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921" firstSheet="17" activeTab="25" autoFilterDateGrouping="1"/>
  </bookViews>
  <sheets>
    <sheet xmlns:r="http://schemas.openxmlformats.org/officeDocument/2006/relationships" name="Test Plan" sheetId="1" state="visible" r:id="rId1"/>
    <sheet xmlns:r="http://schemas.openxmlformats.org/officeDocument/2006/relationships" name="Initial State Inspection" sheetId="2" state="visible" r:id="rId2"/>
    <sheet xmlns:r="http://schemas.openxmlformats.org/officeDocument/2006/relationships" name="Quick Screening Test" sheetId="3" state="visible" r:id="rId3"/>
    <sheet xmlns:r="http://schemas.openxmlformats.org/officeDocument/2006/relationships" name="Lifetime Test" sheetId="4" state="visible" r:id="rId4"/>
    <sheet xmlns:r="http://schemas.openxmlformats.org/officeDocument/2006/relationships" name="Aerosol Temperature" sheetId="5" state="visible" r:id="rId5"/>
    <sheet xmlns:r="http://schemas.openxmlformats.org/officeDocument/2006/relationships" name="User Test - Full Cycle" sheetId="6" state="visible" r:id="rId6"/>
    <sheet xmlns:r="http://schemas.openxmlformats.org/officeDocument/2006/relationships" name="Horizontal Puffing Test" sheetId="7" state="visible" r:id="rId7"/>
    <sheet xmlns:r="http://schemas.openxmlformats.org/officeDocument/2006/relationships" name="Extended Test" sheetId="8" state="visible" r:id="rId8"/>
    <sheet xmlns:r="http://schemas.openxmlformats.org/officeDocument/2006/relationships" name="Long Puff Test" sheetId="9" state="visible" r:id="rId9"/>
    <sheet xmlns:r="http://schemas.openxmlformats.org/officeDocument/2006/relationships" name="Rapid Puff Test" sheetId="10" state="visible" r:id="rId10"/>
    <sheet xmlns:r="http://schemas.openxmlformats.org/officeDocument/2006/relationships" name="Intense Test" sheetId="11" state="visible" r:id="rId11"/>
    <sheet xmlns:r="http://schemas.openxmlformats.org/officeDocument/2006/relationships" name="Big Headspace Low T Test" sheetId="12" state="visible" r:id="rId12"/>
    <sheet xmlns:r="http://schemas.openxmlformats.org/officeDocument/2006/relationships" name="Anti-Burn Protection Test" sheetId="13" state="visible" r:id="rId13"/>
    <sheet xmlns:r="http://schemas.openxmlformats.org/officeDocument/2006/relationships" name="Big Headspace High T Test" sheetId="14" state="visible" r:id="rId14"/>
    <sheet xmlns:r="http://schemas.openxmlformats.org/officeDocument/2006/relationships" name="Upside Down Test" sheetId="15" state="visible" r:id="rId15"/>
    <sheet xmlns:r="http://schemas.openxmlformats.org/officeDocument/2006/relationships" name="Big Headspace Pocket Test" sheetId="16" state="visible" r:id="rId16"/>
    <sheet xmlns:r="http://schemas.openxmlformats.org/officeDocument/2006/relationships" name="Temperature Cycling Test" sheetId="17" state="visible" r:id="rId17"/>
    <sheet xmlns:r="http://schemas.openxmlformats.org/officeDocument/2006/relationships" name="High T High Humidity Test" sheetId="18" state="visible" r:id="rId18"/>
    <sheet xmlns:r="http://schemas.openxmlformats.org/officeDocument/2006/relationships" name="Low Temperature Stability" sheetId="19" state="visible" r:id="rId19"/>
    <sheet xmlns:r="http://schemas.openxmlformats.org/officeDocument/2006/relationships" name="Negative Pressure Test" sheetId="20" state="visible" r:id="rId20"/>
    <sheet xmlns:r="http://schemas.openxmlformats.org/officeDocument/2006/relationships" name="Viscosity Compatibility" sheetId="21" state="visible" r:id="rId21"/>
    <sheet xmlns:r="http://schemas.openxmlformats.org/officeDocument/2006/relationships" name="Various Oil Compatibility" sheetId="22" state="visible" r:id="rId22"/>
    <sheet xmlns:r="http://schemas.openxmlformats.org/officeDocument/2006/relationships" name="Quick Sensory Test" sheetId="23" state="visible" r:id="rId23"/>
    <sheet xmlns:r="http://schemas.openxmlformats.org/officeDocument/2006/relationships" name="Off-odor Score" sheetId="24" state="visible" r:id="rId24"/>
    <sheet xmlns:r="http://schemas.openxmlformats.org/officeDocument/2006/relationships" name="Sensory Consistency" sheetId="25" state="visible" r:id="rId25"/>
    <sheet xmlns:r="http://schemas.openxmlformats.org/officeDocument/2006/relationships" name="Heavy Metal Leaching Test" sheetId="26" state="visible" r:id="rId26"/>
  </sheets>
  <definedNames/>
  <calcPr calcId="191029" fullCalcOnLoad="1"/>
</workbook>
</file>

<file path=xl/styles.xml><?xml version="1.0" encoding="utf-8"?>
<styleSheet xmlns="http://schemas.openxmlformats.org/spreadsheetml/2006/main">
  <numFmts count="3">
    <numFmt numFmtId="164" formatCode="0.000"/>
    <numFmt numFmtId="165" formatCode="0_);[Red]\(0\)"/>
    <numFmt numFmtId="166" formatCode="yyyy-mm-dd h:mm:ss"/>
  </numFmts>
  <fonts count="18">
    <font>
      <name val="Aptos Narrow"/>
      <family val="2"/>
      <color theme="1"/>
      <sz val="11"/>
      <scheme val="minor"/>
    </font>
    <font>
      <name val="Aptos Narrow"/>
      <family val="2"/>
      <color theme="1"/>
      <sz val="11"/>
      <scheme val="minor"/>
    </font>
    <font>
      <name val="Aptos Narrow"/>
      <family val="2"/>
      <color rgb="FF006100"/>
      <sz val="11"/>
      <scheme val="minor"/>
    </font>
    <font>
      <name val="Aptos Narrow"/>
      <family val="2"/>
      <color rgb="FF9C0006"/>
      <sz val="11"/>
      <scheme val="minor"/>
    </font>
    <font>
      <name val="Calibri"/>
      <family val="2"/>
      <b val="1"/>
      <color theme="1"/>
      <sz val="12"/>
    </font>
    <font>
      <name val="Calibri"/>
      <family val="2"/>
      <b val="1"/>
      <color theme="1"/>
      <sz val="16"/>
    </font>
    <font>
      <name val="Calibri"/>
      <family val="2"/>
      <color theme="1"/>
      <sz val="12"/>
    </font>
    <font>
      <name val="Aptos Narrow"/>
      <family val="2"/>
      <color rgb="FF000000"/>
      <sz val="11"/>
      <scheme val="minor"/>
    </font>
    <font>
      <name val="Calibri"/>
      <family val="2"/>
      <sz val="12"/>
    </font>
    <font>
      <name val="Calibri"/>
      <family val="2"/>
      <b val="1"/>
      <color rgb="FFFF0000"/>
      <sz val="12"/>
    </font>
    <font>
      <name val="Aptos Narrow"/>
      <color rgb="FF000000"/>
      <sz val="10"/>
    </font>
    <font>
      <name val="Aptos Narrow"/>
      <family val="2"/>
      <b val="1"/>
      <color theme="1"/>
      <sz val="11"/>
      <scheme val="minor"/>
    </font>
    <font>
      <name val="Calibri"/>
      <family val="2"/>
      <b val="1"/>
      <sz val="12"/>
    </font>
    <font>
      <name val="Aptos Narrow"/>
      <family val="2"/>
      <sz val="8"/>
      <scheme val="minor"/>
    </font>
    <font>
      <name val="Aptos Narrow"/>
      <family val="2"/>
      <b val="1"/>
      <color theme="1"/>
      <sz val="11"/>
      <u val="single"/>
      <scheme val="minor"/>
    </font>
    <font>
      <name val="Aptos Narrow"/>
      <family val="2"/>
      <b val="1"/>
      <color rgb="FF000000"/>
      <sz val="11"/>
      <u val="single"/>
      <scheme val="minor"/>
    </font>
    <font>
      <name val="Arial"/>
      <family val="2"/>
      <sz val="11"/>
    </font>
    <font>
      <name val="Consolas"/>
      <family val="3"/>
      <color rgb="FF242424"/>
      <sz val="11"/>
    </font>
  </fonts>
  <fills count="18">
    <fill>
      <patternFill/>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theme="6" tint="0.7999816888943144"/>
        <bgColor indexed="64"/>
      </patternFill>
    </fill>
    <fill>
      <patternFill patternType="solid">
        <fgColor theme="5" tint="0.5999938962981048"/>
        <bgColor indexed="64"/>
      </patternFill>
    </fill>
    <fill>
      <patternFill patternType="solid">
        <fgColor theme="8" tint="0.7999816888943144"/>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3" tint="0.5999938962981048"/>
        <bgColor indexed="64"/>
      </patternFill>
    </fill>
    <fill>
      <patternFill patternType="solid">
        <fgColor theme="2"/>
        <bgColor indexed="64"/>
      </patternFill>
    </fill>
    <fill>
      <patternFill patternType="solid">
        <fgColor rgb="FFFFFFFF"/>
        <bgColor rgb="FF000000"/>
      </patternFill>
    </fill>
    <fill>
      <patternFill patternType="solid">
        <fgColor rgb="FFFFC7CE"/>
        <bgColor rgb="FF000000"/>
      </patternFill>
    </fill>
    <fill>
      <patternFill patternType="solid">
        <fgColor rgb="FFC6EFCE"/>
        <bgColor rgb="FF000000"/>
      </patternFill>
    </fill>
    <fill>
      <patternFill patternType="solid">
        <fgColor rgb="FFFF0000"/>
        <bgColor indexed="64"/>
      </patternFill>
    </fill>
    <fill>
      <patternFill patternType="solid">
        <fgColor theme="4" tint="0.7999816888943144"/>
        <bgColor indexed="64"/>
      </patternFill>
    </fill>
    <fill>
      <patternFill patternType="solid">
        <fgColor theme="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5">
    <xf numFmtId="0" fontId="1" fillId="0" borderId="0"/>
    <xf numFmtId="0" fontId="2" fillId="2" borderId="0"/>
    <xf numFmtId="0" fontId="3" fillId="3" borderId="0"/>
    <xf numFmtId="0" fontId="1" fillId="0" borderId="0" applyAlignment="1">
      <alignment vertical="center"/>
    </xf>
    <xf numFmtId="0" fontId="1" fillId="0" borderId="0"/>
  </cellStyleXfs>
  <cellXfs count="124">
    <xf numFmtId="0" fontId="0" fillId="0" borderId="0" pivotButton="0" quotePrefix="0" xfId="0"/>
    <xf numFmtId="0" fontId="1" fillId="3" borderId="1" applyAlignment="1" pivotButton="0" quotePrefix="0" xfId="2">
      <alignment horizontal="center" vertical="center"/>
    </xf>
    <xf numFmtId="0" fontId="2" fillId="0" borderId="1" applyAlignment="1" pivotButton="0" quotePrefix="0" xfId="1">
      <alignment horizontal="center" vertical="center"/>
    </xf>
    <xf numFmtId="0" fontId="2" fillId="2" borderId="1" applyAlignment="1" pivotButton="0" quotePrefix="0" xfId="1">
      <alignment horizontal="center" vertical="center"/>
    </xf>
    <xf numFmtId="0" fontId="0" fillId="0" borderId="0" pivotButton="0" quotePrefix="1" xfId="0"/>
    <xf numFmtId="0" fontId="0" fillId="0" borderId="0" applyAlignment="1" pivotButton="0" quotePrefix="0" xfId="0">
      <alignment horizontal="center"/>
    </xf>
    <xf numFmtId="0" fontId="0" fillId="0" borderId="1" applyAlignment="1" pivotButton="0" quotePrefix="0" xfId="0">
      <alignment horizontal="center"/>
    </xf>
    <xf numFmtId="0" fontId="0" fillId="0" borderId="0" applyAlignment="1" pivotButton="0" quotePrefix="1" xfId="0">
      <alignment horizont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0" applyAlignment="1" pivotButton="0" quotePrefix="1" xfId="0">
      <alignment horizontal="center" vertical="center"/>
    </xf>
    <xf numFmtId="0" fontId="0" fillId="0" borderId="0" applyAlignment="1" pivotButton="0" quotePrefix="0" xfId="0">
      <alignment horizontal="center" vertical="center" wrapText="1"/>
    </xf>
    <xf numFmtId="0" fontId="0" fillId="0" borderId="1" applyAlignment="1" pivotButton="0" quotePrefix="0" xfId="0">
      <alignment horizontal="center" vertical="center" wrapText="1"/>
    </xf>
    <xf numFmtId="14" fontId="0" fillId="0" borderId="1" applyAlignment="1" pivotButton="0" quotePrefix="0" xfId="0">
      <alignment horizontal="center" vertical="center" wrapText="1"/>
    </xf>
    <xf numFmtId="0" fontId="1" fillId="3" borderId="1" applyAlignment="1" pivotButton="0" quotePrefix="0" xfId="2">
      <alignment horizontal="center" vertical="center" wrapText="1"/>
    </xf>
    <xf numFmtId="0" fontId="0" fillId="0" borderId="0" applyAlignment="1" pivotButton="0" quotePrefix="1" xfId="0">
      <alignment horizontal="center" vertical="center" wrapText="1"/>
    </xf>
    <xf numFmtId="0" fontId="2" fillId="2" borderId="0" applyAlignment="1" pivotButton="0" quotePrefix="0" xfId="1">
      <alignment horizontal="center" vertical="center"/>
    </xf>
    <xf numFmtId="0" fontId="2" fillId="2" borderId="0" pivotButton="0" quotePrefix="0" xfId="1"/>
    <xf numFmtId="0" fontId="0" fillId="0" borderId="0" applyAlignment="1" pivotButton="0" quotePrefix="0" xfId="0">
      <alignment horizontal="center" wrapText="1"/>
    </xf>
    <xf numFmtId="0" fontId="0" fillId="0" borderId="2" applyAlignment="1" pivotButton="0" quotePrefix="0" xfId="0">
      <alignment horizontal="center" vertical="center" wrapText="1"/>
    </xf>
    <xf numFmtId="0" fontId="0" fillId="0" borderId="1" pivotButton="0" quotePrefix="0" xfId="0"/>
    <xf numFmtId="0" fontId="2" fillId="2" borderId="1" pivotButton="0" quotePrefix="0" xfId="1"/>
    <xf numFmtId="0" fontId="2" fillId="0" borderId="0" pivotButton="0" quotePrefix="0" xfId="1"/>
    <xf numFmtId="0" fontId="1" fillId="4" borderId="1" applyAlignment="1" pivotButton="0" quotePrefix="0" xfId="2">
      <alignment horizontal="center" vertical="center" wrapText="1"/>
    </xf>
    <xf numFmtId="9" fontId="0" fillId="0" borderId="1" applyAlignment="1" pivotButton="0" quotePrefix="0" xfId="0">
      <alignment horizontal="center" vertical="center" wrapText="1"/>
    </xf>
    <xf numFmtId="0" fontId="0" fillId="0" borderId="1" applyAlignment="1" pivotButton="0" quotePrefix="0" xfId="0">
      <alignment vertical="center" wrapText="1"/>
    </xf>
    <xf numFmtId="0" fontId="0" fillId="3" borderId="1" applyAlignment="1" pivotButton="0" quotePrefix="0" xfId="2">
      <alignment horizontal="center" vertical="center"/>
    </xf>
    <xf numFmtId="0" fontId="4" fillId="0" borderId="1" applyAlignment="1" pivotButton="0" quotePrefix="0" xfId="3">
      <alignment horizontal="center" vertical="center" wrapText="1"/>
    </xf>
    <xf numFmtId="0" fontId="6" fillId="0" borderId="0" applyAlignment="1" pivotButton="0" quotePrefix="0" xfId="3">
      <alignment vertical="center"/>
    </xf>
    <xf numFmtId="0" fontId="6" fillId="0" borderId="0" applyAlignment="1" pivotButton="0" quotePrefix="0" xfId="3">
      <alignment horizontal="center" vertical="center"/>
    </xf>
    <xf numFmtId="0" fontId="6" fillId="0" borderId="0" applyAlignment="1" pivotButton="0" quotePrefix="0" xfId="3">
      <alignment vertical="center" wrapText="1"/>
    </xf>
    <xf numFmtId="0" fontId="6" fillId="0" borderId="0" applyAlignment="1" pivotButton="0" quotePrefix="0" xfId="3">
      <alignment horizontal="center" vertical="center" wrapText="1"/>
    </xf>
    <xf numFmtId="0" fontId="4" fillId="0" borderId="0" applyAlignment="1" pivotButton="0" quotePrefix="0" xfId="3">
      <alignment horizontal="center" vertical="center" wrapText="1"/>
    </xf>
    <xf numFmtId="0" fontId="6" fillId="0" borderId="0" applyAlignment="1" pivotButton="0" quotePrefix="0" xfId="3">
      <alignment horizontal="left" vertical="center" wrapText="1"/>
    </xf>
    <xf numFmtId="0" fontId="6" fillId="0" borderId="0" applyAlignment="1" pivotButton="0" quotePrefix="0" xfId="3">
      <alignment horizontal="left" vertical="center"/>
    </xf>
    <xf numFmtId="164" fontId="0" fillId="0" borderId="0" pivotButton="0" quotePrefix="0" xfId="0"/>
    <xf numFmtId="0" fontId="7" fillId="0" borderId="0" applyAlignment="1" pivotButton="0" quotePrefix="0" xfId="0">
      <alignment horizontal="center" vertical="center" wrapText="1"/>
    </xf>
    <xf numFmtId="0" fontId="7" fillId="0" borderId="1" applyAlignment="1" pivotButton="0" quotePrefix="0" xfId="0">
      <alignment horizontal="center" vertical="center" wrapText="1"/>
    </xf>
    <xf numFmtId="0" fontId="7" fillId="12" borderId="1" applyAlignment="1" pivotButton="0" quotePrefix="0" xfId="0">
      <alignment horizontal="center" vertical="center" wrapText="1"/>
    </xf>
    <xf numFmtId="0" fontId="7" fillId="13" borderId="1" applyAlignment="1" pivotButton="0" quotePrefix="0" xfId="0">
      <alignment horizontal="center" vertical="center" wrapText="1"/>
    </xf>
    <xf numFmtId="0" fontId="2" fillId="14" borderId="1" applyAlignment="1" pivotButton="0" quotePrefix="0" xfId="0">
      <alignment horizontal="center" vertical="center" wrapText="1"/>
    </xf>
    <xf numFmtId="0" fontId="4" fillId="0" borderId="1" applyAlignment="1" pivotButton="0" quotePrefix="0" xfId="3">
      <alignment horizontal="center" vertical="center"/>
    </xf>
    <xf numFmtId="0" fontId="4" fillId="0" borderId="1" applyAlignment="1" pivotButton="0" quotePrefix="0" xfId="3">
      <alignment horizontal="left" vertical="center" wrapText="1"/>
    </xf>
    <xf numFmtId="0" fontId="4" fillId="0" borderId="1" applyAlignment="1" pivotButton="0" quotePrefix="0" xfId="3">
      <alignment vertical="center"/>
    </xf>
    <xf numFmtId="0" fontId="4" fillId="0" borderId="1" applyAlignment="1" pivotButton="0" quotePrefix="0" xfId="3">
      <alignment vertical="center" wrapText="1"/>
    </xf>
    <xf numFmtId="0" fontId="4" fillId="5" borderId="1" applyAlignment="1" pivotButton="0" quotePrefix="0" xfId="3">
      <alignment horizontal="center" vertical="center" wrapText="1"/>
    </xf>
    <xf numFmtId="0" fontId="4" fillId="4" borderId="1" applyAlignment="1" pivotButton="0" quotePrefix="0" xfId="3">
      <alignment horizontal="center" vertical="center"/>
    </xf>
    <xf numFmtId="0" fontId="6" fillId="0" borderId="1" applyAlignment="1" pivotButton="0" quotePrefix="0" xfId="3">
      <alignment horizontal="left" vertical="center" wrapText="1"/>
    </xf>
    <xf numFmtId="0" fontId="6" fillId="0" borderId="1" applyAlignment="1" pivotButton="0" quotePrefix="0" xfId="3">
      <alignment horizontal="center" vertical="center" wrapText="1"/>
    </xf>
    <xf numFmtId="0" fontId="6" fillId="0" borderId="1" applyAlignment="1" pivotButton="0" quotePrefix="0" xfId="3">
      <alignment vertical="center" wrapText="1"/>
    </xf>
    <xf numFmtId="0" fontId="6" fillId="0" borderId="1" applyAlignment="1" pivotButton="0" quotePrefix="0" xfId="4">
      <alignment horizontal="center" vertical="center" wrapText="1"/>
    </xf>
    <xf numFmtId="0" fontId="8" fillId="0" borderId="1" applyAlignment="1" pivotButton="0" quotePrefix="0" xfId="4">
      <alignment vertical="center" wrapText="1"/>
    </xf>
    <xf numFmtId="0" fontId="4" fillId="0" borderId="1" applyAlignment="1" pivotButton="0" quotePrefix="0" xfId="4">
      <alignment horizontal="center" vertical="center" wrapText="1"/>
    </xf>
    <xf numFmtId="0" fontId="9" fillId="8" borderId="1" applyAlignment="1" pivotButton="0" quotePrefix="0" xfId="4">
      <alignment horizontal="center" vertical="center" wrapText="1"/>
    </xf>
    <xf numFmtId="0" fontId="8" fillId="0" borderId="1" applyAlignment="1" pivotButton="0" quotePrefix="0" xfId="3">
      <alignment horizontal="left" vertical="center" wrapText="1"/>
    </xf>
    <xf numFmtId="0" fontId="8" fillId="0" borderId="1" applyAlignment="1" pivotButton="0" quotePrefix="0" xfId="4">
      <alignment horizontal="left" vertical="center" wrapText="1"/>
    </xf>
    <xf numFmtId="0" fontId="6" fillId="0" borderId="1" applyAlignment="1" pivotButton="0" quotePrefix="0" xfId="3">
      <alignment vertical="center"/>
    </xf>
    <xf numFmtId="0" fontId="8" fillId="4" borderId="1" applyAlignment="1" pivotButton="0" quotePrefix="0" xfId="4">
      <alignment vertical="center" wrapText="1"/>
    </xf>
    <xf numFmtId="0" fontId="8" fillId="0" borderId="1" applyAlignment="1" pivotButton="0" quotePrefix="0" xfId="4">
      <alignment horizontal="center" vertical="center" wrapText="1"/>
    </xf>
    <xf numFmtId="0" fontId="4" fillId="0" borderId="1" applyAlignment="1" pivotButton="0" quotePrefix="0" xfId="4">
      <alignment horizontal="center" vertical="center"/>
    </xf>
    <xf numFmtId="0" fontId="4" fillId="11" borderId="1" applyAlignment="1" pivotButton="0" quotePrefix="0" xfId="3">
      <alignment horizontal="center" vertical="center" wrapText="1"/>
    </xf>
    <xf numFmtId="0" fontId="4" fillId="4" borderId="1" applyAlignment="1" pivotButton="0" quotePrefix="0" xfId="4">
      <alignment horizontal="center" vertical="center" wrapText="1"/>
    </xf>
    <xf numFmtId="0" fontId="0" fillId="0" borderId="0" applyAlignment="1" pivotButton="0" quotePrefix="0" xfId="0">
      <alignment horizontal="left" vertical="center"/>
    </xf>
    <xf numFmtId="0" fontId="8" fillId="0" borderId="1" applyAlignment="1" pivotButton="0" quotePrefix="0" xfId="3">
      <alignment horizontal="center" vertical="center" wrapText="1"/>
    </xf>
    <xf numFmtId="165" fontId="8" fillId="0" borderId="1" applyAlignment="1" pivotButton="0" quotePrefix="0" xfId="4">
      <alignment horizontal="center" vertical="center"/>
    </xf>
    <xf numFmtId="0" fontId="12" fillId="0" borderId="1" applyAlignment="1" pivotButton="0" quotePrefix="0" xfId="4">
      <alignment horizontal="center" vertical="center" wrapText="1"/>
    </xf>
    <xf numFmtId="0" fontId="8" fillId="0" borderId="1" applyAlignment="1" pivotButton="0" quotePrefix="0" xfId="3">
      <alignment vertical="center" wrapText="1"/>
    </xf>
    <xf numFmtId="0" fontId="8" fillId="0" borderId="0" applyAlignment="1" pivotButton="0" quotePrefix="0" xfId="3">
      <alignment vertical="center" wrapText="1"/>
    </xf>
    <xf numFmtId="0" fontId="8" fillId="0" borderId="0" applyAlignment="1" pivotButton="0" quotePrefix="0" xfId="3">
      <alignment horizontal="left" vertical="center" wrapText="1"/>
    </xf>
    <xf numFmtId="0" fontId="0" fillId="0" borderId="1" applyAlignment="1" pivotButton="0" quotePrefix="0" xfId="0">
      <alignment horizontal="left" vertical="center" wrapText="1"/>
    </xf>
    <xf numFmtId="0" fontId="0" fillId="0" borderId="0" applyAlignment="1" pivotButton="0" quotePrefix="0" xfId="0">
      <alignment horizontal="left"/>
    </xf>
    <xf numFmtId="0" fontId="11" fillId="0" borderId="1" applyAlignment="1" pivotButton="0" quotePrefix="0" xfId="0">
      <alignment horizontal="left" vertical="center"/>
    </xf>
    <xf numFmtId="0" fontId="11" fillId="0" borderId="1" applyAlignment="1" pivotButton="0" quotePrefix="0" xfId="0">
      <alignment horizontal="left" vertical="center" wrapText="1"/>
    </xf>
    <xf numFmtId="0" fontId="11" fillId="0" borderId="1" applyAlignment="1" pivotButton="0" quotePrefix="0" xfId="0">
      <alignment horizontal="left"/>
    </xf>
    <xf numFmtId="0" fontId="0" fillId="0" borderId="0" applyAlignment="1" pivotButton="0" quotePrefix="0" xfId="0">
      <alignment horizontal="left" vertical="center" wrapText="1"/>
    </xf>
    <xf numFmtId="0" fontId="11" fillId="0" borderId="1" applyAlignment="1" pivotButton="0" quotePrefix="0" xfId="0">
      <alignment horizontal="center" vertical="center"/>
    </xf>
    <xf numFmtId="0" fontId="11" fillId="0" borderId="1" pivotButton="0" quotePrefix="0" xfId="0"/>
    <xf numFmtId="0" fontId="14" fillId="0" borderId="0" applyAlignment="1" pivotButton="0" quotePrefix="0" xfId="0">
      <alignment horizontal="left" vertical="center" wrapText="1"/>
    </xf>
    <xf numFmtId="0" fontId="0" fillId="11" borderId="0" applyAlignment="1" pivotButton="0" quotePrefix="0" xfId="0">
      <alignment horizontal="left" vertical="center" wrapText="1"/>
    </xf>
    <xf numFmtId="0" fontId="14" fillId="0" borderId="0" applyAlignment="1" pivotButton="0" quotePrefix="0" xfId="0">
      <alignment horizontal="center" vertical="center"/>
    </xf>
    <xf numFmtId="0" fontId="0" fillId="11" borderId="0" applyAlignment="1" pivotButton="0" quotePrefix="0" xfId="0">
      <alignment horizontal="center" vertical="center"/>
    </xf>
    <xf numFmtId="0" fontId="14" fillId="0" borderId="0" pivotButton="0" quotePrefix="0" xfId="0"/>
    <xf numFmtId="0" fontId="0" fillId="11" borderId="0" pivotButton="0" quotePrefix="0" xfId="0"/>
    <xf numFmtId="0" fontId="0" fillId="11" borderId="0" applyAlignment="1" pivotButton="0" quotePrefix="0" xfId="0">
      <alignment horizontal="center"/>
    </xf>
    <xf numFmtId="0" fontId="0" fillId="15" borderId="0" applyAlignment="1" pivotButton="0" quotePrefix="0" xfId="0">
      <alignment horizontal="center"/>
    </xf>
    <xf numFmtId="0" fontId="14" fillId="0" borderId="0" applyAlignment="1" pivotButton="0" quotePrefix="0" xfId="0">
      <alignment horizontal="center" vertical="center" wrapText="1"/>
    </xf>
    <xf numFmtId="0" fontId="0" fillId="16" borderId="0" applyAlignment="1" pivotButton="0" quotePrefix="0" xfId="0">
      <alignment horizontal="center"/>
    </xf>
    <xf numFmtId="0" fontId="0" fillId="11" borderId="0" applyAlignment="1" pivotButton="0" quotePrefix="0" xfId="0">
      <alignment horizontal="center" vertical="center" wrapText="1"/>
    </xf>
    <xf numFmtId="0" fontId="14" fillId="0" borderId="0" applyAlignment="1" pivotButton="0" quotePrefix="0" xfId="0">
      <alignment horizontal="left"/>
    </xf>
    <xf numFmtId="0" fontId="0" fillId="11" borderId="0" applyAlignment="1" pivotButton="0" quotePrefix="0" xfId="0">
      <alignment horizontal="left" vertical="center"/>
    </xf>
    <xf numFmtId="0" fontId="0" fillId="11" borderId="0" applyAlignment="1" pivotButton="0" quotePrefix="0" xfId="0">
      <alignment horizontal="left"/>
    </xf>
    <xf numFmtId="0" fontId="0" fillId="4" borderId="1" applyAlignment="1" pivotButton="0" quotePrefix="0" xfId="2">
      <alignment horizontal="center" vertical="center"/>
    </xf>
    <xf numFmtId="0" fontId="14" fillId="11" borderId="1" applyAlignment="1" pivotButton="0" quotePrefix="0" xfId="0">
      <alignment horizontal="center" vertical="center"/>
    </xf>
    <xf numFmtId="0" fontId="15" fillId="0" borderId="0" applyAlignment="1" pivotButton="0" quotePrefix="0" xfId="0">
      <alignment horizontal="center" vertical="center" wrapText="1"/>
    </xf>
    <xf numFmtId="0" fontId="7" fillId="11" borderId="0" applyAlignment="1" pivotButton="0" quotePrefix="0" xfId="0">
      <alignment horizontal="center" vertical="center" wrapText="1"/>
    </xf>
    <xf numFmtId="0" fontId="7" fillId="9" borderId="0" applyAlignment="1" pivotButton="0" quotePrefix="0" xfId="0">
      <alignment horizontal="center" vertical="center" wrapText="1"/>
    </xf>
    <xf numFmtId="0" fontId="0" fillId="0" borderId="1" applyAlignment="1" pivotButton="0" quotePrefix="0" xfId="0">
      <alignment horizontal="left"/>
    </xf>
    <xf numFmtId="0" fontId="11" fillId="15" borderId="1" pivotButton="0" quotePrefix="0" xfId="0"/>
    <xf numFmtId="0" fontId="16" fillId="0" borderId="1" pivotButton="0" quotePrefix="0" xfId="0"/>
    <xf numFmtId="0" fontId="0" fillId="17" borderId="1" pivotButton="0" quotePrefix="0" xfId="0"/>
    <xf numFmtId="0" fontId="0" fillId="8" borderId="1" applyAlignment="1" pivotButton="0" quotePrefix="0" xfId="0">
      <alignment horizontal="center" vertical="center" wrapText="1"/>
    </xf>
    <xf numFmtId="0" fontId="4" fillId="6" borderId="2" applyAlignment="1" pivotButton="0" quotePrefix="0" xfId="3">
      <alignment horizontal="center" vertical="center" wrapText="1"/>
    </xf>
    <xf numFmtId="0" fontId="4" fillId="6" borderId="3" applyAlignment="1" pivotButton="0" quotePrefix="0" xfId="3">
      <alignment horizontal="center" vertical="center" wrapText="1"/>
    </xf>
    <xf numFmtId="0" fontId="4" fillId="6" borderId="4" applyAlignment="1" pivotButton="0" quotePrefix="0" xfId="3">
      <alignment horizontal="center" vertical="center" wrapText="1"/>
    </xf>
    <xf numFmtId="0" fontId="4" fillId="7" borderId="1" applyAlignment="1" pivotButton="0" quotePrefix="0" xfId="3">
      <alignment horizontal="center" vertical="center" wrapText="1"/>
    </xf>
    <xf numFmtId="0" fontId="4" fillId="9" borderId="1" applyAlignment="1" pivotButton="0" quotePrefix="0" xfId="3">
      <alignment horizontal="center" vertical="center" wrapText="1"/>
    </xf>
    <xf numFmtId="0" fontId="4" fillId="10" borderId="2" applyAlignment="1" pivotButton="0" quotePrefix="0" xfId="3">
      <alignment horizontal="center" vertical="center" wrapText="1"/>
    </xf>
    <xf numFmtId="0" fontId="4" fillId="10" borderId="3" applyAlignment="1" pivotButton="0" quotePrefix="0" xfId="3">
      <alignment horizontal="center" vertical="center" wrapText="1"/>
    </xf>
    <xf numFmtId="0" fontId="4" fillId="10" borderId="4" applyAlignment="1" pivotButton="0" quotePrefix="0" xfId="3">
      <alignment horizontal="center" vertical="center" wrapText="1"/>
    </xf>
    <xf numFmtId="0" fontId="4" fillId="8" borderId="1" applyAlignment="1" pivotButton="0" quotePrefix="0" xfId="3">
      <alignment horizontal="center" vertical="center" wrapText="1"/>
    </xf>
    <xf numFmtId="0" fontId="5" fillId="0" borderId="1" applyAlignment="1" pivotButton="0" quotePrefix="0" xfId="3">
      <alignment horizontal="center" vertical="center"/>
    </xf>
    <xf numFmtId="0" fontId="4" fillId="0" borderId="1" applyAlignment="1" pivotButton="0" quotePrefix="0" xfId="3">
      <alignment horizontal="center" vertical="center" wrapText="1"/>
    </xf>
    <xf numFmtId="0" fontId="4" fillId="0" borderId="1" applyAlignment="1" pivotButton="0" quotePrefix="0" xfId="3">
      <alignment horizontal="center" vertical="center"/>
    </xf>
    <xf numFmtId="14" fontId="4" fillId="0" borderId="1" applyAlignment="1" pivotButton="0" quotePrefix="0" xfId="3">
      <alignment horizontal="center" vertical="center"/>
    </xf>
    <xf numFmtId="0" fontId="4" fillId="0" borderId="1" applyAlignment="1" pivotButton="0" quotePrefix="0" xfId="3">
      <alignment horizontal="left" vertical="center"/>
    </xf>
    <xf numFmtId="0" fontId="6" fillId="0" borderId="1" applyAlignment="1" pivotButton="0" quotePrefix="0" xfId="3">
      <alignment horizontal="left" vertical="center"/>
    </xf>
    <xf numFmtId="0" fontId="6" fillId="0" borderId="1" applyAlignment="1" pivotButton="0" quotePrefix="0" xfId="3">
      <alignment horizontal="center" vertical="center"/>
    </xf>
    <xf numFmtId="0" fontId="7" fillId="0" borderId="1" applyAlignment="1" pivotButton="0" quotePrefix="0" xfId="0">
      <alignment horizontal="center" vertical="center" wrapText="1"/>
    </xf>
    <xf numFmtId="0" fontId="17" fillId="0" borderId="0" pivotButton="0" quotePrefix="0" xfId="0"/>
    <xf numFmtId="0" fontId="4" fillId="6" borderId="1" applyAlignment="1" pivotButton="0" quotePrefix="0" xfId="3">
      <alignment horizontal="center" vertical="center" wrapText="1"/>
    </xf>
    <xf numFmtId="165" fontId="8" fillId="0" borderId="1" applyAlignment="1" pivotButton="0" quotePrefix="0" xfId="4">
      <alignment horizontal="center" vertical="center"/>
    </xf>
    <xf numFmtId="0" fontId="4" fillId="10" borderId="1" applyAlignment="1" pivotButton="0" quotePrefix="0" xfId="3">
      <alignment horizontal="center" vertical="center" wrapText="1"/>
    </xf>
    <xf numFmtId="166" fontId="0" fillId="0" borderId="1" applyAlignment="1" pivotButton="0" quotePrefix="0" xfId="0">
      <alignment horizontal="center" vertical="center" wrapText="1"/>
    </xf>
    <xf numFmtId="164" fontId="0" fillId="0" borderId="0" pivotButton="0" quotePrefix="0" xfId="0"/>
  </cellXfs>
  <cellStyles count="5">
    <cellStyle name="Normal" xfId="0" builtinId="0"/>
    <cellStyle name="Good" xfId="1" builtinId="26"/>
    <cellStyle name="Bad" xfId="2" builtinId="27"/>
    <cellStyle name="常规 3 4" xfId="3"/>
    <cellStyle name="Normal 2" xfId="4"/>
  </cellStyles>
  <dxfs count="517">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numFmt numFmtId="30" formatCode="@"/>
      <fill>
        <patternFill>
          <bgColor rgb="FFF6FCE8"/>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99FF99"/>
        </patternFill>
      </fill>
    </dxf>
    <dxf>
      <fill>
        <patternFill>
          <bgColor rgb="FF99FF99"/>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CCFEE3"/>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ill>
        <patternFill>
          <bgColor theme="9" tint="0.7999816888943144"/>
        </patternFill>
      </fill>
    </dxf>
    <dxf>
      <fill>
        <patternFill>
          <bgColor rgb="FFFFFF00"/>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styles" Target="styles.xml" Id="rId27"/><Relationship Type="http://schemas.openxmlformats.org/officeDocument/2006/relationships/theme" Target="theme/theme1.xml" Id="rId28"/></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s>
</file>

<file path=xl/drawings/drawing1.xml><?xml version="1.0" encoding="utf-8"?>
<wsDr xmlns="http://schemas.openxmlformats.org/drawingml/2006/spreadsheetDrawing">
  <oneCellAnchor>
    <from>
      <col>2</col>
      <colOff>141587</colOff>
      <row>0</row>
      <rowOff>26884</rowOff>
    </from>
    <ext cx="880586" cy="488950"/>
    <pic>
      <nvPicPr>
        <cNvPr id="2" name="图片 3"/>
        <cNvPicPr/>
      </nvPicPr>
      <blipFill>
        <a:blip xmlns:a="http://schemas.openxmlformats.org/drawingml/2006/main" xmlns:r="http://schemas.openxmlformats.org/officeDocument/2006/relationships" cstate="print" r:embed="rId1"/>
        <a:srcRect xmlns:a="http://schemas.openxmlformats.org/drawingml/2006/main" t="-7863" r="56410"/>
        <a:stretch xmlns:a="http://schemas.openxmlformats.org/drawingml/2006/main">
          <a:fillRect/>
        </a:stretch>
      </blipFill>
      <spPr>
        <a:xfrm xmlns:a="http://schemas.openxmlformats.org/drawingml/2006/main">
          <a:off x="2265662" y="26884"/>
          <a:ext cx="880586" cy="488950"/>
        </a:xfrm>
        <a:prstGeom xmlns:a="http://schemas.openxmlformats.org/drawingml/2006/main" prst="rect">
          <avLst/>
        </a:prstGeom>
        <a:noFill xmlns:a="http://schemas.openxmlformats.org/drawingml/2006/main"/>
        <a:ln xmlns:a="http://schemas.openxmlformats.org/drawingml/2006/main" w="9525">
          <a:noFill/>
          <a:prstDash val="solid"/>
          <a:miter lim="800000"/>
          <a:headEnd/>
          <a:tailEnd/>
        </a:ln>
      </spPr>
    </pic>
    <clientData/>
  </oneCellAnchor>
  <oneCellAnchor>
    <from>
      <col>2</col>
      <colOff>141587</colOff>
      <row>0</row>
      <rowOff>26884</rowOff>
    </from>
    <ext cx="880586" cy="488950"/>
    <pic>
      <nvPicPr>
        <cNvPr id="3" name="图片 3"/>
        <cNvPicPr/>
      </nvPicPr>
      <blipFill>
        <a:blip xmlns:a="http://schemas.openxmlformats.org/drawingml/2006/main" xmlns:r="http://schemas.openxmlformats.org/officeDocument/2006/relationships" cstate="print" r:embed="rId2"/>
        <a:srcRect xmlns:a="http://schemas.openxmlformats.org/drawingml/2006/main" t="-7863" r="56410"/>
        <a:stretch xmlns:a="http://schemas.openxmlformats.org/drawingml/2006/main">
          <a:fillRect/>
        </a:stretch>
      </blipFill>
      <spPr>
        <a:xfrm xmlns:a="http://schemas.openxmlformats.org/drawingml/2006/main">
          <a:off x="2256137" y="26884"/>
          <a:ext cx="880586" cy="488950"/>
        </a:xfrm>
        <a:prstGeom xmlns:a="http://schemas.openxmlformats.org/drawingml/2006/main" prst="rect">
          <avLst/>
        </a:prstGeom>
        <a:noFill xmlns:a="http://schemas.openxmlformats.org/drawingml/2006/main"/>
        <a:ln xmlns:a="http://schemas.openxmlformats.org/drawingml/2006/main" w="9525">
          <a:noFill/>
          <a:prstDash val="solid"/>
          <a:miter lim="800000"/>
          <a:headEnd/>
          <a:tailEnd/>
        </a:ln>
      </spPr>
    </pic>
    <clientData/>
  </oneCellAnchor>
  <oneCellAnchor>
    <from>
      <col>2</col>
      <colOff>141587</colOff>
      <row>0</row>
      <rowOff>26884</rowOff>
    </from>
    <ext cx="880586" cy="488950"/>
    <pic>
      <nvPicPr>
        <cNvPr id="4" name="图片 3"/>
        <cNvPicPr/>
      </nvPicPr>
      <blipFill>
        <a:blip xmlns:a="http://schemas.openxmlformats.org/drawingml/2006/main" xmlns:r="http://schemas.openxmlformats.org/officeDocument/2006/relationships" cstate="print" r:embed="rId3"/>
        <a:srcRect xmlns:a="http://schemas.openxmlformats.org/drawingml/2006/main" t="-7863" r="56410"/>
        <a:stretch xmlns:a="http://schemas.openxmlformats.org/drawingml/2006/main">
          <a:fillRect/>
        </a:stretch>
      </blipFill>
      <spPr>
        <a:xfrm xmlns:a="http://schemas.openxmlformats.org/drawingml/2006/main">
          <a:off x="2259312" y="30059"/>
          <a:ext cx="880586" cy="488950"/>
        </a:xfrm>
        <a:prstGeom xmlns:a="http://schemas.openxmlformats.org/drawingml/2006/main" prst="rect">
          <avLst/>
        </a:prstGeom>
        <a:noFill xmlns:a="http://schemas.openxmlformats.org/drawingml/2006/main"/>
        <a:ln xmlns:a="http://schemas.openxmlformats.org/drawingml/2006/main" w="9525">
          <a:noFill/>
          <a:prstDash val="solid"/>
          <a:miter lim="800000"/>
          <a:headEnd/>
          <a:tailEnd/>
        </a:ln>
      </spPr>
    </pic>
    <clientData/>
  </oneCellAnchor>
  <oneCellAnchor>
    <from>
      <col>2</col>
      <colOff>141587</colOff>
      <row>0</row>
      <rowOff>26884</rowOff>
    </from>
    <ext cx="880586" cy="488950"/>
    <pic>
      <nvPicPr>
        <cNvPr id="5" name="图片 3"/>
        <cNvPicPr/>
      </nvPicPr>
      <blipFill>
        <a:blip xmlns:a="http://schemas.openxmlformats.org/drawingml/2006/main" xmlns:r="http://schemas.openxmlformats.org/officeDocument/2006/relationships" cstate="print" r:embed="rId4"/>
        <a:srcRect xmlns:a="http://schemas.openxmlformats.org/drawingml/2006/main" t="-7863" r="56410"/>
        <a:stretch xmlns:a="http://schemas.openxmlformats.org/drawingml/2006/main">
          <a:fillRect/>
        </a:stretch>
      </blipFill>
      <spPr>
        <a:xfrm xmlns:a="http://schemas.openxmlformats.org/drawingml/2006/main">
          <a:off x="2259312" y="30059"/>
          <a:ext cx="880586" cy="488950"/>
        </a:xfrm>
        <a:prstGeom xmlns:a="http://schemas.openxmlformats.org/drawingml/2006/main" prst="rect">
          <avLst/>
        </a:prstGeom>
        <a:noFill xmlns:a="http://schemas.openxmlformats.org/drawingml/2006/main"/>
        <a:ln xmlns:a="http://schemas.openxmlformats.org/drawingml/2006/main" w="9525">
          <a:noFill/>
          <a:prstDash val="solid"/>
          <a:miter lim="800000"/>
          <a:headEnd/>
          <a:tailEn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P105"/>
  <sheetViews>
    <sheetView zoomScale="60" zoomScaleNormal="60" workbookViewId="0">
      <selection activeCell="D8" sqref="A1:XFD1048576"/>
    </sheetView>
  </sheetViews>
  <sheetFormatPr baseColWidth="8" defaultColWidth="9.42578125" defaultRowHeight="15.75"/>
  <cols>
    <col width="9.42578125" customWidth="1" style="28" min="1" max="1"/>
    <col width="20.85546875" customWidth="1" style="32" min="2" max="2"/>
    <col width="22.7109375" customWidth="1" style="29" min="3" max="3"/>
    <col width="45.5703125" customWidth="1" style="29" min="4" max="4"/>
    <col width="33.140625" customWidth="1" style="29" min="5" max="6"/>
    <col width="67.85546875" customWidth="1" style="28" min="7" max="7"/>
    <col width="20.7109375" customWidth="1" style="29" min="8" max="8"/>
    <col width="17.85546875" customWidth="1" style="28" min="9" max="9"/>
    <col width="41.42578125" customWidth="1" style="34" min="10" max="11"/>
    <col width="39.28515625" bestFit="1" customWidth="1" style="34" min="12" max="12"/>
    <col width="8.5703125" customWidth="1" style="29" min="13" max="15"/>
    <col width="34.140625" bestFit="1" customWidth="1" style="28" min="16" max="16"/>
    <col width="9.42578125" customWidth="1" style="28" min="17" max="16384"/>
  </cols>
  <sheetData>
    <row r="1" ht="47.45" customHeight="1">
      <c r="B1" s="111" t="n"/>
      <c r="C1" s="110" t="inlineStr">
        <is>
          <t>深圳麦克韦尔科技有限公司</t>
        </is>
      </c>
    </row>
    <row r="2" ht="37.7" customHeight="1">
      <c r="B2" s="111" t="n"/>
      <c r="C2" s="110" t="inlineStr">
        <is>
          <t>Vaporizer Standard Testing Table - SDR</t>
        </is>
      </c>
    </row>
    <row r="3" ht="60" customHeight="1">
      <c r="C3" s="111" t="inlineStr">
        <is>
          <t>Product Model</t>
        </is>
      </c>
      <c r="D3" s="112" t="n"/>
      <c r="I3" s="112" t="inlineStr">
        <is>
          <t>Date</t>
        </is>
      </c>
      <c r="J3" s="113" t="n"/>
    </row>
    <row r="4" ht="69.59999999999999" customHeight="1">
      <c r="C4" s="112" t="inlineStr">
        <is>
          <t>Type</t>
        </is>
      </c>
      <c r="D4" s="114" t="inlineStr">
        <is>
          <t xml:space="preserve">          AIO                    510 Cartridge                 Pod                            Others (write details in the Note section)</t>
        </is>
      </c>
      <c r="I4" s="112" t="inlineStr">
        <is>
          <t>Note</t>
        </is>
      </c>
      <c r="J4" s="112" t="n"/>
    </row>
    <row r="5" ht="50.45" customHeight="1">
      <c r="C5" s="112" t="inlineStr">
        <is>
          <t>Testing Personnel</t>
        </is>
      </c>
      <c r="D5" s="115" t="n"/>
    </row>
    <row r="6" ht="64.5" customHeight="1">
      <c r="C6" s="111" t="inlineStr">
        <is>
          <t>Voltage of the selected battery</t>
        </is>
      </c>
      <c r="D6" s="116" t="n"/>
    </row>
    <row r="7" ht="48.6" customHeight="1">
      <c r="C7" s="111" t="inlineStr">
        <is>
          <t>Item No.</t>
        </is>
      </c>
      <c r="D7" s="111" t="inlineStr">
        <is>
          <t>Item</t>
        </is>
      </c>
      <c r="E7" s="111" t="inlineStr">
        <is>
          <t>Objective</t>
        </is>
      </c>
      <c r="F7" s="111" t="inlineStr">
        <is>
          <t>Test Condition</t>
        </is>
      </c>
      <c r="G7" s="111" t="inlineStr">
        <is>
          <t>Test Method</t>
        </is>
      </c>
      <c r="H7" s="111" t="inlineStr">
        <is>
          <t>Sample Quantity（pcs）</t>
        </is>
      </c>
      <c r="I7" s="111" t="inlineStr">
        <is>
          <t>Data Collection</t>
        </is>
      </c>
      <c r="J7" s="42" t="inlineStr">
        <is>
          <t>Acceptance Criteria</t>
        </is>
      </c>
      <c r="K7" s="43" t="inlineStr">
        <is>
          <t xml:space="preserve">Equipment </t>
        </is>
      </c>
      <c r="L7" s="44" t="inlineStr">
        <is>
          <t>Applicable Model</t>
        </is>
      </c>
      <c r="M7" s="111" t="inlineStr">
        <is>
          <t>P4</t>
        </is>
      </c>
      <c r="N7" s="111" t="inlineStr">
        <is>
          <t>P5</t>
        </is>
      </c>
      <c r="O7" s="111" t="inlineStr">
        <is>
          <t>P6</t>
        </is>
      </c>
    </row>
    <row r="8" ht="189" customHeight="1">
      <c r="B8" s="45" t="inlineStr">
        <is>
          <t>Visual Inspection</t>
        </is>
      </c>
      <c r="C8" s="46" t="n">
        <v>1</v>
      </c>
      <c r="D8" s="111" t="inlineStr">
        <is>
          <t>Initial State Inspection</t>
        </is>
      </c>
      <c r="E8" s="47" t="inlineStr">
        <is>
          <t>Ensure that the samples are received under normal condition.</t>
        </is>
      </c>
      <c r="F8" s="47" t="inlineStr">
        <is>
          <t>Perform the test at a temperature of 23±5°C and a humidity of 35–70% RH (at the filled state)</t>
        </is>
      </c>
      <c r="G8" s="54" t="inlineStr">
        <is>
          <t>Use 700kcp D8. Puff at 60ml/3/30 regime; Test the resistance of the atomizer.</t>
        </is>
      </c>
      <c r="H8" s="63" t="n">
        <v>10</v>
      </c>
      <c r="I8" s="63" t="inlineStr">
        <is>
          <t>record the resistance of the atomizer, voltage of battery, and draw resistance</t>
        </is>
      </c>
      <c r="J8" s="54" t="inlineStr">
        <is>
          <t>1. The product is functional normally and can be inhaled smoothly.
2. The draw resistance specification range is 0.5~1.2 kPa (adjusted based on special circumstances).
3. The atomizer resistance meets the specification requirements.
4. Free of damage or deformation on the exterior.
5. The oil tank has no foreign matter or debris.
6. No leakage.</t>
        </is>
      </c>
      <c r="K8" s="54" t="inlineStr">
        <is>
          <t>Puffing Machine, Scale, Battery, Digital Multimeter; Battery</t>
        </is>
      </c>
      <c r="L8" s="49" t="inlineStr">
        <is>
          <t>All</t>
        </is>
      </c>
      <c r="M8" s="50" t="inlineStr">
        <is>
          <t>√</t>
        </is>
      </c>
      <c r="N8" s="50" t="inlineStr">
        <is>
          <t>√</t>
        </is>
      </c>
      <c r="O8" s="50" t="inlineStr">
        <is>
          <t>√</t>
        </is>
      </c>
    </row>
    <row r="9" ht="143.45" customHeight="1">
      <c r="B9" s="119" t="inlineStr">
        <is>
          <t>Core Test (can use the samples from Visual inspection)</t>
        </is>
      </c>
      <c r="C9" s="46" t="n">
        <v>2</v>
      </c>
      <c r="D9" s="111" t="inlineStr">
        <is>
          <t>Quick Screening Test/Regular Puffing Test</t>
        </is>
      </c>
      <c r="E9" s="47" t="inlineStr">
        <is>
          <t>Quick analysis to show the consistcy of the performance</t>
        </is>
      </c>
      <c r="F9" s="47" t="inlineStr">
        <is>
          <t>Perform the test at a temperature of 23±5°C and a humidity of 35–70% RH (at the filled state)</t>
        </is>
      </c>
      <c r="G9" s="54" t="inlineStr">
        <is>
          <t>Use 700kcp D8. Puff at 60ml/3/30 regime. Record TPM and draw resistance per 5 puffs. Keep puffing until 1/4 oil level, leave the samples upright overnight, then check clogging; if no clogging, continue on the testing, record the TPM and resistance. Dissamble and take zoom-in photos of heating elements and check for leaking.</t>
        </is>
      </c>
      <c r="H9" s="120" t="n">
        <v>2</v>
      </c>
      <c r="I9" s="58" t="inlineStr">
        <is>
          <t>record the TPM and draw resistance when there is a change in status</t>
        </is>
      </c>
      <c r="J9" s="55" t="inlineStr">
        <is>
          <t>The typical draw resistance specification range is &lt;1.5 kPa or as specially indicated.                                                                                             No leaking, clogging                                                                     Functionality is normal with no burnt smell from the filter and no sign of leakage.</t>
        </is>
      </c>
      <c r="K9" s="54" t="inlineStr">
        <is>
          <t>Puffing Machine; Scale; Battery</t>
        </is>
      </c>
      <c r="L9" s="49" t="inlineStr">
        <is>
          <t>All</t>
        </is>
      </c>
      <c r="M9" s="50" t="inlineStr">
        <is>
          <t>√</t>
        </is>
      </c>
      <c r="N9" s="50" t="inlineStr">
        <is>
          <t>√</t>
        </is>
      </c>
      <c r="O9" s="48" t="inlineStr">
        <is>
          <t>as needed</t>
        </is>
      </c>
    </row>
    <row r="10" ht="122.45" customHeight="1">
      <c r="C10" s="46" t="n">
        <v>3</v>
      </c>
      <c r="D10" s="52" t="inlineStr">
        <is>
          <t>Lifetime Test</t>
        </is>
      </c>
      <c r="E10" s="47" t="inlineStr">
        <is>
          <t>Analysis of smoke concentration decay and heating element decay curve</t>
        </is>
      </c>
      <c r="F10" s="47" t="inlineStr">
        <is>
          <t>Perform the test at a temperature of 23±5°C and a humidity of 35–70% RH (at the filled state)</t>
        </is>
      </c>
      <c r="G10" s="51" t="inlineStr">
        <is>
          <t>Use 700kcp D8, Test the prodcut draw resistance and TPM, 60ml/3/30, 50 puffs/session, record clogging and burnt, test till the cart is empty; Repeat oil injection and keep testing the sample until the performance changed dramatically or other issues arise. Dissamble and take zoom-in photos of heating elements and check for leaking.</t>
        </is>
      </c>
      <c r="H10" s="58" t="n">
        <v>3</v>
      </c>
      <c r="I10" s="58" t="inlineStr">
        <is>
          <t>record the net weight of the oil filled, record the TPM and draw resistance when there is a change in status</t>
        </is>
      </c>
      <c r="J10" s="55" t="inlineStr">
        <is>
          <t>N/A</t>
        </is>
      </c>
      <c r="K10" s="54" t="inlineStr">
        <is>
          <t>Puffing Machine; Scale; Battery</t>
        </is>
      </c>
      <c r="L10" s="49" t="inlineStr">
        <is>
          <t>AIO or 510 with removable mouthpiece</t>
        </is>
      </c>
      <c r="M10" s="50" t="inlineStr">
        <is>
          <t>√</t>
        </is>
      </c>
      <c r="N10" s="48" t="inlineStr">
        <is>
          <t>as needed</t>
        </is>
      </c>
      <c r="O10" s="48" t="inlineStr">
        <is>
          <t>as needed</t>
        </is>
      </c>
    </row>
    <row r="11" ht="70.5" customHeight="1">
      <c r="C11" s="46" t="n">
        <v>4</v>
      </c>
      <c r="D11" s="52" t="inlineStr">
        <is>
          <t>Aerosol Temperature</t>
        </is>
      </c>
      <c r="E11" s="62" t="inlineStr">
        <is>
          <t xml:space="preserve">Temperature analysis for sensory </t>
        </is>
      </c>
      <c r="F11" s="47" t="inlineStr">
        <is>
          <t>Perform the test at a temperature of 23±5°C and a humidity of 35–70% RH (at the filled state)</t>
        </is>
      </c>
      <c r="G11" s="51" t="inlineStr">
        <is>
          <t>Use 700kcp D8. Test the aerosol temperature right at the mouthpiece outlet using thermalcouple. 60ml/3/30, one by one, and 5 puffs per session, repeat for 3 sessions, record the highest value for each puff.</t>
        </is>
      </c>
      <c r="H11" s="58" t="n">
        <v>5</v>
      </c>
      <c r="I11" s="58" t="inlineStr">
        <is>
          <t>Record the aerosol temperatures</t>
        </is>
      </c>
      <c r="J11" s="55" t="inlineStr">
        <is>
          <t>Aerosol Temperature &lt;70°C</t>
        </is>
      </c>
      <c r="K11" s="55" t="inlineStr">
        <is>
          <t>Thermocouple; Puffing Machine; Battery</t>
        </is>
      </c>
      <c r="L11" s="49" t="inlineStr">
        <is>
          <t>All</t>
        </is>
      </c>
      <c r="M11" s="50" t="inlineStr">
        <is>
          <t>√</t>
        </is>
      </c>
      <c r="N11" s="48" t="inlineStr">
        <is>
          <t>as needed</t>
        </is>
      </c>
      <c r="O11" s="48" t="inlineStr">
        <is>
          <t>as needed</t>
        </is>
      </c>
    </row>
    <row r="12" ht="141.75" customHeight="1">
      <c r="B12" s="104" t="inlineStr">
        <is>
          <t>Consumer Reliability Test</t>
        </is>
      </c>
      <c r="C12" s="46" t="n">
        <v>5</v>
      </c>
      <c r="D12" s="52" t="inlineStr">
        <is>
          <t>User Test - Full Cycle</t>
        </is>
      </c>
      <c r="E12" s="49" t="inlineStr">
        <is>
          <t>Simulate the complexity of consumer testing scenarios. It would potentially exposes unexpected issues during the testing.</t>
        </is>
      </c>
      <c r="F12" s="49" t="inlineStr">
        <is>
          <t xml:space="preserve"> </t>
        </is>
      </c>
      <c r="G12" s="51" t="inlineStr">
        <is>
          <t>Fill the devices properly full with targeted medium
1. Head out the samples to testers, record the date of distributuion.
2. Provide the form to collect sensory evaluation for beginning, middle and end of the device (if applicable)
3. Ask and collect the issues reported by the tester, take the consumed sample back.
4. Collect user suggestion on the device
5. Conduct exterior check and disassemble the sample to see if there is any leakage, burnt mark analysis, etc</t>
        </is>
      </c>
      <c r="H12" s="58" t="n">
        <v>10</v>
      </c>
      <c r="I12" s="58" t="inlineStr">
        <is>
          <t>Collect S1, S2, S3 forms or comments</t>
        </is>
      </c>
      <c r="J12" s="55" t="inlineStr">
        <is>
          <t>Free of external damage, free of leaking, clogging, burning</t>
        </is>
      </c>
      <c r="K12" s="55" t="inlineStr">
        <is>
          <t>C:\SynologyDrive\SDR\Device Group\Tests Standards\SOP\Sensory Forms and Templates\Form S1</t>
        </is>
      </c>
      <c r="L12" s="49" t="inlineStr">
        <is>
          <t>All</t>
        </is>
      </c>
      <c r="M12" s="50" t="inlineStr">
        <is>
          <t>√</t>
        </is>
      </c>
      <c r="N12" s="48" t="inlineStr">
        <is>
          <t>as needed</t>
        </is>
      </c>
      <c r="O12" s="48" t="inlineStr">
        <is>
          <t>as needed</t>
        </is>
      </c>
    </row>
    <row r="13" ht="119.1" customHeight="1">
      <c r="C13" s="46" t="n">
        <v>6</v>
      </c>
      <c r="D13" s="52" t="inlineStr">
        <is>
          <t>Horizontal Test</t>
        </is>
      </c>
      <c r="E13" s="47" t="inlineStr">
        <is>
          <t>Simulate the issue of large air bubbles obstructing the liquid entry port when using high-viscosity oil.</t>
        </is>
      </c>
      <c r="F13" s="47" t="inlineStr">
        <is>
          <t>Perform the test at a temperature of 23±5°C and a humidity of 35–70% RH (at the filled state)</t>
        </is>
      </c>
      <c r="G13" s="51" t="inlineStr">
        <is>
          <t>Use 700kcp D8 and test while keeping the device horizentally. 60ml/3/30, 5 puffs per session. Test 20 cycles. Record TPM, clogging and burnt. Keep the device horizentally during the session breaks</t>
        </is>
      </c>
      <c r="H13" s="58" t="n">
        <v>5</v>
      </c>
      <c r="I13" s="58" t="inlineStr">
        <is>
          <t>record the net weight of the oil filled, record the TPM and draw resistance when there is a change in status</t>
        </is>
      </c>
      <c r="J13" s="55" t="inlineStr">
        <is>
          <t>The typical draw resistance specification range is &lt;1.5 kPa or as specially indicated.                                                                                             No leaking, clogging                                                                     Functionality is normal with no burnt smell from the filter and no sign of leakage.</t>
        </is>
      </c>
      <c r="K13" s="54" t="inlineStr">
        <is>
          <t>Puffing Machine; Scale; Battery</t>
        </is>
      </c>
      <c r="L13" s="49" t="inlineStr">
        <is>
          <t>All</t>
        </is>
      </c>
      <c r="M13" s="50" t="inlineStr">
        <is>
          <t>√</t>
        </is>
      </c>
      <c r="N13" s="48" t="inlineStr">
        <is>
          <t>as needed</t>
        </is>
      </c>
      <c r="O13" s="48" t="inlineStr">
        <is>
          <t>as needed</t>
        </is>
      </c>
    </row>
    <row r="14" ht="110.25" customHeight="1">
      <c r="C14" s="46" t="n">
        <v>7</v>
      </c>
      <c r="D14" s="53" t="inlineStr">
        <is>
          <t>Extended Test</t>
        </is>
      </c>
      <c r="E14" s="47" t="inlineStr">
        <is>
          <t>Simulate issues, such as suction blockage, leakage, and whether the equipment exhibits any cracks or other abnormalities.</t>
        </is>
      </c>
      <c r="F14" s="47" t="inlineStr">
        <is>
          <t>Perform the test at a temperature of 23±5°C and a humidity of 35–70% RH (at the filled state)</t>
        </is>
      </c>
      <c r="G14" s="51" t="inlineStr">
        <is>
          <t>Use 700kcp D8, 60/3/30, 10min break, 5 or 10 puffs per session, 10min break between sessions. Test to the end. Dissamble and take zoom-in photos of heating elements and check for leaking.</t>
        </is>
      </c>
      <c r="H14" s="65" t="n">
        <v>5</v>
      </c>
      <c r="I14" s="58" t="inlineStr">
        <is>
          <t>record the net weight of the oil filled, record the TPM and draw resistance when there is a change in status</t>
        </is>
      </c>
      <c r="J14" s="55" t="inlineStr">
        <is>
          <t xml:space="preserve">Not determined                                                        </t>
        </is>
      </c>
      <c r="K14" s="54" t="inlineStr">
        <is>
          <t>Puffing Machine; Scale; Battery</t>
        </is>
      </c>
      <c r="L14" s="49" t="inlineStr">
        <is>
          <t>All</t>
        </is>
      </c>
      <c r="M14" s="50" t="inlineStr">
        <is>
          <t>√</t>
        </is>
      </c>
      <c r="N14" s="48" t="inlineStr">
        <is>
          <t>as needed</t>
        </is>
      </c>
      <c r="O14" s="48" t="inlineStr">
        <is>
          <t>as needed</t>
        </is>
      </c>
    </row>
    <row r="15" ht="78.75" customHeight="1">
      <c r="C15" s="46" t="n">
        <v>8</v>
      </c>
      <c r="D15" s="52" t="inlineStr">
        <is>
          <t>Long Puff Test</t>
        </is>
      </c>
      <c r="E15" s="47" t="inlineStr">
        <is>
          <t>Inspect the capability for continuous oil supply over long period of time</t>
        </is>
      </c>
      <c r="F15" s="47" t="inlineStr">
        <is>
          <t>Perform the test at a temperature of 23±5°C and a humidity of 35–70% RH (at the filled state)</t>
        </is>
      </c>
      <c r="G15" s="51" t="inlineStr">
        <is>
          <t>Use 700kcp D8 to test under 3 different regimes, 120/6/30;
160/8/30; 200/10/30; 5 puffs per session, 2 sessions per regime.</t>
        </is>
      </c>
      <c r="H15" s="58" t="n">
        <v>5</v>
      </c>
      <c r="I15" s="58" t="inlineStr">
        <is>
          <t>record the TPM and draw resistance when there is a change in status</t>
        </is>
      </c>
      <c r="J15" s="55" t="inlineStr">
        <is>
          <t>Free of damage or deformation on the exterior. No leakage, clogging and burning.</t>
        </is>
      </c>
      <c r="K15" s="54" t="inlineStr">
        <is>
          <t>Puffing Machine; Scale; Battery</t>
        </is>
      </c>
      <c r="L15" s="49" t="inlineStr">
        <is>
          <t>All</t>
        </is>
      </c>
      <c r="M15" s="50" t="inlineStr">
        <is>
          <t>√</t>
        </is>
      </c>
      <c r="N15" s="48" t="inlineStr">
        <is>
          <t>as needed</t>
        </is>
      </c>
      <c r="O15" s="48" t="inlineStr">
        <is>
          <t>as needed</t>
        </is>
      </c>
    </row>
    <row r="16" ht="100.7" customHeight="1">
      <c r="C16" s="46" t="n">
        <v>9</v>
      </c>
      <c r="D16" s="52" t="inlineStr">
        <is>
          <t>Rapid Puff Test</t>
        </is>
      </c>
      <c r="E16" s="47" t="inlineStr">
        <is>
          <t>Simulate the regular daily vaping practice</t>
        </is>
      </c>
      <c r="F16" s="47" t="inlineStr">
        <is>
          <t>Perform the test at a temperature of 23±5°C and a humidity of 35–70% RH (at the filled state)</t>
        </is>
      </c>
      <c r="G16" s="51" t="inlineStr">
        <is>
          <t xml:space="preserve">Use 700kcp D8 to test under 60ml/3/3, 5 puffs per session; 4 sessions in total. </t>
        </is>
      </c>
      <c r="H16" s="58" t="n">
        <v>5</v>
      </c>
      <c r="I16" s="58" t="inlineStr">
        <is>
          <t>record the TPM and draw resistance when there is a change in status</t>
        </is>
      </c>
      <c r="J16" s="55" t="inlineStr">
        <is>
          <t>Free of damage or deformation on the exterior. No leakage, clogging and burning. Average TPM&gt;2 mg/puff (if applicable for the model)</t>
        </is>
      </c>
      <c r="K16" s="54" t="inlineStr">
        <is>
          <t>Puffing Machine; Scale; Battery</t>
        </is>
      </c>
      <c r="L16" s="49" t="inlineStr">
        <is>
          <t>All</t>
        </is>
      </c>
      <c r="M16" s="50" t="inlineStr">
        <is>
          <t>√</t>
        </is>
      </c>
      <c r="N16" s="48" t="inlineStr">
        <is>
          <t>as needed</t>
        </is>
      </c>
      <c r="O16" s="48" t="inlineStr">
        <is>
          <t>as needed</t>
        </is>
      </c>
    </row>
    <row r="17" ht="181.5" customHeight="1">
      <c r="C17" s="46" t="n">
        <v>10</v>
      </c>
      <c r="D17" s="53" t="inlineStr">
        <is>
          <t>Intense Test</t>
        </is>
      </c>
      <c r="E17" s="47" t="inlineStr">
        <is>
          <t>Simulate the hardpull</t>
        </is>
      </c>
      <c r="F17" s="47" t="inlineStr">
        <is>
          <t>Perform the test at a temperature of 23±5°C and a humidity of 35–70% RH (at the filled state)</t>
        </is>
      </c>
      <c r="G17" s="51" t="inlineStr">
        <is>
          <t>Use 700kcp D8 to test under 200ml/3/30, 5 or 10 puffs per session, 10mins between sessions. Test to 50% oil level and then put the samples aside vertically overnight. check to see if they are clogged. Continue with the original test to the end. 
Dissamble and take zoom-in photos of heating elements and check for leaking.</t>
        </is>
      </c>
      <c r="H17" s="65" t="n">
        <v>5</v>
      </c>
      <c r="I17" s="58" t="inlineStr">
        <is>
          <t>record the net weight of the oil filled, record the TPM and draw resistance when there is a change in status</t>
        </is>
      </c>
      <c r="J17" s="55" t="inlineStr">
        <is>
          <t>Free of external damage, free of leaking, clogging, burning. Normal functionality.</t>
        </is>
      </c>
      <c r="K17" s="54" t="inlineStr">
        <is>
          <t>Puffing Machine; Scale; Battery</t>
        </is>
      </c>
      <c r="L17" s="49" t="inlineStr">
        <is>
          <t>All</t>
        </is>
      </c>
      <c r="M17" s="50" t="inlineStr">
        <is>
          <t>√</t>
        </is>
      </c>
      <c r="N17" s="50" t="inlineStr">
        <is>
          <t>√</t>
        </is>
      </c>
      <c r="O17" s="48" t="inlineStr">
        <is>
          <t>as needed</t>
        </is>
      </c>
    </row>
    <row r="18" ht="163.5" customHeight="1">
      <c r="C18" s="46" t="n">
        <v>11</v>
      </c>
      <c r="D18" s="52" t="inlineStr">
        <is>
          <t>Big Headspace Low Temperature</t>
        </is>
      </c>
      <c r="E18" s="47" t="inlineStr">
        <is>
          <t>Evaluate the capbility of retaining the oil in place under low temperature, big headspace.</t>
        </is>
      </c>
      <c r="F18" s="47" t="inlineStr">
        <is>
          <t>Perform the test at a temperature of 10°C and a humidity of 35–70% RH</t>
        </is>
      </c>
      <c r="G18" s="51" t="inlineStr">
        <is>
          <t>Fill 700kcp D8 to 1/4 of the cart. Perform regular puff test until observe periodical bubbling,  Set the refrigerator to 15°C lower than 25°C or room T. Keep the device in it for 1 hour. Take it out and leave in 25°C or room T for 3 hours. Check for clogging. If not clogging, perform 60ml/3/30, 10 puffs per session, record the draw resistance per 20 puffs.  Repeat for 5 sessions, stop when clogging happens.</t>
        </is>
      </c>
      <c r="H18" s="58" t="n">
        <v>5</v>
      </c>
      <c r="I18" s="58" t="inlineStr">
        <is>
          <t>record the TPM and draw resistance when there is a change in status</t>
        </is>
      </c>
      <c r="J18" s="55" t="inlineStr">
        <is>
          <t>Air bubbles appear within 10 puffs. Free of external damage, free of leaking, clogging, burning. Normal functionality.</t>
        </is>
      </c>
      <c r="K18" s="54" t="inlineStr">
        <is>
          <t>Puffing Machine; Scale; Battery; Temp Chamber</t>
        </is>
      </c>
      <c r="L18" s="49" t="inlineStr">
        <is>
          <t>All</t>
        </is>
      </c>
      <c r="M18" s="50" t="inlineStr">
        <is>
          <t>√</t>
        </is>
      </c>
      <c r="N18" s="50" t="inlineStr">
        <is>
          <t>√</t>
        </is>
      </c>
      <c r="O18" s="48" t="inlineStr">
        <is>
          <t>as needed</t>
        </is>
      </c>
      <c r="P18" s="28" t="inlineStr">
        <is>
          <t>can be done by the Yunnan Lab</t>
        </is>
      </c>
    </row>
    <row r="19" ht="93.59999999999999" customHeight="1">
      <c r="C19" s="46" t="n">
        <v>12</v>
      </c>
      <c r="D19" s="52" t="inlineStr">
        <is>
          <t>Anti Dry-Burn Protection Test</t>
        </is>
      </c>
      <c r="E19" s="54" t="inlineStr">
        <is>
          <t>Simulate irregular placement</t>
        </is>
      </c>
      <c r="F19" s="54" t="inlineStr">
        <is>
          <t>Perform the test at a temperature of 23±5°C and a humidity of 35–70% RH</t>
        </is>
      </c>
      <c r="G19" s="51" t="inlineStr">
        <is>
          <t>1. Fill up the device, let it sit overnight. 2. Perform rapid short puffs for 5 cycles (60 ml, puff for 3 seconds, pause for 1 second, with 10 puffs per cycle). 3. Perform long puffs for 5 cycles (200 ml, puff for 10 seconds, pause for 60 seconds, with 5 puffs per cycle). 4. Perform normal puffs (60 ml, puff for 3 seconds, pause for 30 seconds) until complete.</t>
        </is>
      </c>
      <c r="H19" s="58" t="n">
        <v>5</v>
      </c>
      <c r="I19" s="58" t="inlineStr">
        <is>
          <t>Record the resistance</t>
        </is>
      </c>
      <c r="J19" s="55" t="inlineStr">
        <is>
          <t>The resistance change &lt; 0.02 Ω. No leakage, clogging, or burnt smell.</t>
        </is>
      </c>
      <c r="K19" s="54" t="inlineStr">
        <is>
          <t>NA</t>
        </is>
      </c>
      <c r="L19" s="49" t="inlineStr">
        <is>
          <t>Only applicable for the device carries anti-dry burn feature</t>
        </is>
      </c>
      <c r="M19" s="48" t="inlineStr">
        <is>
          <t>as needed</t>
        </is>
      </c>
      <c r="N19" s="48" t="inlineStr">
        <is>
          <t>as needed</t>
        </is>
      </c>
      <c r="O19" s="48" t="inlineStr">
        <is>
          <t>as needed</t>
        </is>
      </c>
    </row>
    <row r="20" ht="141" customHeight="1">
      <c r="C20" s="46" t="n">
        <v>13</v>
      </c>
      <c r="D20" s="53" t="inlineStr">
        <is>
          <t>Big Headspace High Temperature</t>
        </is>
      </c>
      <c r="E20" s="54" t="inlineStr">
        <is>
          <t>Evaluate the capbility of retaining the oil in place under high temperature, big headspace.</t>
        </is>
      </c>
      <c r="F20" s="54" t="inlineStr">
        <is>
          <t>Perform the test at a temperature of 40°C and a humidity of 35–70% RH</t>
        </is>
      </c>
      <c r="G20" s="51" t="inlineStr">
        <is>
          <t>Fill 700kcp D8 to 1/4 of the cart.  Perform regular puff test until obverse periodical bubbling, Set the oven to 15°C higher than 25°C or room T. Keep the device in it for 3 hours and then take it out, check for clogging very quick. If no clogging,  perform regular puff test for 10 puffs immediately(within 3mins, get the smoking machine ready ahead of time). Record the draw resistance per 20 puffs. Repeat for 5 sessions, stop when clogging happenes.</t>
        </is>
      </c>
      <c r="H20" s="65" t="n">
        <v>5</v>
      </c>
      <c r="I20" s="58" t="inlineStr">
        <is>
          <t>record the TPM and draw resistance when there is a change in status</t>
        </is>
      </c>
      <c r="J20" s="55" t="inlineStr">
        <is>
          <t>Air bubbles appear within 10 puffs. Free of external damage, free of leaking, clogging, burning. Normal functionality.</t>
        </is>
      </c>
      <c r="K20" s="54" t="inlineStr">
        <is>
          <t>Puffing Machine; Scale; Battery; Oven</t>
        </is>
      </c>
      <c r="L20" s="49" t="inlineStr">
        <is>
          <t>All</t>
        </is>
      </c>
      <c r="M20" s="50" t="inlineStr">
        <is>
          <t>√</t>
        </is>
      </c>
      <c r="N20" s="50" t="inlineStr">
        <is>
          <t>√</t>
        </is>
      </c>
      <c r="O20" s="48" t="inlineStr">
        <is>
          <t>as needed</t>
        </is>
      </c>
      <c r="P20" s="28" t="inlineStr">
        <is>
          <t>can be done by the Yunnan Lab</t>
        </is>
      </c>
    </row>
    <row r="21" ht="141" customHeight="1">
      <c r="C21" s="46" t="n">
        <v>14</v>
      </c>
      <c r="D21" s="52" t="inlineStr">
        <is>
          <t>Upside Down Test</t>
        </is>
      </c>
      <c r="E21" s="47" t="inlineStr">
        <is>
          <t>Simulate irregular placement</t>
        </is>
      </c>
      <c r="F21" s="47" t="inlineStr">
        <is>
          <t>Perform the test at a temperature of 23±5°C and a humidity of 35–70% RH</t>
        </is>
      </c>
      <c r="G21" s="51" t="inlineStr">
        <is>
          <t xml:space="preserve">Fill 700kcp D8, keep the device upside down using a fixture for 5 hours, take photos around the heating column to show if oil covers the inlet hole. Conduct 5 puffs per session vertically puff by puff. Test if burnt and record TPM. If not burnt, do 3 sessions in total. Stop after two burnt puffs. </t>
        </is>
      </c>
      <c r="H21" s="58" t="n">
        <v>5</v>
      </c>
      <c r="I21" s="58" t="inlineStr">
        <is>
          <t>record the TPM and draw resistance when there is a change in status</t>
        </is>
      </c>
      <c r="J21" s="55" t="inlineStr">
        <is>
          <t xml:space="preserve">Free of external damage, free of leaking, clogging, burning. Normal functionality. No any sign of burning within 5 puffs. </t>
        </is>
      </c>
      <c r="K21" s="54" t="inlineStr">
        <is>
          <t>Puffing Machine; Scale; Battery</t>
        </is>
      </c>
      <c r="L21" s="49" t="inlineStr">
        <is>
          <t>All</t>
        </is>
      </c>
      <c r="M21" s="50" t="inlineStr">
        <is>
          <t>√</t>
        </is>
      </c>
      <c r="N21" s="48" t="inlineStr">
        <is>
          <t>as needed</t>
        </is>
      </c>
      <c r="O21" s="48" t="inlineStr">
        <is>
          <t>as needed</t>
        </is>
      </c>
    </row>
    <row r="22" ht="123" customHeight="1">
      <c r="C22" s="46" t="n">
        <v>15</v>
      </c>
      <c r="D22" s="112" t="inlineStr">
        <is>
          <t>Big Headspace Pocket Test</t>
        </is>
      </c>
      <c r="E22" s="47" t="inlineStr">
        <is>
          <t>Simulate irregular placement</t>
        </is>
      </c>
      <c r="F22" s="56" t="inlineStr">
        <is>
          <t>N/A</t>
        </is>
      </c>
      <c r="G22" s="66" t="inlineStr">
        <is>
          <t>Fill 700kc D8 to 1/4 of the cart, test functionality under 60ml/3/30, 10 puffs per session, 5 sessions. Record draw resistance. Then put it in one's pocket for 1 hour. Test functionality again under 60ml/3/30, 10 puffs per session, 5 sessions, record the draw resistance.</t>
        </is>
      </c>
      <c r="H22" s="58" t="n">
        <v>5</v>
      </c>
      <c r="I22" s="58" t="inlineStr">
        <is>
          <t>record the TPM and draw resistance when there is a change in status</t>
        </is>
      </c>
      <c r="J22" s="66" t="inlineStr">
        <is>
          <t>No clogging or burning, with draw resistance increase ≤ 0.2 kPa.</t>
        </is>
      </c>
      <c r="K22" s="54" t="inlineStr">
        <is>
          <t>Puffing Machine; Scale; Battery</t>
        </is>
      </c>
      <c r="L22" s="49" t="inlineStr">
        <is>
          <t>All</t>
        </is>
      </c>
      <c r="M22" s="50" t="inlineStr">
        <is>
          <t>√</t>
        </is>
      </c>
      <c r="N22" s="48" t="inlineStr">
        <is>
          <t>as needed</t>
        </is>
      </c>
      <c r="O22" s="48" t="inlineStr">
        <is>
          <t>as needed</t>
        </is>
      </c>
    </row>
    <row r="23" ht="136.35" customHeight="1">
      <c r="B23" s="105" t="inlineStr">
        <is>
          <t>Transportation Reliability Test</t>
        </is>
      </c>
      <c r="C23" s="46" t="n">
        <v>16</v>
      </c>
      <c r="D23" s="53" t="inlineStr">
        <is>
          <t>Temperature Cycling Test</t>
        </is>
      </c>
      <c r="E23" s="47" t="inlineStr">
        <is>
          <t>Evaluate the capbility of retaining the oil in place under dramatic temperature change</t>
        </is>
      </c>
      <c r="F23" s="49" t="inlineStr">
        <is>
          <t>As per instruction</t>
        </is>
      </c>
      <c r="G23" s="57" t="inlineStr">
        <is>
          <t>Fill 700kcp D8. Put on flat placement, upside down placement, upright placement(5pc each way). Keep devices in sealed transport state. Switch temperatre between -20 and 60°C. Devices is stored at each temperature for 0.5hr, with a total of 6 cycles. The transition time between two temperatures need to be less than 3 minutes. 
Move the sample to room temperature for 2 hours (20±5°C) and check for clogging and other issues.</t>
        </is>
      </c>
      <c r="H23" s="65" t="n">
        <v>15</v>
      </c>
      <c r="I23" s="58" t="inlineStr">
        <is>
          <t>no puffing test needed</t>
        </is>
      </c>
      <c r="J23" s="55" t="inlineStr">
        <is>
          <t xml:space="preserve">Not determined.                                                   </t>
        </is>
      </c>
      <c r="K23" s="55" t="inlineStr">
        <is>
          <t>Puffing machine; Temperature controlled oven and freezer; High resolution camera; Scale; Battery</t>
        </is>
      </c>
      <c r="L23" s="49" t="inlineStr">
        <is>
          <t>All</t>
        </is>
      </c>
      <c r="M23" s="50" t="inlineStr">
        <is>
          <t>√</t>
        </is>
      </c>
      <c r="N23" s="48" t="inlineStr">
        <is>
          <t>as needed</t>
        </is>
      </c>
      <c r="O23" s="48" t="inlineStr">
        <is>
          <t>as needed</t>
        </is>
      </c>
    </row>
    <row r="24" ht="84.75" customHeight="1">
      <c r="C24" s="46" t="n">
        <v>17</v>
      </c>
      <c r="D24" s="53" t="inlineStr">
        <is>
          <t>High Temperature, High Relative Humidity Test</t>
        </is>
      </c>
      <c r="E24" s="47" t="inlineStr">
        <is>
          <t>Evaluate the capbility of retaining the oil in place under dramatic temperature and relative humidity change</t>
        </is>
      </c>
      <c r="F24" s="49" t="inlineStr">
        <is>
          <t xml:space="preserve">Temperature of 60℃, 60％RH. </t>
        </is>
      </c>
      <c r="G24" s="51" t="inlineStr">
        <is>
          <t>Fill 700 kcp D8. Put on flat placement, upside down placement, upright placement. Keep devices in sealed transport state.  Set chamber to 60℃, 60％RH. Keep samples in for 48 hours. Move the samples to room temperatre for 2 hours (20±5℃)。60ml/3/30, 5 puffs per session and 5 sessions</t>
        </is>
      </c>
      <c r="H24" s="65" t="n">
        <v>15</v>
      </c>
      <c r="I24" s="58" t="inlineStr">
        <is>
          <t>record the TPM and draw resistance when there is a change in status</t>
        </is>
      </c>
      <c r="J24" s="55" t="inlineStr">
        <is>
          <t>The typical draw resistance specification range is 0.75-1.5 kPa or as specially indicated.                                                                                             No leaking, clogging                                                                     Functionality is normal with no burnt smell from the filter and no sign of leakage.</t>
        </is>
      </c>
      <c r="K24" s="55" t="inlineStr">
        <is>
          <t>Puffing machine; Temperature &amp; Relative Humidity chamber; High resolution camera; Scale; Battery</t>
        </is>
      </c>
      <c r="L24" s="49" t="inlineStr">
        <is>
          <t>All</t>
        </is>
      </c>
      <c r="M24" s="50" t="inlineStr">
        <is>
          <t>√</t>
        </is>
      </c>
      <c r="N24" s="48" t="inlineStr">
        <is>
          <t>as needed</t>
        </is>
      </c>
      <c r="O24" s="48" t="inlineStr">
        <is>
          <t>as needed</t>
        </is>
      </c>
    </row>
    <row r="25" ht="94.5" customHeight="1">
      <c r="C25" s="46" t="n">
        <v>18</v>
      </c>
      <c r="D25" s="52" t="inlineStr">
        <is>
          <t>Low Temperature Stability Test</t>
        </is>
      </c>
      <c r="E25" s="47" t="inlineStr">
        <is>
          <t xml:space="preserve">
Evaluate the stability under low temperature conditions</t>
        </is>
      </c>
      <c r="F25" s="49" t="inlineStr">
        <is>
          <t xml:space="preserve">Set chamber to -20℃, 35-70％RH. </t>
        </is>
      </c>
      <c r="G25" s="51" t="inlineStr">
        <is>
          <t>Fill with 700kcp D8.  Set the temperature to -20°C. Keep the samples in for 24 hours. Move the samples to room temperature for 2hours (20±5℃). Check for if it still activate normally. 60ml/3/30, 5 puffs per session and 5 sessions</t>
        </is>
      </c>
      <c r="H25" s="58" t="n">
        <v>5</v>
      </c>
      <c r="I25" s="58" t="inlineStr">
        <is>
          <t>record the TPM and draw resistance when there is a change in status</t>
        </is>
      </c>
      <c r="J25" s="55" t="inlineStr">
        <is>
          <t>The typical draw resistance specification range is 0.75-1.5 kPa or as specially indicated.                                                                                             No leaking, clogging                                                                     Functionality is normal with no burnt smell from the filter and no sign of leakage.</t>
        </is>
      </c>
      <c r="K25" s="55" t="inlineStr">
        <is>
          <t>Puffing machine; Temperature controlled freezer; Scale; Battery</t>
        </is>
      </c>
      <c r="L25" s="49" t="inlineStr">
        <is>
          <t>All</t>
        </is>
      </c>
      <c r="M25" s="50" t="inlineStr">
        <is>
          <t>√</t>
        </is>
      </c>
      <c r="N25" s="48" t="inlineStr">
        <is>
          <t>as needed</t>
        </is>
      </c>
      <c r="O25" s="48" t="inlineStr">
        <is>
          <t>as needed</t>
        </is>
      </c>
    </row>
    <row r="26" ht="181.5" customHeight="1">
      <c r="C26" s="46" t="n">
        <v>19</v>
      </c>
      <c r="D26" s="59" t="inlineStr">
        <is>
          <t>Negative Pressure Test</t>
        </is>
      </c>
      <c r="E26" s="47" t="inlineStr">
        <is>
          <t>Investigate oil retention capability under pressure shock; simulate flight's cabin pressure when it increases to 0.6-0.8 atmospheres, equivalent to atmospheric pressure at an altitude of approximately 2500-3000 meters.</t>
        </is>
      </c>
      <c r="F26" s="49" t="inlineStr">
        <is>
          <t>20±5℃, and pressure to 60Kpa（relatively -41kpa)</t>
        </is>
      </c>
      <c r="G26" s="51" t="inlineStr">
        <is>
          <t>Fill with 700kcp D8. Put on flat placement, vertical placement, upright placement. Set temperature to 20±5℃, and pressure to 60Kpa（relatively -41kpa） for 6 hours. 60ml/3/30, 5 puffs per session and 5 sessions</t>
        </is>
      </c>
      <c r="H26" s="58" t="n">
        <v>9</v>
      </c>
      <c r="I26" s="58" t="inlineStr">
        <is>
          <t>record the TPM and draw resistance when there is a change in status</t>
        </is>
      </c>
      <c r="J26" s="55" t="inlineStr">
        <is>
          <t>Free of external damage, free of leaking, clogging, burning. Normal functionality.</t>
        </is>
      </c>
      <c r="K26" s="55" t="inlineStr">
        <is>
          <t>Puffing machine; Pressure chamber; Scale; Battery</t>
        </is>
      </c>
      <c r="L26" s="49" t="inlineStr">
        <is>
          <t>All</t>
        </is>
      </c>
      <c r="M26" s="50" t="inlineStr">
        <is>
          <t>√</t>
        </is>
      </c>
      <c r="N26" s="48" t="inlineStr">
        <is>
          <t>as needed</t>
        </is>
      </c>
      <c r="O26" s="48" t="inlineStr">
        <is>
          <t>as needed</t>
        </is>
      </c>
      <c r="P26" s="28" t="inlineStr">
        <is>
          <t>can be done by the Yunnan Lab</t>
        </is>
      </c>
    </row>
    <row r="27" ht="74.09999999999999" customHeight="1">
      <c r="B27" s="121" t="inlineStr">
        <is>
          <t>Compatibility Test</t>
        </is>
      </c>
      <c r="C27" s="46" t="n">
        <v>20</v>
      </c>
      <c r="D27" s="111" t="inlineStr">
        <is>
          <t xml:space="preserve">Visocisity Compatibility </t>
        </is>
      </c>
      <c r="E27" s="47" t="inlineStr">
        <is>
          <t>Compatibility of handling various oil viscosities</t>
        </is>
      </c>
      <c r="F27" s="47" t="inlineStr">
        <is>
          <t>Perform the test at a temperature of 23±5°C and a humidity of 35–70% RH</t>
        </is>
      </c>
      <c r="G27" s="54" t="inlineStr">
        <is>
          <t>1. Test with 20kcp,100kcp, 400kcp, 1mcp and 4mcp D8 for TPM using regular test. (+/- 10% variance is allowed based on current stock).
2. Test at 23±5℃,60ml/3/30, 5 or 10 puffs per session and 10 sessions</t>
        </is>
      </c>
      <c r="H27" s="63" t="inlineStr">
        <is>
          <t>5（1 for each viscosity）</t>
        </is>
      </c>
      <c r="I27" s="58" t="inlineStr">
        <is>
          <t>record the TPM and draw resistance when there is a change in status</t>
        </is>
      </c>
      <c r="J27" s="54" t="inlineStr">
        <is>
          <t xml:space="preserve">Not determined.                                                   </t>
        </is>
      </c>
      <c r="K27" s="54" t="inlineStr">
        <is>
          <t>Puffing Machine; Scale; Battery</t>
        </is>
      </c>
      <c r="L27" s="49" t="inlineStr">
        <is>
          <t>All</t>
        </is>
      </c>
      <c r="M27" s="50" t="inlineStr">
        <is>
          <t>√</t>
        </is>
      </c>
      <c r="N27" s="50" t="inlineStr">
        <is>
          <t>√</t>
        </is>
      </c>
      <c r="O27" s="48" t="inlineStr">
        <is>
          <t>as needed</t>
        </is>
      </c>
    </row>
    <row r="28" ht="78.75" customHeight="1">
      <c r="A28" s="30" t="n"/>
      <c r="C28" s="46" t="n">
        <v>21</v>
      </c>
      <c r="D28" s="111" t="inlineStr">
        <is>
          <t xml:space="preserve">Various Oil Compatibility </t>
        </is>
      </c>
      <c r="E28" s="47" t="inlineStr">
        <is>
          <t>Compatibility of handling various oil types</t>
        </is>
      </c>
      <c r="F28" s="47" t="inlineStr">
        <is>
          <t>Perform the test at a temperature of 23±5°C and a humidity of 35–70% RH</t>
        </is>
      </c>
      <c r="G28" s="54" t="inlineStr">
        <is>
          <t>1. Use the leading brand's Live Resin, Live Rosin, and D9 to test for regular puffing. 
2.Test at 23±5℃,60ml/3/30, 5 or 10 puffs per session and 10 sessions</t>
        </is>
      </c>
      <c r="H28" s="63" t="n">
        <v>3</v>
      </c>
      <c r="I28" s="58" t="inlineStr">
        <is>
          <t>record the TPM and draw resistance when there is a change in status</t>
        </is>
      </c>
      <c r="J28" s="55" t="inlineStr">
        <is>
          <t xml:space="preserve">Not determined.                                                   </t>
        </is>
      </c>
      <c r="K28" s="54" t="inlineStr">
        <is>
          <t>Puffing Machine; Scale; Battery</t>
        </is>
      </c>
      <c r="L28" s="49" t="inlineStr">
        <is>
          <t>All</t>
        </is>
      </c>
      <c r="M28" s="50" t="inlineStr">
        <is>
          <t>√</t>
        </is>
      </c>
      <c r="N28" s="50" t="inlineStr">
        <is>
          <t>√</t>
        </is>
      </c>
      <c r="O28" s="48" t="inlineStr">
        <is>
          <t>as needed</t>
        </is>
      </c>
    </row>
    <row r="29" ht="96.95" customFormat="1" customHeight="1" s="30">
      <c r="C29" s="46" t="n">
        <v>22</v>
      </c>
      <c r="D29" s="52" t="inlineStr">
        <is>
          <t>Internal Sensory - Quick Sensory Test</t>
        </is>
      </c>
      <c r="E29" s="47" t="inlineStr">
        <is>
          <t>Quick evaluation of the product's sensory and ensure it meets the consumer preferences</t>
        </is>
      </c>
      <c r="F29" s="49" t="inlineStr">
        <is>
          <t>N/A</t>
        </is>
      </c>
      <c r="G29" s="51" t="inlineStr">
        <is>
          <t xml:space="preserve">1. Use the medium designed for this product
2. ≥10 testers, including light and heavy users
3. Test sensory at the beginning, middle, and end. Use the most updated sensory testing form, comparing to EVO Max and competitor device, if any. </t>
        </is>
      </c>
      <c r="H29" s="58" t="n">
        <v>3</v>
      </c>
      <c r="I29" s="58" t="inlineStr">
        <is>
          <t>S2</t>
        </is>
      </c>
      <c r="J29" s="55" t="inlineStr">
        <is>
          <t xml:space="preserve">Not determined.                                                   </t>
        </is>
      </c>
      <c r="K29" s="55" t="inlineStr">
        <is>
          <t>C:\SynologyDrive\SDR\Device Group\Tests Standards\SOP\Sensory Forms and Templates\Form S3</t>
        </is>
      </c>
      <c r="L29" s="49" t="inlineStr">
        <is>
          <t>All</t>
        </is>
      </c>
      <c r="M29" s="50" t="inlineStr">
        <is>
          <t>√</t>
        </is>
      </c>
      <c r="N29" s="48" t="inlineStr">
        <is>
          <t>as needed</t>
        </is>
      </c>
      <c r="O29" s="48" t="inlineStr">
        <is>
          <t>as needed</t>
        </is>
      </c>
    </row>
    <row r="30" ht="78.75" customHeight="1">
      <c r="B30" s="109" t="inlineStr">
        <is>
          <t>Performance</t>
        </is>
      </c>
      <c r="C30" s="46" t="n">
        <v>23</v>
      </c>
      <c r="D30" s="52" t="inlineStr">
        <is>
          <t>Off-odor Score</t>
        </is>
      </c>
      <c r="E30" s="47" t="inlineStr">
        <is>
          <t>Evaulate the tendency being off-flavor/burning</t>
        </is>
      </c>
      <c r="F30" s="49" t="inlineStr">
        <is>
          <t>N/A</t>
        </is>
      </c>
      <c r="G30" s="51" t="inlineStr">
        <is>
          <t>1. Use the medium designed for this product. Sample the gas phase using TD tubes covering the beginning, middle, and end.
2. 60/3/30, if device doesn't activate, increase the volume but keep 3s-puffing constantly. 
3. Treat the data and get the off-odor score</t>
        </is>
      </c>
      <c r="H30" s="58" t="n">
        <v>5</v>
      </c>
      <c r="I30" s="58" t="inlineStr">
        <is>
          <t>Flavor intensity</t>
        </is>
      </c>
      <c r="J30" s="55" t="inlineStr">
        <is>
          <t>Off-odor score &lt; 50</t>
        </is>
      </c>
      <c r="K30" s="55" t="inlineStr">
        <is>
          <t>TD Samplin Tubes; Puffing Machine; HPLC; Scale</t>
        </is>
      </c>
      <c r="L30" s="49" t="inlineStr">
        <is>
          <t>All</t>
        </is>
      </c>
      <c r="M30" s="50" t="inlineStr">
        <is>
          <t>√</t>
        </is>
      </c>
      <c r="N30" s="48" t="inlineStr">
        <is>
          <t>as needed</t>
        </is>
      </c>
      <c r="O30" s="48" t="inlineStr">
        <is>
          <t>as needed</t>
        </is>
      </c>
    </row>
    <row r="31" ht="126" customHeight="1">
      <c r="C31" s="46" t="n">
        <v>24</v>
      </c>
      <c r="D31" s="52" t="inlineStr">
        <is>
          <t>Sensory Consistency</t>
        </is>
      </c>
      <c r="E31" s="47" t="inlineStr">
        <is>
          <t>Evaluate the consistency of the flavor</t>
        </is>
      </c>
      <c r="F31" s="49" t="inlineStr">
        <is>
          <t>N/A</t>
        </is>
      </c>
      <c r="G31" s="51" t="inlineStr">
        <is>
          <t>1. TD sampling at the beginning, middle and end
2. Internal sensory test at the beginning, middle and end
3. Analytical analysis to show flavor change over lifetime of a product
4. Oil composition consistency: take samples of the original oil for scan and the in-device oil when at ≤1/4 oil level for scan</t>
        </is>
      </c>
      <c r="H31" s="58" t="n">
        <v>3</v>
      </c>
      <c r="I31" s="58" t="inlineStr">
        <is>
          <t>Flavor intensity</t>
        </is>
      </c>
      <c r="J31" s="55" t="inlineStr">
        <is>
          <t>The difference of intensities for the front, middle and end notes are within 30% or one standard deviation.              TPM Fluctuation&lt;25%.       Intensity/mass value comparision among front and end notes for the top and bottom of the carts lie within one standard deviation of each other</t>
        </is>
      </c>
      <c r="K31" s="55" t="inlineStr">
        <is>
          <t>TD Samplin Tubes; Puffing Machine; HPLC; Scale</t>
        </is>
      </c>
      <c r="L31" s="49" t="inlineStr">
        <is>
          <t>All</t>
        </is>
      </c>
      <c r="M31" s="50" t="inlineStr">
        <is>
          <t>√</t>
        </is>
      </c>
      <c r="N31" s="48" t="inlineStr">
        <is>
          <t>as needed</t>
        </is>
      </c>
      <c r="O31" s="48" t="inlineStr">
        <is>
          <t>as needed</t>
        </is>
      </c>
    </row>
    <row r="32" ht="63" customHeight="1">
      <c r="A32" s="30" t="n"/>
      <c r="B32" s="60" t="inlineStr">
        <is>
          <t xml:space="preserve">Safety Test </t>
        </is>
      </c>
      <c r="C32" s="46" t="n">
        <v>25</v>
      </c>
      <c r="D32" s="61" t="inlineStr">
        <is>
          <t>Heavy Metal Leaching Test</t>
        </is>
      </c>
      <c r="E32" s="49" t="inlineStr">
        <is>
          <t>Assess the potential for heavy metal leaching from the product to ensure safety and compliance with regulatory standards.</t>
        </is>
      </c>
      <c r="F32" s="49" t="inlineStr">
        <is>
          <t>N/A</t>
        </is>
      </c>
      <c r="G32" s="66" t="inlineStr">
        <is>
          <t>Send to thrid party lab</t>
        </is>
      </c>
      <c r="H32" s="66" t="inlineStr">
        <is>
          <t>As per 3rd party lab's requirements</t>
        </is>
      </c>
      <c r="I32" s="66" t="inlineStr">
        <is>
          <t>As per 3rd party lab's requirements</t>
        </is>
      </c>
      <c r="J32" s="54" t="inlineStr">
        <is>
          <t>Compliant with FDA 232</t>
        </is>
      </c>
      <c r="K32" s="54" t="inlineStr">
        <is>
          <t>NA</t>
        </is>
      </c>
      <c r="L32" s="49" t="inlineStr">
        <is>
          <t>All</t>
        </is>
      </c>
      <c r="M32" s="48" t="inlineStr">
        <is>
          <t>as needed</t>
        </is>
      </c>
      <c r="N32" s="48" t="inlineStr">
        <is>
          <t>as needed</t>
        </is>
      </c>
      <c r="O32" s="48" t="inlineStr">
        <is>
          <t>as needed</t>
        </is>
      </c>
    </row>
    <row r="33" customFormat="1" s="30">
      <c r="B33" s="32" t="n"/>
      <c r="C33" s="31" t="n"/>
      <c r="D33" s="31" t="n"/>
      <c r="E33" s="31" t="n"/>
      <c r="F33" s="31" t="n"/>
      <c r="G33" s="67" t="n"/>
      <c r="H33" s="67" t="n"/>
      <c r="I33" s="67" t="n"/>
      <c r="J33" s="68" t="n"/>
      <c r="K33" s="68" t="n"/>
      <c r="M33" s="31" t="n"/>
      <c r="N33" s="31" t="n"/>
      <c r="O33" s="31" t="n"/>
    </row>
    <row r="34" customFormat="1" s="30">
      <c r="B34" s="32" t="n"/>
      <c r="C34" s="31" t="n"/>
      <c r="D34" s="31" t="n"/>
      <c r="E34" s="31" t="n"/>
      <c r="F34" s="31" t="n"/>
      <c r="G34" s="67" t="n"/>
      <c r="H34" s="67" t="n"/>
      <c r="I34" s="67" t="n"/>
      <c r="J34" s="68" t="n"/>
      <c r="K34" s="68" t="n"/>
      <c r="M34" s="31" t="n"/>
      <c r="N34" s="31" t="n"/>
      <c r="O34" s="31" t="n"/>
    </row>
    <row r="35" customFormat="1" s="30">
      <c r="B35" s="32" t="n"/>
      <c r="C35" s="31" t="n"/>
      <c r="D35" s="31" t="n"/>
      <c r="E35" s="31" t="n"/>
      <c r="F35" s="31" t="n"/>
      <c r="J35" s="33" t="n"/>
      <c r="K35" s="33" t="n"/>
      <c r="M35" s="31" t="n"/>
      <c r="N35" s="31" t="n"/>
      <c r="O35" s="31" t="n"/>
    </row>
    <row r="36" customFormat="1" s="30">
      <c r="B36" s="32" t="n"/>
      <c r="C36" s="31" t="n"/>
      <c r="D36" s="31" t="n"/>
      <c r="E36" s="31" t="n"/>
      <c r="F36" s="31" t="n"/>
      <c r="J36" s="33" t="n"/>
      <c r="K36" s="33" t="n"/>
      <c r="M36" s="31" t="n"/>
      <c r="N36" s="31" t="n"/>
      <c r="O36" s="31" t="n"/>
    </row>
    <row r="37" customFormat="1" s="30">
      <c r="B37" s="32" t="n"/>
      <c r="C37" s="31" t="n"/>
      <c r="D37" s="31" t="n"/>
      <c r="E37" s="31" t="n"/>
      <c r="F37" s="31" t="n"/>
      <c r="J37" s="33" t="n"/>
      <c r="K37" s="33" t="n"/>
      <c r="M37" s="31" t="n"/>
      <c r="N37" s="31" t="n"/>
      <c r="O37" s="31" t="n"/>
    </row>
    <row r="38" customFormat="1" s="30">
      <c r="B38" s="32" t="n"/>
      <c r="C38" s="31" t="n"/>
      <c r="D38" s="31" t="n"/>
      <c r="E38" s="31" t="n"/>
      <c r="F38" s="31" t="n"/>
      <c r="J38" s="33" t="n"/>
      <c r="K38" s="33" t="n"/>
      <c r="M38" s="31" t="n"/>
      <c r="N38" s="31" t="n"/>
      <c r="O38" s="31" t="n"/>
    </row>
    <row r="39" customFormat="1" s="30">
      <c r="B39" s="32" t="n"/>
      <c r="C39" s="31" t="n"/>
      <c r="D39" s="31" t="n"/>
      <c r="E39" s="31" t="n"/>
      <c r="F39" s="31" t="n"/>
      <c r="J39" s="33" t="n"/>
      <c r="K39" s="33" t="n"/>
      <c r="M39" s="31" t="n"/>
      <c r="N39" s="31" t="n"/>
      <c r="O39" s="31" t="n"/>
    </row>
    <row r="40" customFormat="1" s="30">
      <c r="B40" s="32" t="n"/>
      <c r="C40" s="31" t="n"/>
      <c r="D40" s="31" t="n"/>
      <c r="E40" s="31" t="n"/>
      <c r="F40" s="31" t="n"/>
      <c r="J40" s="33" t="n"/>
      <c r="K40" s="33" t="n"/>
      <c r="M40" s="31" t="n"/>
      <c r="N40" s="31" t="n"/>
      <c r="O40" s="31" t="n"/>
    </row>
    <row r="41" customFormat="1" s="30">
      <c r="B41" s="32" t="n"/>
      <c r="C41" s="31" t="n"/>
      <c r="D41" s="31" t="n"/>
      <c r="E41" s="31" t="n"/>
      <c r="F41" s="31" t="n"/>
      <c r="J41" s="33" t="n"/>
      <c r="K41" s="33" t="n"/>
      <c r="M41" s="31" t="n"/>
      <c r="N41" s="31" t="n"/>
      <c r="O41" s="31" t="n"/>
    </row>
    <row r="42" customFormat="1" s="30">
      <c r="B42" s="32" t="n"/>
      <c r="C42" s="31" t="n"/>
      <c r="D42" s="31" t="n"/>
      <c r="E42" s="31" t="n"/>
      <c r="F42" s="31" t="n"/>
      <c r="J42" s="33" t="n"/>
      <c r="K42" s="33" t="n"/>
      <c r="M42" s="31" t="n"/>
      <c r="N42" s="31" t="n"/>
      <c r="O42" s="31" t="n"/>
    </row>
    <row r="43" customFormat="1" s="30">
      <c r="B43" s="32" t="n"/>
      <c r="C43" s="31" t="n"/>
      <c r="D43" s="31" t="n"/>
      <c r="E43" s="31" t="n"/>
      <c r="F43" s="31" t="n"/>
      <c r="J43" s="33" t="n"/>
      <c r="K43" s="33" t="n"/>
      <c r="M43" s="31" t="n"/>
      <c r="N43" s="31" t="n"/>
      <c r="O43" s="31" t="n"/>
    </row>
    <row r="44" customFormat="1" s="30">
      <c r="B44" s="32" t="n"/>
      <c r="C44" s="31" t="n"/>
      <c r="D44" s="31" t="n"/>
      <c r="E44" s="31" t="n"/>
      <c r="F44" s="31" t="n"/>
      <c r="J44" s="33" t="n"/>
      <c r="K44" s="33" t="n"/>
      <c r="M44" s="31" t="n"/>
      <c r="N44" s="31" t="n"/>
      <c r="O44" s="31" t="n"/>
    </row>
    <row r="45" customFormat="1" s="30">
      <c r="B45" s="32" t="n"/>
      <c r="C45" s="31" t="n"/>
      <c r="D45" s="31" t="n"/>
      <c r="E45" s="31" t="n"/>
      <c r="F45" s="31" t="n"/>
      <c r="J45" s="33" t="n"/>
      <c r="K45" s="33" t="n"/>
      <c r="M45" s="31" t="n"/>
      <c r="N45" s="31" t="n"/>
      <c r="O45" s="31" t="n"/>
    </row>
    <row r="46" customFormat="1" s="30">
      <c r="B46" s="32" t="n"/>
      <c r="C46" s="31" t="n"/>
      <c r="D46" s="31" t="n"/>
      <c r="E46" s="31" t="n"/>
      <c r="F46" s="31" t="n"/>
      <c r="J46" s="33" t="n"/>
      <c r="K46" s="33" t="n"/>
      <c r="M46" s="31" t="n"/>
      <c r="N46" s="31" t="n"/>
      <c r="O46" s="31" t="n"/>
    </row>
    <row r="47" customFormat="1" s="30">
      <c r="B47" s="32" t="n"/>
      <c r="C47" s="31" t="n"/>
      <c r="D47" s="31" t="n"/>
      <c r="E47" s="31" t="n"/>
      <c r="F47" s="31" t="n"/>
      <c r="J47" s="33" t="n"/>
      <c r="K47" s="33" t="n"/>
      <c r="M47" s="31" t="n"/>
      <c r="N47" s="31" t="n"/>
      <c r="O47" s="31" t="n"/>
    </row>
    <row r="48" customFormat="1" s="30">
      <c r="B48" s="32" t="n"/>
      <c r="C48" s="31" t="n"/>
      <c r="D48" s="31" t="n"/>
      <c r="E48" s="31" t="n"/>
      <c r="F48" s="31" t="n"/>
      <c r="J48" s="33" t="n"/>
      <c r="K48" s="33" t="n"/>
      <c r="M48" s="31" t="n"/>
      <c r="N48" s="31" t="n"/>
      <c r="O48" s="31" t="n"/>
    </row>
    <row r="49" customFormat="1" s="30">
      <c r="B49" s="32" t="n"/>
      <c r="C49" s="31" t="n"/>
      <c r="D49" s="31" t="n"/>
      <c r="E49" s="31" t="n"/>
      <c r="F49" s="31" t="n"/>
      <c r="J49" s="33" t="n"/>
      <c r="K49" s="33" t="n"/>
      <c r="M49" s="31" t="n"/>
      <c r="N49" s="31" t="n"/>
      <c r="O49" s="31" t="n"/>
    </row>
    <row r="50" customFormat="1" s="30">
      <c r="B50" s="32" t="n"/>
      <c r="C50" s="31" t="n"/>
      <c r="D50" s="31" t="n"/>
      <c r="E50" s="31" t="n"/>
      <c r="F50" s="31" t="n"/>
      <c r="J50" s="33" t="n"/>
      <c r="K50" s="33" t="n"/>
      <c r="M50" s="31" t="n"/>
      <c r="N50" s="31" t="n"/>
      <c r="O50" s="31" t="n"/>
    </row>
    <row r="51" customFormat="1" s="30">
      <c r="B51" s="32" t="n"/>
      <c r="C51" s="31" t="n"/>
      <c r="D51" s="31" t="n"/>
      <c r="E51" s="31" t="n"/>
      <c r="F51" s="31" t="n"/>
      <c r="J51" s="33" t="n"/>
      <c r="K51" s="33" t="n"/>
      <c r="M51" s="31" t="n"/>
      <c r="N51" s="31" t="n"/>
      <c r="O51" s="31" t="n"/>
    </row>
    <row r="52" customFormat="1" s="30">
      <c r="B52" s="32" t="n"/>
      <c r="C52" s="31" t="n"/>
      <c r="D52" s="31" t="n"/>
      <c r="E52" s="31" t="n"/>
      <c r="F52" s="31" t="n"/>
      <c r="J52" s="33" t="n"/>
      <c r="K52" s="33" t="n"/>
      <c r="M52" s="31" t="n"/>
      <c r="N52" s="31" t="n"/>
      <c r="O52" s="31" t="n"/>
    </row>
    <row r="53" customFormat="1" s="30">
      <c r="B53" s="32" t="n"/>
      <c r="C53" s="31" t="n"/>
      <c r="D53" s="31" t="n"/>
      <c r="E53" s="31" t="n"/>
      <c r="F53" s="31" t="n"/>
      <c r="J53" s="33" t="n"/>
      <c r="K53" s="33" t="n"/>
      <c r="M53" s="31" t="n"/>
      <c r="N53" s="31" t="n"/>
      <c r="O53" s="31" t="n"/>
    </row>
    <row r="54" customFormat="1" s="30">
      <c r="B54" s="32" t="n"/>
      <c r="C54" s="31" t="n"/>
      <c r="D54" s="31" t="n"/>
      <c r="E54" s="31" t="n"/>
      <c r="F54" s="31" t="n"/>
      <c r="J54" s="33" t="n"/>
      <c r="K54" s="33" t="n"/>
      <c r="M54" s="31" t="n"/>
      <c r="N54" s="31" t="n"/>
      <c r="O54" s="31" t="n"/>
    </row>
    <row r="55" customFormat="1" s="30">
      <c r="B55" s="32" t="n"/>
      <c r="C55" s="31" t="n"/>
      <c r="D55" s="31" t="n"/>
      <c r="E55" s="31" t="n"/>
      <c r="F55" s="31" t="n"/>
      <c r="J55" s="33" t="n"/>
      <c r="K55" s="33" t="n"/>
      <c r="M55" s="31" t="n"/>
      <c r="N55" s="31" t="n"/>
      <c r="O55" s="31" t="n"/>
    </row>
    <row r="56" customFormat="1" s="30">
      <c r="B56" s="32" t="n"/>
      <c r="C56" s="31" t="n"/>
      <c r="D56" s="31" t="n"/>
      <c r="E56" s="31" t="n"/>
      <c r="F56" s="31" t="n"/>
      <c r="J56" s="33" t="n"/>
      <c r="K56" s="33" t="n"/>
      <c r="M56" s="31" t="n"/>
      <c r="N56" s="31" t="n"/>
      <c r="O56" s="31" t="n"/>
    </row>
    <row r="57" customFormat="1" s="30">
      <c r="B57" s="32" t="n"/>
      <c r="C57" s="31" t="n"/>
      <c r="D57" s="31" t="n"/>
      <c r="E57" s="31" t="n"/>
      <c r="F57" s="31" t="n"/>
      <c r="J57" s="33" t="n"/>
      <c r="K57" s="33" t="n"/>
      <c r="M57" s="31" t="n"/>
      <c r="N57" s="31" t="n"/>
      <c r="O57" s="31" t="n"/>
    </row>
    <row r="58" customFormat="1" s="30">
      <c r="B58" s="32" t="n"/>
      <c r="C58" s="31" t="n"/>
      <c r="D58" s="31" t="n"/>
      <c r="E58" s="31" t="n"/>
      <c r="F58" s="31" t="n"/>
      <c r="J58" s="33" t="n"/>
      <c r="K58" s="33" t="n"/>
      <c r="M58" s="31" t="n"/>
      <c r="N58" s="31" t="n"/>
      <c r="O58" s="31" t="n"/>
    </row>
    <row r="59" customFormat="1" s="30">
      <c r="B59" s="32" t="n"/>
      <c r="C59" s="31" t="n"/>
      <c r="D59" s="31" t="n"/>
      <c r="E59" s="31" t="n"/>
      <c r="F59" s="31" t="n"/>
      <c r="J59" s="33" t="n"/>
      <c r="K59" s="33" t="n"/>
      <c r="M59" s="31" t="n"/>
      <c r="N59" s="31" t="n"/>
      <c r="O59" s="31" t="n"/>
    </row>
    <row r="60" customFormat="1" s="30">
      <c r="B60" s="32" t="n"/>
      <c r="C60" s="31" t="n"/>
      <c r="D60" s="31" t="n"/>
      <c r="E60" s="31" t="n"/>
      <c r="F60" s="31" t="n"/>
      <c r="J60" s="33" t="n"/>
      <c r="K60" s="33" t="n"/>
      <c r="M60" s="31" t="n"/>
      <c r="N60" s="31" t="n"/>
      <c r="O60" s="31" t="n"/>
    </row>
    <row r="61" customFormat="1" s="30">
      <c r="B61" s="32" t="n"/>
      <c r="C61" s="31" t="n"/>
      <c r="D61" s="31" t="n"/>
      <c r="E61" s="31" t="n"/>
      <c r="F61" s="31" t="n"/>
      <c r="J61" s="33" t="n"/>
      <c r="K61" s="33" t="n"/>
      <c r="M61" s="31" t="n"/>
      <c r="N61" s="31" t="n"/>
      <c r="O61" s="31" t="n"/>
    </row>
    <row r="62" customFormat="1" s="30">
      <c r="B62" s="32" t="n"/>
      <c r="C62" s="31" t="n"/>
      <c r="D62" s="31" t="n"/>
      <c r="E62" s="31" t="n"/>
      <c r="F62" s="31" t="n"/>
      <c r="J62" s="33" t="n"/>
      <c r="K62" s="33" t="n"/>
      <c r="M62" s="31" t="n"/>
      <c r="N62" s="31" t="n"/>
      <c r="O62" s="31" t="n"/>
    </row>
    <row r="63" customFormat="1" s="30">
      <c r="B63" s="32" t="n"/>
      <c r="C63" s="31" t="n"/>
      <c r="D63" s="31" t="n"/>
      <c r="E63" s="31" t="n"/>
      <c r="F63" s="31" t="n"/>
      <c r="J63" s="33" t="n"/>
      <c r="K63" s="33" t="n"/>
      <c r="M63" s="31" t="n"/>
      <c r="N63" s="31" t="n"/>
      <c r="O63" s="31" t="n"/>
    </row>
    <row r="64" customFormat="1" s="30">
      <c r="B64" s="32" t="n"/>
      <c r="C64" s="31" t="n"/>
      <c r="D64" s="31" t="n"/>
      <c r="E64" s="31" t="n"/>
      <c r="F64" s="31" t="n"/>
      <c r="J64" s="33" t="n"/>
      <c r="K64" s="33" t="n"/>
      <c r="M64" s="31" t="n"/>
      <c r="N64" s="31" t="n"/>
      <c r="O64" s="31" t="n"/>
    </row>
    <row r="65" customFormat="1" s="30">
      <c r="B65" s="32" t="n"/>
      <c r="C65" s="31" t="n"/>
      <c r="D65" s="31" t="n"/>
      <c r="E65" s="31" t="n"/>
      <c r="F65" s="31" t="n"/>
      <c r="J65" s="33" t="n"/>
      <c r="K65" s="33" t="n"/>
      <c r="M65" s="31" t="n"/>
      <c r="N65" s="31" t="n"/>
      <c r="O65" s="31" t="n"/>
    </row>
    <row r="66" customFormat="1" s="30">
      <c r="B66" s="32" t="n"/>
      <c r="C66" s="31" t="n"/>
      <c r="D66" s="31" t="n"/>
      <c r="E66" s="31" t="n"/>
      <c r="F66" s="31" t="n"/>
      <c r="J66" s="33" t="n"/>
      <c r="K66" s="33" t="n"/>
      <c r="M66" s="31" t="n"/>
      <c r="N66" s="31" t="n"/>
      <c r="O66" s="31" t="n"/>
    </row>
    <row r="67" customFormat="1" s="30">
      <c r="B67" s="32" t="n"/>
      <c r="C67" s="31" t="n"/>
      <c r="D67" s="31" t="n"/>
      <c r="E67" s="31" t="n"/>
      <c r="F67" s="31" t="n"/>
      <c r="J67" s="33" t="n"/>
      <c r="K67" s="33" t="n"/>
      <c r="M67" s="31" t="n"/>
      <c r="N67" s="31" t="n"/>
      <c r="O67" s="31" t="n"/>
    </row>
    <row r="68" customFormat="1" s="30">
      <c r="B68" s="32" t="n"/>
      <c r="C68" s="31" t="n"/>
      <c r="D68" s="31" t="n"/>
      <c r="E68" s="31" t="n"/>
      <c r="F68" s="31" t="n"/>
      <c r="J68" s="33" t="n"/>
      <c r="K68" s="33" t="n"/>
      <c r="M68" s="31" t="n"/>
      <c r="N68" s="31" t="n"/>
      <c r="O68" s="31" t="n"/>
    </row>
    <row r="69" customFormat="1" s="30">
      <c r="B69" s="32" t="n"/>
      <c r="C69" s="31" t="n"/>
      <c r="D69" s="31" t="n"/>
      <c r="E69" s="31" t="n"/>
      <c r="F69" s="31" t="n"/>
      <c r="J69" s="33" t="n"/>
      <c r="K69" s="33" t="n"/>
      <c r="M69" s="31" t="n"/>
      <c r="N69" s="31" t="n"/>
      <c r="O69" s="31" t="n"/>
    </row>
    <row r="70" customFormat="1" s="30">
      <c r="B70" s="32" t="n"/>
      <c r="C70" s="31" t="n"/>
      <c r="D70" s="31" t="n"/>
      <c r="E70" s="31" t="n"/>
      <c r="F70" s="31" t="n"/>
      <c r="J70" s="33" t="n"/>
      <c r="K70" s="33" t="n"/>
      <c r="M70" s="31" t="n"/>
      <c r="N70" s="31" t="n"/>
      <c r="O70" s="31" t="n"/>
    </row>
    <row r="71" customFormat="1" s="30">
      <c r="B71" s="32" t="n"/>
      <c r="C71" s="31" t="n"/>
      <c r="D71" s="31" t="n"/>
      <c r="E71" s="31" t="n"/>
      <c r="F71" s="31" t="n"/>
      <c r="J71" s="33" t="n"/>
      <c r="K71" s="33" t="n"/>
      <c r="M71" s="31" t="n"/>
      <c r="N71" s="31" t="n"/>
      <c r="O71" s="31" t="n"/>
    </row>
    <row r="72" customFormat="1" s="30">
      <c r="B72" s="32" t="n"/>
      <c r="C72" s="31" t="n"/>
      <c r="D72" s="31" t="n"/>
      <c r="E72" s="31" t="n"/>
      <c r="F72" s="31" t="n"/>
      <c r="J72" s="33" t="n"/>
      <c r="K72" s="33" t="n"/>
      <c r="L72" s="33" t="n"/>
      <c r="M72" s="31" t="n"/>
      <c r="N72" s="31" t="n"/>
      <c r="O72" s="31" t="n"/>
    </row>
    <row r="73" customFormat="1" s="30">
      <c r="B73" s="32" t="n"/>
      <c r="C73" s="31" t="n"/>
      <c r="D73" s="31" t="n"/>
      <c r="E73" s="31" t="n"/>
      <c r="F73" s="31" t="n"/>
      <c r="J73" s="33" t="n"/>
      <c r="K73" s="33" t="n"/>
      <c r="L73" s="33" t="n"/>
      <c r="M73" s="31" t="n"/>
      <c r="N73" s="31" t="n"/>
      <c r="O73" s="31" t="n"/>
    </row>
    <row r="74" customFormat="1" s="30">
      <c r="B74" s="32" t="n"/>
      <c r="C74" s="31" t="n"/>
      <c r="D74" s="31" t="n"/>
      <c r="E74" s="31" t="n"/>
      <c r="F74" s="31" t="n"/>
      <c r="J74" s="33" t="n"/>
      <c r="K74" s="33" t="n"/>
      <c r="L74" s="33" t="n"/>
      <c r="M74" s="31" t="n"/>
      <c r="N74" s="31" t="n"/>
      <c r="O74" s="31" t="n"/>
    </row>
    <row r="75" customFormat="1" s="30">
      <c r="B75" s="32" t="n"/>
      <c r="C75" s="31" t="n"/>
      <c r="D75" s="31" t="n"/>
      <c r="E75" s="31" t="n"/>
      <c r="F75" s="31" t="n"/>
      <c r="J75" s="33" t="n"/>
      <c r="K75" s="33" t="n"/>
      <c r="L75" s="33" t="n"/>
      <c r="M75" s="31" t="n"/>
      <c r="N75" s="31" t="n"/>
      <c r="O75" s="31" t="n"/>
    </row>
    <row r="76" customFormat="1" s="30">
      <c r="B76" s="32" t="n"/>
      <c r="C76" s="31" t="n"/>
      <c r="D76" s="31" t="n"/>
      <c r="E76" s="31" t="n"/>
      <c r="F76" s="31" t="n"/>
      <c r="J76" s="33" t="n"/>
      <c r="K76" s="33" t="n"/>
      <c r="L76" s="33" t="n"/>
      <c r="M76" s="31" t="n"/>
      <c r="N76" s="31" t="n"/>
      <c r="O76" s="31" t="n"/>
    </row>
    <row r="77" customFormat="1" s="30">
      <c r="B77" s="32" t="n"/>
      <c r="C77" s="31" t="n"/>
      <c r="D77" s="31" t="n"/>
      <c r="E77" s="31" t="n"/>
      <c r="F77" s="31" t="n"/>
      <c r="J77" s="33" t="n"/>
      <c r="K77" s="33" t="n"/>
      <c r="L77" s="33" t="n"/>
      <c r="M77" s="31" t="n"/>
      <c r="N77" s="31" t="n"/>
      <c r="O77" s="31" t="n"/>
    </row>
    <row r="78" customFormat="1" s="30">
      <c r="B78" s="32" t="n"/>
      <c r="C78" s="31" t="n"/>
      <c r="D78" s="31" t="n"/>
      <c r="E78" s="31" t="n"/>
      <c r="F78" s="31" t="n"/>
      <c r="J78" s="33" t="n"/>
      <c r="K78" s="33" t="n"/>
      <c r="L78" s="33" t="n"/>
      <c r="M78" s="31" t="n"/>
      <c r="N78" s="31" t="n"/>
      <c r="O78" s="31" t="n"/>
    </row>
    <row r="79" customFormat="1" s="30">
      <c r="B79" s="32" t="n"/>
      <c r="C79" s="31" t="n"/>
      <c r="D79" s="31" t="n"/>
      <c r="E79" s="31" t="n"/>
      <c r="F79" s="31" t="n"/>
      <c r="J79" s="33" t="n"/>
      <c r="K79" s="33" t="n"/>
      <c r="L79" s="33" t="n"/>
      <c r="M79" s="31" t="n"/>
      <c r="N79" s="31" t="n"/>
      <c r="O79" s="31" t="n"/>
    </row>
    <row r="80" customFormat="1" s="30">
      <c r="B80" s="32" t="n"/>
      <c r="C80" s="31" t="n"/>
      <c r="D80" s="31" t="n"/>
      <c r="E80" s="31" t="n"/>
      <c r="F80" s="31" t="n"/>
      <c r="J80" s="33" t="n"/>
      <c r="K80" s="33" t="n"/>
      <c r="L80" s="33" t="n"/>
      <c r="M80" s="31" t="n"/>
      <c r="N80" s="31" t="n"/>
      <c r="O80" s="31" t="n"/>
    </row>
    <row r="81" customFormat="1" s="30">
      <c r="B81" s="32" t="n"/>
      <c r="C81" s="31" t="n"/>
      <c r="D81" s="31" t="n"/>
      <c r="E81" s="31" t="n"/>
      <c r="F81" s="31" t="n"/>
      <c r="J81" s="33" t="n"/>
      <c r="K81" s="33" t="n"/>
      <c r="L81" s="33" t="n"/>
      <c r="M81" s="31" t="n"/>
      <c r="N81" s="31" t="n"/>
      <c r="O81" s="31" t="n"/>
    </row>
    <row r="82" customFormat="1" s="30">
      <c r="B82" s="32" t="n"/>
      <c r="C82" s="31" t="n"/>
      <c r="D82" s="31" t="n"/>
      <c r="E82" s="31" t="n"/>
      <c r="F82" s="31" t="n"/>
      <c r="J82" s="33" t="n"/>
      <c r="K82" s="33" t="n"/>
      <c r="L82" s="33" t="n"/>
      <c r="M82" s="31" t="n"/>
      <c r="N82" s="31" t="n"/>
      <c r="O82" s="31" t="n"/>
    </row>
    <row r="83" customFormat="1" s="30">
      <c r="B83" s="32" t="n"/>
      <c r="C83" s="31" t="n"/>
      <c r="D83" s="31" t="n"/>
      <c r="E83" s="31" t="n"/>
      <c r="F83" s="31" t="n"/>
      <c r="J83" s="33" t="n"/>
      <c r="K83" s="33" t="n"/>
      <c r="L83" s="33" t="n"/>
      <c r="M83" s="31" t="n"/>
      <c r="N83" s="31" t="n"/>
      <c r="O83" s="31" t="n"/>
    </row>
    <row r="84" customFormat="1" s="30">
      <c r="B84" s="32" t="n"/>
      <c r="C84" s="31" t="n"/>
      <c r="D84" s="31" t="n"/>
      <c r="E84" s="31" t="n"/>
      <c r="F84" s="31" t="n"/>
      <c r="J84" s="33" t="n"/>
      <c r="K84" s="33" t="n"/>
      <c r="L84" s="33" t="n"/>
      <c r="M84" s="31" t="n"/>
      <c r="N84" s="31" t="n"/>
      <c r="O84" s="31" t="n"/>
    </row>
    <row r="85" customFormat="1" s="30">
      <c r="B85" s="32" t="n"/>
      <c r="C85" s="31" t="n"/>
      <c r="D85" s="31" t="n"/>
      <c r="E85" s="31" t="n"/>
      <c r="F85" s="31" t="n"/>
      <c r="J85" s="33" t="n"/>
      <c r="K85" s="33" t="n"/>
      <c r="L85" s="33" t="n"/>
      <c r="M85" s="31" t="n"/>
      <c r="N85" s="31" t="n"/>
      <c r="O85" s="31" t="n"/>
    </row>
    <row r="86" customFormat="1" s="30">
      <c r="B86" s="32" t="n"/>
      <c r="C86" s="31" t="n"/>
      <c r="D86" s="31" t="n"/>
      <c r="E86" s="31" t="n"/>
      <c r="F86" s="31" t="n"/>
      <c r="J86" s="33" t="n"/>
      <c r="K86" s="33" t="n"/>
      <c r="L86" s="33" t="n"/>
      <c r="M86" s="31" t="n"/>
      <c r="N86" s="31" t="n"/>
      <c r="O86" s="31" t="n"/>
    </row>
    <row r="87" customFormat="1" s="30">
      <c r="B87" s="32" t="n"/>
      <c r="C87" s="31" t="n"/>
      <c r="D87" s="31" t="n"/>
      <c r="E87" s="31" t="n"/>
      <c r="F87" s="31" t="n"/>
      <c r="J87" s="33" t="n"/>
      <c r="K87" s="33" t="n"/>
      <c r="L87" s="33" t="n"/>
      <c r="M87" s="31" t="n"/>
      <c r="N87" s="31" t="n"/>
      <c r="O87" s="31" t="n"/>
    </row>
    <row r="88" customFormat="1" s="30">
      <c r="B88" s="32" t="n"/>
      <c r="C88" s="31" t="n"/>
      <c r="D88" s="31" t="n"/>
      <c r="E88" s="31" t="n"/>
      <c r="F88" s="31" t="n"/>
      <c r="J88" s="33" t="n"/>
      <c r="K88" s="33" t="n"/>
      <c r="L88" s="33" t="n"/>
      <c r="M88" s="31" t="n"/>
      <c r="N88" s="31" t="n"/>
      <c r="O88" s="31" t="n"/>
    </row>
    <row r="89" customFormat="1" s="30">
      <c r="B89" s="32" t="n"/>
      <c r="C89" s="31" t="n"/>
      <c r="D89" s="31" t="n"/>
      <c r="E89" s="31" t="n"/>
      <c r="F89" s="31" t="n"/>
      <c r="J89" s="33" t="n"/>
      <c r="K89" s="33" t="n"/>
      <c r="L89" s="33" t="n"/>
      <c r="M89" s="31" t="n"/>
      <c r="N89" s="31" t="n"/>
      <c r="O89" s="31" t="n"/>
    </row>
    <row r="90" customFormat="1" s="30">
      <c r="B90" s="32" t="n"/>
      <c r="C90" s="31" t="n"/>
      <c r="D90" s="31" t="n"/>
      <c r="E90" s="31" t="n"/>
      <c r="F90" s="31" t="n"/>
      <c r="J90" s="33" t="n"/>
      <c r="K90" s="33" t="n"/>
      <c r="L90" s="33" t="n"/>
      <c r="M90" s="31" t="n"/>
      <c r="N90" s="31" t="n"/>
      <c r="O90" s="31" t="n"/>
    </row>
    <row r="91" customFormat="1" s="30">
      <c r="B91" s="32" t="n"/>
      <c r="C91" s="31" t="n"/>
      <c r="D91" s="31" t="n"/>
      <c r="E91" s="31" t="n"/>
      <c r="F91" s="31" t="n"/>
      <c r="J91" s="33" t="n"/>
      <c r="K91" s="33" t="n"/>
      <c r="L91" s="33" t="n"/>
      <c r="M91" s="31" t="n"/>
      <c r="N91" s="31" t="n"/>
      <c r="O91" s="31" t="n"/>
    </row>
    <row r="92" customFormat="1" s="30">
      <c r="B92" s="32" t="n"/>
      <c r="C92" s="31" t="n"/>
      <c r="D92" s="31" t="n"/>
      <c r="E92" s="31" t="n"/>
      <c r="F92" s="31" t="n"/>
      <c r="J92" s="33" t="n"/>
      <c r="K92" s="33" t="n"/>
      <c r="L92" s="33" t="n"/>
      <c r="M92" s="31" t="n"/>
      <c r="N92" s="31" t="n"/>
      <c r="O92" s="31" t="n"/>
    </row>
    <row r="93" customFormat="1" s="30">
      <c r="B93" s="32" t="n"/>
      <c r="C93" s="31" t="n"/>
      <c r="D93" s="31" t="n"/>
      <c r="E93" s="31" t="n"/>
      <c r="F93" s="31" t="n"/>
      <c r="J93" s="33" t="n"/>
      <c r="K93" s="33" t="n"/>
      <c r="L93" s="33" t="n"/>
      <c r="M93" s="31" t="n"/>
      <c r="N93" s="31" t="n"/>
      <c r="O93" s="31" t="n"/>
    </row>
    <row r="94" customFormat="1" s="30">
      <c r="B94" s="32" t="n"/>
      <c r="C94" s="31" t="n"/>
      <c r="D94" s="31" t="n"/>
      <c r="E94" s="31" t="n"/>
      <c r="F94" s="31" t="n"/>
      <c r="J94" s="33" t="n"/>
      <c r="K94" s="33" t="n"/>
      <c r="L94" s="33" t="n"/>
      <c r="M94" s="31" t="n"/>
      <c r="N94" s="31" t="n"/>
      <c r="O94" s="31" t="n"/>
    </row>
    <row r="95" customFormat="1" s="30">
      <c r="B95" s="32" t="n"/>
      <c r="C95" s="31" t="n"/>
      <c r="D95" s="31" t="n"/>
      <c r="E95" s="31" t="n"/>
      <c r="F95" s="31" t="n"/>
      <c r="J95" s="33" t="n"/>
      <c r="K95" s="33" t="n"/>
      <c r="L95" s="33" t="n"/>
      <c r="M95" s="31" t="n"/>
      <c r="N95" s="31" t="n"/>
      <c r="O95" s="31" t="n"/>
    </row>
    <row r="96" customFormat="1" s="30">
      <c r="B96" s="32" t="n"/>
      <c r="C96" s="31" t="n"/>
      <c r="D96" s="31" t="n"/>
      <c r="E96" s="31" t="n"/>
      <c r="F96" s="31" t="n"/>
      <c r="J96" s="33" t="n"/>
      <c r="K96" s="33" t="n"/>
      <c r="L96" s="33" t="n"/>
      <c r="M96" s="31" t="n"/>
      <c r="N96" s="31" t="n"/>
      <c r="O96" s="31" t="n"/>
    </row>
    <row r="97" customFormat="1" s="30">
      <c r="B97" s="32" t="n"/>
      <c r="C97" s="31" t="n"/>
      <c r="D97" s="31" t="n"/>
      <c r="E97" s="31" t="n"/>
      <c r="F97" s="31" t="n"/>
      <c r="J97" s="33" t="n"/>
      <c r="K97" s="33" t="n"/>
      <c r="L97" s="33" t="n"/>
      <c r="M97" s="31" t="n"/>
      <c r="N97" s="31" t="n"/>
      <c r="O97" s="31" t="n"/>
    </row>
    <row r="98" customFormat="1" s="30">
      <c r="B98" s="32" t="n"/>
      <c r="C98" s="31" t="n"/>
      <c r="D98" s="31" t="n"/>
      <c r="E98" s="31" t="n"/>
      <c r="F98" s="31" t="n"/>
      <c r="J98" s="33" t="n"/>
      <c r="K98" s="33" t="n"/>
      <c r="L98" s="33" t="n"/>
      <c r="M98" s="31" t="n"/>
      <c r="N98" s="31" t="n"/>
      <c r="O98" s="31" t="n"/>
    </row>
    <row r="99" customFormat="1" s="30">
      <c r="B99" s="32" t="n"/>
      <c r="C99" s="31" t="n"/>
      <c r="D99" s="31" t="n"/>
      <c r="E99" s="31" t="n"/>
      <c r="F99" s="31" t="n"/>
      <c r="J99" s="33" t="n"/>
      <c r="K99" s="33" t="n"/>
      <c r="L99" s="33" t="n"/>
      <c r="M99" s="31" t="n"/>
      <c r="N99" s="31" t="n"/>
      <c r="O99" s="31" t="n"/>
    </row>
    <row r="100" customFormat="1" s="30">
      <c r="B100" s="32" t="n"/>
      <c r="C100" s="31" t="n"/>
      <c r="D100" s="31" t="n"/>
      <c r="E100" s="31" t="n"/>
      <c r="F100" s="31" t="n"/>
      <c r="J100" s="33" t="n"/>
      <c r="K100" s="33" t="n"/>
      <c r="L100" s="33" t="n"/>
      <c r="M100" s="31" t="n"/>
      <c r="N100" s="31" t="n"/>
      <c r="O100" s="31" t="n"/>
    </row>
    <row r="101" customFormat="1" s="30">
      <c r="B101" s="32" t="n"/>
      <c r="C101" s="31" t="n"/>
      <c r="D101" s="31" t="n"/>
      <c r="E101" s="31" t="n"/>
      <c r="F101" s="31" t="n"/>
      <c r="J101" s="33" t="n"/>
      <c r="K101" s="33" t="n"/>
      <c r="L101" s="33" t="n"/>
      <c r="M101" s="31" t="n"/>
      <c r="N101" s="31" t="n"/>
      <c r="O101" s="31" t="n"/>
    </row>
    <row r="102" customFormat="1" s="30">
      <c r="B102" s="32" t="n"/>
      <c r="C102" s="31" t="n"/>
      <c r="D102" s="31" t="n"/>
      <c r="E102" s="31" t="n"/>
      <c r="F102" s="31" t="n"/>
      <c r="J102" s="33" t="n"/>
      <c r="K102" s="33" t="n"/>
      <c r="L102" s="33" t="n"/>
      <c r="M102" s="31" t="n"/>
      <c r="N102" s="31" t="n"/>
      <c r="O102" s="31" t="n"/>
    </row>
    <row r="103" customFormat="1" s="30">
      <c r="B103" s="32" t="n"/>
      <c r="C103" s="31" t="n"/>
      <c r="D103" s="31" t="n"/>
      <c r="E103" s="31" t="n"/>
      <c r="F103" s="31" t="n"/>
      <c r="J103" s="33" t="n"/>
      <c r="K103" s="33" t="n"/>
      <c r="L103" s="33" t="n"/>
      <c r="M103" s="31" t="n"/>
      <c r="N103" s="31" t="n"/>
      <c r="O103" s="31" t="n"/>
    </row>
    <row r="104" customFormat="1" s="30">
      <c r="B104" s="32" t="n"/>
      <c r="C104" s="31" t="n"/>
      <c r="D104" s="31" t="n"/>
      <c r="E104" s="31" t="n"/>
      <c r="F104" s="31" t="n"/>
      <c r="J104" s="33" t="n"/>
      <c r="K104" s="33" t="n"/>
      <c r="L104" s="33" t="n"/>
      <c r="M104" s="31" t="n"/>
      <c r="N104" s="31" t="n"/>
      <c r="O104" s="31" t="n"/>
    </row>
    <row r="105" customFormat="1" s="30">
      <c r="B105" s="32" t="n"/>
      <c r="C105" s="31" t="n"/>
      <c r="D105" s="31" t="n"/>
      <c r="E105" s="31" t="n"/>
      <c r="F105" s="31" t="n"/>
      <c r="J105" s="33" t="n"/>
      <c r="K105" s="33" t="n"/>
      <c r="L105" s="33" t="n"/>
      <c r="M105" s="31" t="n"/>
      <c r="N105" s="31" t="n"/>
      <c r="O105" s="31" t="n"/>
    </row>
  </sheetData>
  <conditionalFormatting sqref="F8:F32">
    <cfRule type="containsText" priority="2" operator="containsText" dxfId="516" text="ongoing">
      <formula>NOT(ISERROR(SEARCH("ongoing",F8)))</formula>
    </cfRule>
  </conditionalFormatting>
  <conditionalFormatting sqref="F32">
    <cfRule type="containsText" priority="1" operator="containsText" dxfId="515" text="Yes">
      <formula>NOT(ISERROR(SEARCH("Yes",F32)))</formula>
    </cfRule>
  </conditionalFormatting>
  <pageMargins left="0.7" right="0.7" top="0.75" bottom="0.75" header="0.3" footer="0.3"/>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L9"/>
  <sheetViews>
    <sheetView zoomScaleNormal="100" zoomScaleSheetLayoutView="184" workbookViewId="0">
      <selection activeCell="B13" sqref="A1:XFD1048576"/>
    </sheetView>
  </sheetViews>
  <sheetFormatPr baseColWidth="8" defaultRowHeight="15"/>
  <cols>
    <col width="23.140625" bestFit="1" customWidth="1" min="1" max="1"/>
    <col width="16.28515625" customWidth="1" min="2" max="2"/>
    <col width="8.5703125" bestFit="1" customWidth="1" min="3" max="3"/>
    <col width="18.42578125" customWidth="1" min="4" max="4"/>
    <col width="11.140625" bestFit="1" customWidth="1" min="6" max="6"/>
    <col width="8.140625" bestFit="1" customWidth="1" min="7" max="7"/>
  </cols>
  <sheetData>
    <row r="1" ht="30" customHeight="1">
      <c r="A1" s="77" t="inlineStr">
        <is>
          <t>Initial State Inspection</t>
        </is>
      </c>
      <c r="B1" s="78" t="inlineStr">
        <is>
          <t>Tester:</t>
        </is>
      </c>
      <c r="C1" s="74" t="n"/>
      <c r="D1" s="78" t="inlineStr">
        <is>
          <t>Power:</t>
        </is>
      </c>
      <c r="E1" s="74" t="n"/>
      <c r="F1" s="78" t="inlineStr">
        <is>
          <t>Test Regime:</t>
        </is>
      </c>
      <c r="G1" s="5" t="n"/>
    </row>
    <row r="2">
      <c r="A2" s="74" t="n"/>
      <c r="B2" s="78" t="inlineStr">
        <is>
          <t>Media:</t>
        </is>
      </c>
      <c r="C2" s="74" t="n"/>
      <c r="D2" s="78" t="inlineStr">
        <is>
          <t>Voltage:</t>
        </is>
      </c>
      <c r="E2" s="74" t="n"/>
      <c r="F2" s="74" t="n"/>
      <c r="G2" s="5" t="n"/>
    </row>
    <row r="3">
      <c r="B3" s="78" t="inlineStr">
        <is>
          <t>Fill Volume:</t>
        </is>
      </c>
      <c r="D3" s="74" t="n"/>
      <c r="E3" s="74" t="n"/>
      <c r="F3" s="74" t="n"/>
      <c r="G3" s="5" t="n"/>
    </row>
    <row r="4"/>
    <row r="5">
      <c r="A5" s="71" t="inlineStr">
        <is>
          <t>Step</t>
        </is>
      </c>
      <c r="B5" s="75" t="inlineStr">
        <is>
          <t>Complete?</t>
        </is>
      </c>
      <c r="C5" s="76" t="inlineStr">
        <is>
          <t>Sample 1</t>
        </is>
      </c>
      <c r="D5" s="76" t="inlineStr">
        <is>
          <t>Sample 2</t>
        </is>
      </c>
      <c r="E5" s="76" t="inlineStr">
        <is>
          <t>Sample 3</t>
        </is>
      </c>
      <c r="F5" s="76" t="inlineStr">
        <is>
          <t>Sample 4</t>
        </is>
      </c>
      <c r="G5" s="76" t="inlineStr">
        <is>
          <t>Sample 5</t>
        </is>
      </c>
      <c r="H5" s="76" t="inlineStr">
        <is>
          <t>Sample 6</t>
        </is>
      </c>
      <c r="I5" s="76" t="inlineStr">
        <is>
          <t>Sample 7</t>
        </is>
      </c>
      <c r="J5" s="76" t="inlineStr">
        <is>
          <t>Sample 8</t>
        </is>
      </c>
      <c r="K5" s="76" t="inlineStr">
        <is>
          <t>Sample 9</t>
        </is>
      </c>
      <c r="L5" s="76" t="inlineStr">
        <is>
          <t>Sample 10</t>
        </is>
      </c>
    </row>
    <row r="6">
      <c r="A6" s="71" t="inlineStr">
        <is>
          <t>Images of Samples</t>
        </is>
      </c>
      <c r="B6" s="1" t="inlineStr">
        <is>
          <t>no</t>
        </is>
      </c>
      <c r="C6" s="20" t="n"/>
      <c r="D6" s="20" t="n"/>
      <c r="E6" s="20" t="n"/>
      <c r="F6" s="20" t="n"/>
      <c r="G6" s="20" t="n"/>
      <c r="H6" s="20" t="n"/>
      <c r="I6" s="20" t="n"/>
      <c r="J6" s="20" t="n"/>
      <c r="K6" s="20" t="n"/>
      <c r="L6" s="20" t="n"/>
    </row>
    <row r="7">
      <c r="A7" s="72" t="inlineStr">
        <is>
          <t>Resistance of Atomizer</t>
        </is>
      </c>
      <c r="B7" s="1" t="inlineStr">
        <is>
          <t>no</t>
        </is>
      </c>
      <c r="C7" s="20" t="n"/>
      <c r="D7" s="20" t="n"/>
      <c r="E7" s="20" t="n"/>
      <c r="F7" s="20" t="n"/>
      <c r="G7" s="20" t="n"/>
      <c r="H7" s="20" t="n"/>
      <c r="I7" s="20" t="n"/>
      <c r="J7" s="20" t="n"/>
      <c r="K7" s="20" t="n"/>
      <c r="L7" s="20" t="n"/>
    </row>
    <row r="8" ht="30" customHeight="1">
      <c r="A8" s="72" t="inlineStr">
        <is>
          <t>Draw Resistance of Device</t>
        </is>
      </c>
      <c r="B8" s="1" t="inlineStr">
        <is>
          <t>no</t>
        </is>
      </c>
      <c r="C8" s="20" t="n"/>
      <c r="D8" s="20" t="n"/>
      <c r="E8" s="20" t="n"/>
      <c r="F8" s="20" t="n"/>
      <c r="G8" s="20" t="n"/>
      <c r="H8" s="20" t="n"/>
      <c r="I8" s="20" t="n"/>
      <c r="J8" s="20" t="n"/>
      <c r="K8" s="20" t="n"/>
      <c r="L8" s="20" t="n"/>
    </row>
    <row r="9">
      <c r="A9" s="73" t="inlineStr">
        <is>
          <t>Battery Voltage</t>
        </is>
      </c>
      <c r="B9" s="1" t="inlineStr">
        <is>
          <t>no</t>
        </is>
      </c>
      <c r="C9" s="20" t="n"/>
      <c r="D9" s="20" t="n"/>
      <c r="E9" s="20" t="n"/>
      <c r="F9" s="20" t="n"/>
      <c r="G9" s="20" t="n"/>
      <c r="H9" s="20" t="n"/>
      <c r="I9" s="20" t="n"/>
      <c r="J9" s="20" t="n"/>
      <c r="K9" s="20" t="n"/>
      <c r="L9" s="20" t="n"/>
    </row>
  </sheetData>
  <conditionalFormatting sqref="B6:B9">
    <cfRule type="containsText" priority="2" operator="containsText" dxfId="1" text="Yes">
      <formula>NOT(ISERROR(SEARCH("Yes",B6)))</formula>
    </cfRule>
  </conditionalFormatting>
  <conditionalFormatting sqref="C6:C9">
    <cfRule type="containsText" priority="1" operator="containsText" dxfId="0" text="No">
      <formula>NOT(ISERROR(SEARCH("No",C6)))</formula>
    </cfRule>
  </conditionalFormatting>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BH115"/>
  <sheetViews>
    <sheetView zoomScale="110" zoomScaleNormal="55" workbookViewId="0">
      <selection activeCell="I3" sqref="I3"/>
    </sheetView>
  </sheetViews>
  <sheetFormatPr baseColWidth="8" defaultRowHeight="15"/>
  <cols>
    <col width="19.42578125" bestFit="1" customWidth="1" style="8" min="1" max="1"/>
    <col width="14.5703125" bestFit="1" customWidth="1" style="8" min="2" max="2"/>
    <col width="18" bestFit="1" customWidth="1" style="8" min="3" max="3"/>
    <col width="19.140625" bestFit="1" customWidth="1" style="8" min="4" max="4"/>
    <col width="10.5703125" bestFit="1" customWidth="1" style="8" min="5" max="5"/>
    <col width="12" bestFit="1" customWidth="1" style="8" min="6" max="6"/>
    <col width="15" bestFit="1" customWidth="1" style="8" min="7" max="7"/>
    <col width="12" bestFit="1" customWidth="1" style="8" min="8" max="8"/>
    <col width="15.28515625" bestFit="1" customWidth="1" style="8" min="9" max="9"/>
    <col width="29.140625" bestFit="1" customWidth="1" style="8" min="10" max="10"/>
    <col width="15.85546875" bestFit="1" customWidth="1" style="8" min="11" max="11"/>
    <col width="33.5703125" bestFit="1" customWidth="1" style="8" min="12" max="12"/>
    <col width="19.42578125" bestFit="1" customWidth="1" style="8" min="13" max="13"/>
    <col width="14.5703125" bestFit="1" customWidth="1" style="8" min="14" max="14"/>
    <col width="18" bestFit="1" customWidth="1" style="8" min="15" max="15"/>
    <col width="19.140625" bestFit="1" customWidth="1" style="8" min="16" max="16"/>
    <col width="10.5703125" bestFit="1" customWidth="1" style="8" min="17" max="17"/>
    <col width="12" bestFit="1" customWidth="1" style="8" min="18" max="18"/>
    <col width="15" bestFit="1" customWidth="1" style="8" min="19" max="19"/>
    <col width="12" bestFit="1" customWidth="1" style="8" min="20" max="20"/>
    <col width="15.28515625" bestFit="1" customWidth="1" style="8" min="21" max="21"/>
    <col width="29.140625" bestFit="1" customWidth="1" style="8" min="22" max="22"/>
    <col width="15.85546875" bestFit="1" customWidth="1" style="8" min="23" max="23"/>
    <col width="33.5703125" bestFit="1" customWidth="1" style="8" min="24" max="24"/>
  </cols>
  <sheetData>
    <row r="1">
      <c r="A1" s="79" t="inlineStr">
        <is>
          <t>Quick Screening Test</t>
        </is>
      </c>
      <c r="B1" t="inlineStr">
        <is>
          <t>Date:</t>
        </is>
      </c>
      <c r="C1" s="80" t="inlineStr">
        <is>
          <t>8/29/2024</t>
        </is>
      </c>
      <c r="E1" s="80" t="inlineStr">
        <is>
          <t>Sample:</t>
        </is>
      </c>
      <c r="F1" t="inlineStr">
        <is>
          <t>Extended-1 S17C-0</t>
        </is>
      </c>
      <c r="J1" s="80" t="inlineStr">
        <is>
          <t>Did this burn?</t>
        </is>
      </c>
      <c r="L1" s="80" t="inlineStr">
        <is>
          <t>Average TPM and Standard deviation</t>
        </is>
      </c>
      <c r="M1" s="79" t="inlineStr">
        <is>
          <t>Quick Screening Test</t>
        </is>
      </c>
      <c r="N1" t="inlineStr">
        <is>
          <t>Date:</t>
        </is>
      </c>
      <c r="O1" s="80" t="inlineStr">
        <is>
          <t>8/29/2024</t>
        </is>
      </c>
      <c r="Q1" s="80" t="inlineStr">
        <is>
          <t>Sample:</t>
        </is>
      </c>
      <c r="R1" t="inlineStr">
        <is>
          <t>Extended-1 S17C-1</t>
        </is>
      </c>
      <c r="V1" s="80" t="inlineStr">
        <is>
          <t>Did this burn?</t>
        </is>
      </c>
      <c r="X1" s="80" t="inlineStr">
        <is>
          <t>Average TPM and Standard deviation</t>
        </is>
      </c>
      <c r="Y1" t="inlineStr">
        <is>
          <t>Quick Screening Test</t>
        </is>
      </c>
      <c r="Z1" t="inlineStr">
        <is>
          <t>Date:</t>
        </is>
      </c>
      <c r="AA1" t="inlineStr">
        <is>
          <t>8/29/2024</t>
        </is>
      </c>
      <c r="AC1" t="inlineStr">
        <is>
          <t>Sample:</t>
        </is>
      </c>
      <c r="AD1" t="inlineStr">
        <is>
          <t>Extended-1 S17C-2</t>
        </is>
      </c>
      <c r="AH1" t="inlineStr">
        <is>
          <t>Did this burn?</t>
        </is>
      </c>
      <c r="AJ1" t="inlineStr">
        <is>
          <t>Average TPM and Standard deviation</t>
        </is>
      </c>
      <c r="AK1" t="inlineStr">
        <is>
          <t>Quick Screening Test</t>
        </is>
      </c>
      <c r="AL1" t="inlineStr">
        <is>
          <t>Date:</t>
        </is>
      </c>
      <c r="AM1" t="inlineStr">
        <is>
          <t>9/4/2024</t>
        </is>
      </c>
      <c r="AO1" t="inlineStr">
        <is>
          <t>Sample:</t>
        </is>
      </c>
      <c r="AP1" t="inlineStr">
        <is>
          <t>Extended-1 S17C-3</t>
        </is>
      </c>
      <c r="AT1" t="inlineStr">
        <is>
          <t>Did this burn?</t>
        </is>
      </c>
      <c r="AV1" t="inlineStr">
        <is>
          <t>Average TPM and Standard deviation</t>
        </is>
      </c>
      <c r="AW1" t="inlineStr">
        <is>
          <t>Quick Screening Test</t>
        </is>
      </c>
      <c r="AX1" t="inlineStr">
        <is>
          <t>Date:</t>
        </is>
      </c>
      <c r="AY1" t="inlineStr">
        <is>
          <t>9/4/2024</t>
        </is>
      </c>
      <c r="BA1" t="inlineStr">
        <is>
          <t>Sample:</t>
        </is>
      </c>
      <c r="BB1" t="inlineStr">
        <is>
          <t>Extended-1 S17C-4</t>
        </is>
      </c>
      <c r="BF1" t="inlineStr">
        <is>
          <t>Did this burn?</t>
        </is>
      </c>
      <c r="BH1" t="inlineStr">
        <is>
          <t>Average TPM and Standard deviation</t>
        </is>
      </c>
    </row>
    <row r="2">
      <c r="A2" s="80" t="inlineStr">
        <is>
          <t>Media:</t>
        </is>
      </c>
      <c r="B2" t="inlineStr">
        <is>
          <t>D9</t>
        </is>
      </c>
      <c r="C2" s="80" t="inlineStr">
        <is>
          <t>Resistance (Ohms)</t>
        </is>
      </c>
      <c r="D2" t="n">
        <v>1.6</v>
      </c>
      <c r="E2" s="80" t="inlineStr">
        <is>
          <t>Power:</t>
        </is>
      </c>
      <c r="F2" s="8" t="n">
        <v>7.224999999999999</v>
      </c>
      <c r="G2" s="80" t="inlineStr">
        <is>
          <t>Puffing Regime:</t>
        </is>
      </c>
      <c r="H2" s="8" t="inlineStr">
        <is>
          <t>60mL/3s/30s</t>
        </is>
      </c>
      <c r="I2" s="80" t="inlineStr">
        <is>
          <t>Usage Efficiency</t>
        </is>
      </c>
      <c r="J2" s="80" t="inlineStr">
        <is>
          <t>Did this clog?</t>
        </is>
      </c>
      <c r="L2" s="8" t="n">
        <v>2.605161290322583</v>
      </c>
      <c r="M2" s="80" t="inlineStr">
        <is>
          <t>Media:</t>
        </is>
      </c>
      <c r="N2" t="inlineStr">
        <is>
          <t>D9</t>
        </is>
      </c>
      <c r="O2" s="80" t="inlineStr">
        <is>
          <t>Resistance (Ohms)</t>
        </is>
      </c>
      <c r="P2" t="n">
        <v>1.56</v>
      </c>
      <c r="Q2" s="80" t="inlineStr">
        <is>
          <t>Power:</t>
        </is>
      </c>
      <c r="R2" s="8" t="n">
        <v>7.410256410256409</v>
      </c>
      <c r="S2" s="80" t="inlineStr">
        <is>
          <t>Puffing Regime:</t>
        </is>
      </c>
      <c r="T2" s="8" t="inlineStr">
        <is>
          <t>60mL/3s/30s</t>
        </is>
      </c>
      <c r="U2" s="80" t="inlineStr">
        <is>
          <t>Usage Efficiency</t>
        </is>
      </c>
      <c r="V2" s="80" t="inlineStr">
        <is>
          <t>Did this clog?</t>
        </is>
      </c>
      <c r="X2" s="8" t="n">
        <v>2.954107142857141</v>
      </c>
      <c r="Y2" t="inlineStr">
        <is>
          <t>Media:</t>
        </is>
      </c>
      <c r="Z2" t="inlineStr">
        <is>
          <t>D9</t>
        </is>
      </c>
      <c r="AA2" t="inlineStr">
        <is>
          <t>Resistance (Ohms)</t>
        </is>
      </c>
      <c r="AB2" t="n">
        <v>1.52</v>
      </c>
      <c r="AC2" t="inlineStr">
        <is>
          <t>Power:</t>
        </is>
      </c>
      <c r="AD2" t="n">
        <v>7.605263157894736</v>
      </c>
      <c r="AE2" t="inlineStr">
        <is>
          <t>Puffing Regime:</t>
        </is>
      </c>
      <c r="AF2" t="inlineStr">
        <is>
          <t>60mL/3s/30s</t>
        </is>
      </c>
      <c r="AG2" t="inlineStr">
        <is>
          <t>Usage Efficiency</t>
        </is>
      </c>
      <c r="AH2" t="inlineStr">
        <is>
          <t>Did this clog?</t>
        </is>
      </c>
      <c r="AJ2" t="n">
        <v>2.651666666666704</v>
      </c>
      <c r="AK2" t="inlineStr">
        <is>
          <t>Media:</t>
        </is>
      </c>
      <c r="AL2" t="inlineStr">
        <is>
          <t>D9</t>
        </is>
      </c>
      <c r="AM2" t="inlineStr">
        <is>
          <t>Resistance (Ohms)</t>
        </is>
      </c>
      <c r="AN2" t="n">
        <v>1.58</v>
      </c>
      <c r="AO2" t="inlineStr">
        <is>
          <t>Power:</t>
        </is>
      </c>
      <c r="AP2" t="n">
        <v>7.316455696202531</v>
      </c>
      <c r="AQ2" t="inlineStr">
        <is>
          <t>Puffing Regime:</t>
        </is>
      </c>
      <c r="AR2" t="inlineStr">
        <is>
          <t>60mL/3s/30s</t>
        </is>
      </c>
      <c r="AS2" t="inlineStr">
        <is>
          <t>Usage Efficiency</t>
        </is>
      </c>
      <c r="AT2" t="inlineStr">
        <is>
          <t>Did this clog?</t>
        </is>
      </c>
      <c r="AV2" t="n">
        <v>3.408333333333324</v>
      </c>
      <c r="AW2" t="inlineStr">
        <is>
          <t>Media:</t>
        </is>
      </c>
      <c r="AX2" t="inlineStr">
        <is>
          <t>D9</t>
        </is>
      </c>
      <c r="AY2" t="inlineStr">
        <is>
          <t>Resistance (Ohms)</t>
        </is>
      </c>
      <c r="AZ2" t="n">
        <v>1.58</v>
      </c>
      <c r="BA2" t="inlineStr">
        <is>
          <t>Power:</t>
        </is>
      </c>
      <c r="BB2" t="n">
        <v>7.316455696202531</v>
      </c>
      <c r="BC2" t="inlineStr">
        <is>
          <t>Puffing Regime:</t>
        </is>
      </c>
      <c r="BD2" t="inlineStr">
        <is>
          <t>60mL/3s/30s</t>
        </is>
      </c>
      <c r="BE2" t="inlineStr">
        <is>
          <t>Usage Efficiency</t>
        </is>
      </c>
      <c r="BF2" t="inlineStr">
        <is>
          <t>Did this clog?</t>
        </is>
      </c>
      <c r="BH2" t="n">
        <v>3.451666666666675</v>
      </c>
    </row>
    <row r="3">
      <c r="A3" s="80" t="inlineStr">
        <is>
          <t>Viscosity:</t>
        </is>
      </c>
      <c r="B3" t="inlineStr">
        <is>
          <t>300kcp</t>
        </is>
      </c>
      <c r="C3" s="80" t="inlineStr">
        <is>
          <t>Tester:</t>
        </is>
      </c>
      <c r="D3" t="inlineStr">
        <is>
          <t>Wei Yang</t>
        </is>
      </c>
      <c r="E3" s="80" t="inlineStr">
        <is>
          <t>Voltage:</t>
        </is>
      </c>
      <c r="F3" t="n">
        <v>3.4</v>
      </c>
      <c r="G3" s="80" t="inlineStr">
        <is>
          <t>Initial Oil Mass:</t>
        </is>
      </c>
      <c r="H3" s="8" t="n">
        <v>2</v>
      </c>
      <c r="I3" s="118" t="n">
        <v>0.8076000000000005</v>
      </c>
      <c r="J3" s="80" t="inlineStr">
        <is>
          <t>Did this leak?</t>
        </is>
      </c>
      <c r="L3" s="8" t="n">
        <v>0.5417020426559874</v>
      </c>
      <c r="M3" s="80" t="inlineStr">
        <is>
          <t>Viscosity:</t>
        </is>
      </c>
      <c r="N3" t="inlineStr">
        <is>
          <t>300kcp</t>
        </is>
      </c>
      <c r="O3" s="80" t="inlineStr">
        <is>
          <t>Tester:</t>
        </is>
      </c>
      <c r="P3" t="inlineStr">
        <is>
          <t>Wei Yang</t>
        </is>
      </c>
      <c r="Q3" s="80" t="inlineStr">
        <is>
          <t>Voltage:</t>
        </is>
      </c>
      <c r="R3" t="n">
        <v>3.4</v>
      </c>
      <c r="S3" s="80" t="inlineStr">
        <is>
          <t>Initial Oil Mass:</t>
        </is>
      </c>
      <c r="T3" t="n">
        <v>2</v>
      </c>
      <c r="U3" s="118" t="n">
        <v>0.8271499999999995</v>
      </c>
      <c r="V3" s="80" t="inlineStr">
        <is>
          <t>Did this leak?</t>
        </is>
      </c>
      <c r="X3" s="8" t="n">
        <v>0.7088642243197251</v>
      </c>
      <c r="Y3" t="inlineStr">
        <is>
          <t>Viscosity:</t>
        </is>
      </c>
      <c r="Z3" t="inlineStr">
        <is>
          <t>300kcp</t>
        </is>
      </c>
      <c r="AA3" t="inlineStr">
        <is>
          <t>Tester:</t>
        </is>
      </c>
      <c r="AB3" t="inlineStr">
        <is>
          <t>Wei Yang</t>
        </is>
      </c>
      <c r="AC3" t="inlineStr">
        <is>
          <t>Voltage:</t>
        </is>
      </c>
      <c r="AD3" t="n">
        <v>3.4</v>
      </c>
      <c r="AE3" t="inlineStr">
        <is>
          <t>Initial Oil Mass:</t>
        </is>
      </c>
      <c r="AF3" t="n">
        <v>2</v>
      </c>
      <c r="AG3" t="n">
        <v>0.07955000000000112</v>
      </c>
      <c r="AH3" t="inlineStr">
        <is>
          <t>Did this leak?</t>
        </is>
      </c>
      <c r="AJ3" t="n">
        <v>1.020937749761951</v>
      </c>
      <c r="AK3" t="inlineStr">
        <is>
          <t>Viscosity:</t>
        </is>
      </c>
      <c r="AL3" t="inlineStr">
        <is>
          <t>300kcp</t>
        </is>
      </c>
      <c r="AM3" t="inlineStr">
        <is>
          <t>Tester:</t>
        </is>
      </c>
      <c r="AN3" t="inlineStr">
        <is>
          <t>Wei Yang</t>
        </is>
      </c>
      <c r="AO3" t="inlineStr">
        <is>
          <t>Voltage:</t>
        </is>
      </c>
      <c r="AP3" t="n">
        <v>3.4</v>
      </c>
      <c r="AQ3" t="inlineStr">
        <is>
          <t>Initial Oil Mass:</t>
        </is>
      </c>
      <c r="AS3" t="e">
        <v>#DIV/0!</v>
      </c>
      <c r="AT3" t="inlineStr">
        <is>
          <t>Did this leak?</t>
        </is>
      </c>
      <c r="AV3" t="n">
        <v>0.08454124568649808</v>
      </c>
      <c r="AW3" t="inlineStr">
        <is>
          <t>Viscosity:</t>
        </is>
      </c>
      <c r="AX3" t="inlineStr">
        <is>
          <t>300kcp</t>
        </is>
      </c>
      <c r="AY3" t="inlineStr">
        <is>
          <t>Tester:</t>
        </is>
      </c>
      <c r="AZ3" t="inlineStr">
        <is>
          <t>Wei Yang</t>
        </is>
      </c>
      <c r="BA3" t="inlineStr">
        <is>
          <t>Voltage:</t>
        </is>
      </c>
      <c r="BB3" t="n">
        <v>3.4</v>
      </c>
      <c r="BC3" t="inlineStr">
        <is>
          <t>Initial Oil Mass:</t>
        </is>
      </c>
      <c r="BE3" t="e">
        <v>#DIV/0!</v>
      </c>
      <c r="BF3" t="inlineStr">
        <is>
          <t>Did this leak?</t>
        </is>
      </c>
      <c r="BH3" t="n">
        <v>0.1411165790715536</v>
      </c>
    </row>
    <row r="4">
      <c r="A4" s="8" t="inlineStr">
        <is>
          <t>puffs</t>
        </is>
      </c>
      <c r="B4" s="8" t="inlineStr">
        <is>
          <t>Before weight/g</t>
        </is>
      </c>
      <c r="C4" s="8" t="inlineStr">
        <is>
          <t>After weight/g</t>
        </is>
      </c>
      <c r="D4" s="8" t="inlineStr">
        <is>
          <t>Draw Pressure (kpa)</t>
        </is>
      </c>
      <c r="E4" s="8" t="inlineStr">
        <is>
          <t>Resistance</t>
        </is>
      </c>
      <c r="F4" s="8" t="inlineStr">
        <is>
          <t>Smell</t>
        </is>
      </c>
      <c r="G4" s="8" t="inlineStr">
        <is>
          <t>Clog</t>
        </is>
      </c>
      <c r="H4" s="8" t="inlineStr">
        <is>
          <t>Notes</t>
        </is>
      </c>
      <c r="I4" s="8" t="inlineStr">
        <is>
          <t>TPM (mg/puff)</t>
        </is>
      </c>
      <c r="J4" s="8" t="inlineStr">
        <is>
          <t>TPM Power Density (mg/puff/W)</t>
        </is>
      </c>
      <c r="K4" s="8" t="inlineStr">
        <is>
          <t>TPM Consistency</t>
        </is>
      </c>
      <c r="L4" s="8" t="inlineStr">
        <is>
          <t>Rolling Average TPM</t>
        </is>
      </c>
      <c r="M4" s="8" t="inlineStr">
        <is>
          <t>puffs</t>
        </is>
      </c>
      <c r="N4" s="8" t="inlineStr">
        <is>
          <t>Before weight/g</t>
        </is>
      </c>
      <c r="O4" s="8" t="inlineStr">
        <is>
          <t>After weight/g</t>
        </is>
      </c>
      <c r="P4" s="8" t="inlineStr">
        <is>
          <t>Draw Pressure (kpa)</t>
        </is>
      </c>
      <c r="Q4" s="8" t="inlineStr">
        <is>
          <t>Resistance</t>
        </is>
      </c>
      <c r="R4" s="8" t="inlineStr">
        <is>
          <t>Smell</t>
        </is>
      </c>
      <c r="S4" s="8" t="inlineStr">
        <is>
          <t>Clog</t>
        </is>
      </c>
      <c r="T4" s="8" t="inlineStr">
        <is>
          <t>Notes</t>
        </is>
      </c>
      <c r="U4" s="8" t="inlineStr">
        <is>
          <t>TPM (mg/puff)</t>
        </is>
      </c>
      <c r="V4" s="8" t="inlineStr">
        <is>
          <t>TPM Power Density (mg/puff/W)</t>
        </is>
      </c>
      <c r="W4" s="8" t="inlineStr">
        <is>
          <t>TPM Consistency</t>
        </is>
      </c>
      <c r="X4" s="8"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s="8" t="n">
        <v>10</v>
      </c>
      <c r="B5" t="n">
        <v>25.0176</v>
      </c>
      <c r="C5" t="n">
        <v>24.9863</v>
      </c>
      <c r="D5" t="n">
        <v>0.71</v>
      </c>
      <c r="E5" t="n">
        <v>1.62</v>
      </c>
      <c r="G5" t="inlineStr">
        <is>
          <t>NO</t>
        </is>
      </c>
      <c r="I5" t="n">
        <v>3.130000000000166</v>
      </c>
      <c r="J5" s="8" t="n">
        <v>0.4332179930796078</v>
      </c>
      <c r="K5" s="16" t="n"/>
      <c r="M5" s="8" t="n">
        <v>10</v>
      </c>
      <c r="N5" t="n">
        <v>25.0732</v>
      </c>
      <c r="O5" t="n">
        <v>25.0467</v>
      </c>
      <c r="P5" t="n">
        <v>0.45</v>
      </c>
      <c r="Q5" t="n">
        <v>1.58</v>
      </c>
      <c r="S5" t="inlineStr">
        <is>
          <t>NO</t>
        </is>
      </c>
      <c r="U5" t="n">
        <v>2.649999999999864</v>
      </c>
      <c r="V5" s="8" t="n">
        <v>0.3576124567473865</v>
      </c>
      <c r="W5" s="16" t="n"/>
      <c r="Y5" t="n">
        <v>10</v>
      </c>
      <c r="Z5" t="n">
        <v>25.0912</v>
      </c>
      <c r="AA5" t="n">
        <v>25.0609</v>
      </c>
      <c r="AB5" t="n">
        <v>0.51</v>
      </c>
      <c r="AC5" t="n">
        <v>1.54</v>
      </c>
      <c r="AE5" t="inlineStr">
        <is>
          <t>NO</t>
        </is>
      </c>
      <c r="AG5" t="n">
        <v>3.030000000000044</v>
      </c>
      <c r="AH5" t="n">
        <v>0.3984083044982757</v>
      </c>
      <c r="AK5" t="n">
        <v>10</v>
      </c>
      <c r="AL5" t="n">
        <v>25.1023</v>
      </c>
      <c r="AM5" t="n">
        <v>25.0682</v>
      </c>
      <c r="AN5" t="n">
        <v>1</v>
      </c>
      <c r="AS5" t="n">
        <v>3.409999999999869</v>
      </c>
      <c r="AT5" t="n">
        <v>0.4660726643598437</v>
      </c>
      <c r="AW5" t="n">
        <v>10</v>
      </c>
      <c r="AX5" t="n">
        <v>25.0536</v>
      </c>
      <c r="AY5" t="n">
        <v>25.0179</v>
      </c>
      <c r="AZ5" t="n">
        <v>1.1</v>
      </c>
      <c r="BE5" t="n">
        <v>3.569999999999851</v>
      </c>
      <c r="BF5" t="n">
        <v>0.4879411764705679</v>
      </c>
    </row>
    <row r="6">
      <c r="A6" s="8" t="n">
        <v>20</v>
      </c>
      <c r="B6" s="8" t="n">
        <v>24.9863</v>
      </c>
      <c r="C6" t="n">
        <v>24.9567</v>
      </c>
      <c r="G6" t="inlineStr">
        <is>
          <t>NO</t>
        </is>
      </c>
      <c r="I6" t="n">
        <v>2.959999999999852</v>
      </c>
      <c r="J6" s="8" t="n">
        <v>0.4096885813148584</v>
      </c>
      <c r="K6" s="16" t="n"/>
      <c r="M6" s="8" t="n">
        <v>20</v>
      </c>
      <c r="N6" s="8" t="n">
        <v>25.0467</v>
      </c>
      <c r="O6" t="n">
        <v>25.0187</v>
      </c>
      <c r="S6" t="inlineStr">
        <is>
          <t>NO</t>
        </is>
      </c>
      <c r="U6" t="n">
        <v>2.800000000000225</v>
      </c>
      <c r="V6" s="8" t="n">
        <v>0.3778546712803072</v>
      </c>
      <c r="W6" s="16" t="n"/>
      <c r="Y6" t="n">
        <v>20</v>
      </c>
      <c r="Z6" t="n">
        <v>25.0609</v>
      </c>
      <c r="AA6" t="n">
        <v>25.0291</v>
      </c>
      <c r="AE6" t="inlineStr">
        <is>
          <t>NO</t>
        </is>
      </c>
      <c r="AG6" t="n">
        <v>3.180000000000049</v>
      </c>
      <c r="AH6" t="n">
        <v>0.4181314878892799</v>
      </c>
      <c r="AK6" t="n">
        <v>20</v>
      </c>
      <c r="AL6" t="n">
        <v>25.0682</v>
      </c>
      <c r="AM6" t="n">
        <v>25.0333</v>
      </c>
      <c r="AS6" t="n">
        <v>3.490000000000038</v>
      </c>
      <c r="AT6" t="n">
        <v>0.4770069204152301</v>
      </c>
      <c r="AW6" t="n">
        <v>20</v>
      </c>
      <c r="AX6" t="n">
        <v>25.0179</v>
      </c>
      <c r="AY6" t="n">
        <v>24.9822</v>
      </c>
      <c r="BE6" t="n">
        <v>3.570000000000206</v>
      </c>
      <c r="BF6" t="n">
        <v>0.4879411764706165</v>
      </c>
    </row>
    <row r="7">
      <c r="A7" s="8" t="n">
        <v>30</v>
      </c>
      <c r="B7" s="8" t="n">
        <v>24.9567</v>
      </c>
      <c r="C7" t="n">
        <v>24.9394</v>
      </c>
      <c r="G7" t="inlineStr">
        <is>
          <t>NO</t>
        </is>
      </c>
      <c r="H7" t="inlineStr">
        <is>
          <t>Low battery</t>
        </is>
      </c>
      <c r="I7" t="n">
        <v>1.730000000000231</v>
      </c>
      <c r="J7" s="8" t="n">
        <v>0.239446366782039</v>
      </c>
      <c r="K7" s="8" t="n">
        <v>0.2392979158294237</v>
      </c>
      <c r="L7" s="8" t="n">
        <v>2.60666666666675</v>
      </c>
      <c r="M7" s="8" t="n">
        <v>30</v>
      </c>
      <c r="N7" s="8" t="n">
        <v>25.0187</v>
      </c>
      <c r="O7" t="n">
        <v>24.9935</v>
      </c>
      <c r="S7" t="inlineStr">
        <is>
          <t>NO</t>
        </is>
      </c>
      <c r="U7" t="n">
        <v>2.519999999999811</v>
      </c>
      <c r="V7" s="8" t="n">
        <v>0.3400692041522237</v>
      </c>
      <c r="W7" s="8" t="n">
        <v>0.0430639957384102</v>
      </c>
      <c r="X7" s="8"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s="8" t="n">
        <v>40</v>
      </c>
      <c r="B8" s="8" t="n">
        <v>24.9394</v>
      </c>
      <c r="C8" t="n">
        <v>24.9104</v>
      </c>
      <c r="G8" t="inlineStr">
        <is>
          <t>NO</t>
        </is>
      </c>
      <c r="I8" t="n">
        <v>2.899999999999991</v>
      </c>
      <c r="J8" s="8" t="n">
        <v>0.4013840830449816</v>
      </c>
      <c r="M8" s="8" t="n">
        <v>40</v>
      </c>
      <c r="N8" s="8" t="n">
        <v>24.9935</v>
      </c>
      <c r="O8" t="n">
        <v>24.9671</v>
      </c>
      <c r="S8" t="inlineStr">
        <is>
          <t>NO</t>
        </is>
      </c>
      <c r="U8" t="n">
        <v>2.640000000000242</v>
      </c>
      <c r="V8" s="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s="8" t="n">
        <v>50</v>
      </c>
      <c r="B9" s="8" t="n">
        <v>24.9104</v>
      </c>
      <c r="C9" t="n">
        <v>24.8853</v>
      </c>
      <c r="G9" t="inlineStr">
        <is>
          <t>NO</t>
        </is>
      </c>
      <c r="I9" t="n">
        <v>2.509999999999835</v>
      </c>
      <c r="J9" s="8" t="n">
        <v>0.3474048442906346</v>
      </c>
      <c r="M9" s="8" t="n">
        <v>50</v>
      </c>
      <c r="N9" s="8" t="n">
        <v>24.9671</v>
      </c>
      <c r="O9" t="n">
        <v>24.9378</v>
      </c>
      <c r="S9" t="inlineStr">
        <is>
          <t>NO</t>
        </is>
      </c>
      <c r="U9" t="n">
        <v>2.929999999999922</v>
      </c>
      <c r="V9" s="8"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s="8" t="n">
        <v>60</v>
      </c>
      <c r="B10" s="8" t="n">
        <v>24.8853</v>
      </c>
      <c r="C10" t="n">
        <v>24.8567</v>
      </c>
      <c r="G10" t="inlineStr">
        <is>
          <t>NO</t>
        </is>
      </c>
      <c r="I10" t="n">
        <v>2.860000000000085</v>
      </c>
      <c r="J10" s="8" t="n">
        <v>0.3958477508650637</v>
      </c>
      <c r="K10" s="8" t="n">
        <v>0.06354864978707594</v>
      </c>
      <c r="L10" s="8" t="n">
        <v>2.756666666666637</v>
      </c>
      <c r="M10" s="8" t="n">
        <v>60</v>
      </c>
      <c r="N10" s="8" t="n">
        <v>24.9378</v>
      </c>
      <c r="O10" t="n">
        <v>24.9103</v>
      </c>
      <c r="S10" t="inlineStr">
        <is>
          <t>NO</t>
        </is>
      </c>
      <c r="U10" t="n">
        <v>2.749999999999986</v>
      </c>
      <c r="V10" s="8" t="n">
        <v>0.3711072664359843</v>
      </c>
      <c r="W10" s="8" t="n">
        <v>0.04310197374284202</v>
      </c>
      <c r="X10" s="8"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s="8" t="n">
        <v>70</v>
      </c>
      <c r="B11" s="8" t="n">
        <v>24.8567</v>
      </c>
      <c r="C11" t="n">
        <v>24.8282</v>
      </c>
      <c r="G11" t="inlineStr">
        <is>
          <t>NO</t>
        </is>
      </c>
      <c r="I11" t="n">
        <v>2.850000000000108</v>
      </c>
      <c r="J11" s="8" t="n">
        <v>0.3944636678200842</v>
      </c>
      <c r="M11" s="8" t="n">
        <v>70</v>
      </c>
      <c r="N11" s="8" t="n">
        <v>24.9103</v>
      </c>
      <c r="O11" t="n">
        <v>24.8805</v>
      </c>
      <c r="S11" t="inlineStr">
        <is>
          <t>NO</t>
        </is>
      </c>
      <c r="U11" t="n">
        <v>2.979999999999805</v>
      </c>
      <c r="V11" s="8" t="n">
        <v>0.4021453287196969</v>
      </c>
      <c r="AK11" t="n">
        <v>70</v>
      </c>
      <c r="AS11" t="n">
        <v>0</v>
      </c>
      <c r="AT11" t="n">
        <v>0</v>
      </c>
      <c r="AW11" t="n">
        <v>70</v>
      </c>
      <c r="BE11" t="n">
        <v>0</v>
      </c>
      <c r="BF11" t="n">
        <v>0</v>
      </c>
    </row>
    <row r="12">
      <c r="A12" s="8" t="n">
        <v>80</v>
      </c>
      <c r="B12" s="8" t="n">
        <v>24.8282</v>
      </c>
      <c r="C12" t="n">
        <v>24.7996</v>
      </c>
      <c r="G12" t="inlineStr">
        <is>
          <t>NO</t>
        </is>
      </c>
      <c r="I12" t="n">
        <v>2.859999999999729</v>
      </c>
      <c r="J12" s="8" t="n">
        <v>0.3958477508650145</v>
      </c>
      <c r="M12" s="8" t="n">
        <v>80</v>
      </c>
      <c r="N12" s="8" t="n">
        <v>24.8805</v>
      </c>
      <c r="O12" t="n">
        <v>24.85</v>
      </c>
      <c r="S12" t="inlineStr">
        <is>
          <t>NO</t>
        </is>
      </c>
      <c r="U12" t="n">
        <v>3.049999999999997</v>
      </c>
      <c r="V12" s="8" t="n">
        <v>0.4115916955017298</v>
      </c>
      <c r="AK12" t="n">
        <v>80</v>
      </c>
      <c r="AL12" t="n">
        <v>0</v>
      </c>
      <c r="AS12" t="n">
        <v>0</v>
      </c>
      <c r="AT12" t="n">
        <v>0</v>
      </c>
      <c r="AW12" t="n">
        <v>80</v>
      </c>
      <c r="AX12" t="n">
        <v>0</v>
      </c>
      <c r="BE12" t="n">
        <v>0</v>
      </c>
      <c r="BF12" t="n">
        <v>0</v>
      </c>
    </row>
    <row r="13">
      <c r="A13" s="8" t="n">
        <v>90</v>
      </c>
      <c r="B13" s="8" t="n">
        <v>24.7996</v>
      </c>
      <c r="C13" t="n">
        <v>24.7706</v>
      </c>
      <c r="G13" t="inlineStr">
        <is>
          <t>NO</t>
        </is>
      </c>
      <c r="I13" t="n">
        <v>2.899999999999991</v>
      </c>
      <c r="J13" s="8" t="n">
        <v>0.4013840830449816</v>
      </c>
      <c r="K13" s="8" t="n">
        <v>0.007526992681079363</v>
      </c>
      <c r="L13" s="8" t="n">
        <v>2.869999999999943</v>
      </c>
      <c r="M13" s="8" t="n">
        <v>90</v>
      </c>
      <c r="N13" s="8" t="n">
        <v>24.85</v>
      </c>
      <c r="O13" t="n">
        <v>24.8188</v>
      </c>
      <c r="S13" t="inlineStr">
        <is>
          <t>NO</t>
        </is>
      </c>
      <c r="U13" t="n">
        <v>3.120000000000189</v>
      </c>
      <c r="V13" s="8" t="n">
        <v>0.4210380622837627</v>
      </c>
      <c r="W13" s="8" t="n">
        <v>0.01873926579183533</v>
      </c>
      <c r="X13" s="8" t="n">
        <v>3.049999999999997</v>
      </c>
      <c r="AK13" t="n">
        <v>90</v>
      </c>
      <c r="AL13" t="n">
        <v>0</v>
      </c>
      <c r="AS13" t="n">
        <v>0</v>
      </c>
      <c r="AT13" t="n">
        <v>0</v>
      </c>
      <c r="AU13" t="e">
        <v>#DIV/0!</v>
      </c>
      <c r="AV13" t="n">
        <v>0</v>
      </c>
      <c r="AW13" t="n">
        <v>90</v>
      </c>
      <c r="AX13" t="n">
        <v>0</v>
      </c>
      <c r="BE13" t="n">
        <v>0</v>
      </c>
      <c r="BF13" t="n">
        <v>0</v>
      </c>
      <c r="BG13" t="e">
        <v>#DIV/0!</v>
      </c>
      <c r="BH13" t="n">
        <v>0</v>
      </c>
    </row>
    <row r="14">
      <c r="A14" s="8" t="n">
        <v>100</v>
      </c>
      <c r="B14" s="8" t="n">
        <v>24.7706</v>
      </c>
      <c r="C14" t="n">
        <v>24.7445</v>
      </c>
      <c r="E14" t="n">
        <v>1.63</v>
      </c>
      <c r="G14" t="inlineStr">
        <is>
          <t>NO</t>
        </is>
      </c>
      <c r="I14" t="n">
        <v>2.610000000000312</v>
      </c>
      <c r="J14" s="8" t="n">
        <v>0.3612456747405277</v>
      </c>
      <c r="M14" s="8" t="n">
        <v>100</v>
      </c>
      <c r="N14" s="8" t="n">
        <v>24.8188</v>
      </c>
      <c r="O14" t="n">
        <v>24.7905</v>
      </c>
      <c r="Q14" t="n">
        <v>1.59</v>
      </c>
      <c r="S14" t="inlineStr">
        <is>
          <t>NO</t>
        </is>
      </c>
      <c r="U14" t="n">
        <v>2.829999999999799</v>
      </c>
      <c r="V14" s="8" t="n">
        <v>0.3819031141868242</v>
      </c>
      <c r="AK14" t="n">
        <v>100</v>
      </c>
      <c r="AL14" t="n">
        <v>0</v>
      </c>
      <c r="AS14" t="n">
        <v>0</v>
      </c>
      <c r="AT14" t="n">
        <v>0</v>
      </c>
      <c r="AW14" t="n">
        <v>100</v>
      </c>
      <c r="AX14" t="n">
        <v>0</v>
      </c>
      <c r="BE14" t="n">
        <v>0</v>
      </c>
      <c r="BF14" t="n">
        <v>0</v>
      </c>
    </row>
    <row r="15">
      <c r="A15" s="8" t="n">
        <v>110</v>
      </c>
      <c r="B15" s="8" t="n">
        <v>24.7445</v>
      </c>
      <c r="C15" t="n">
        <v>24.7158</v>
      </c>
      <c r="G15" t="inlineStr">
        <is>
          <t>NO</t>
        </is>
      </c>
      <c r="I15" t="n">
        <v>2.869999999999706</v>
      </c>
      <c r="J15" s="8" t="n">
        <v>0.397231833909994</v>
      </c>
      <c r="M15" s="8" t="n">
        <v>110</v>
      </c>
      <c r="N15" s="8" t="n">
        <v>24.7905</v>
      </c>
      <c r="O15" t="n">
        <v>24.761</v>
      </c>
      <c r="S15" t="inlineStr">
        <is>
          <t>NO</t>
        </is>
      </c>
      <c r="U15" t="n">
        <v>2.95000000000023</v>
      </c>
      <c r="V15" s="8" t="n">
        <v>0.3980968858131799</v>
      </c>
      <c r="AK15" t="n">
        <v>110</v>
      </c>
      <c r="AL15" t="n">
        <v>0</v>
      </c>
      <c r="AS15" t="n">
        <v>0</v>
      </c>
      <c r="AT15" t="n">
        <v>0</v>
      </c>
      <c r="AW15" t="n">
        <v>110</v>
      </c>
      <c r="AX15" t="n">
        <v>0</v>
      </c>
      <c r="BE15" t="n">
        <v>0</v>
      </c>
      <c r="BF15" t="n">
        <v>0</v>
      </c>
    </row>
    <row r="16">
      <c r="A16" s="8" t="n">
        <v>120</v>
      </c>
      <c r="B16" s="8" t="n">
        <v>24.7158</v>
      </c>
      <c r="C16" t="n">
        <v>24.6886</v>
      </c>
      <c r="G16" t="inlineStr">
        <is>
          <t>NO</t>
        </is>
      </c>
      <c r="I16" t="n">
        <v>2.720000000000056</v>
      </c>
      <c r="J16" s="8" t="n">
        <v>0.3764705882353019</v>
      </c>
      <c r="K16" s="8" t="n">
        <v>0.03898626186123996</v>
      </c>
      <c r="L16" s="8" t="n">
        <v>2.733333333333358</v>
      </c>
      <c r="M16" s="8" t="n">
        <v>120</v>
      </c>
      <c r="N16" s="8" t="n">
        <v>24.761</v>
      </c>
      <c r="O16" t="n">
        <v>24.7302</v>
      </c>
      <c r="S16" t="inlineStr">
        <is>
          <t>NO</t>
        </is>
      </c>
      <c r="U16" t="n">
        <v>3.079999999999927</v>
      </c>
      <c r="V16" s="8" t="n">
        <v>0.4156401384082948</v>
      </c>
      <c r="W16" s="8" t="n">
        <v>0.03456747817408772</v>
      </c>
      <c r="X16" s="8" t="n">
        <v>2.953333333333319</v>
      </c>
      <c r="AK16" t="n">
        <v>120</v>
      </c>
      <c r="AL16" t="n">
        <v>0</v>
      </c>
      <c r="AS16" t="n">
        <v>0</v>
      </c>
      <c r="AT16" t="n">
        <v>0</v>
      </c>
      <c r="AU16" t="e">
        <v>#DIV/0!</v>
      </c>
      <c r="AV16" t="n">
        <v>0</v>
      </c>
      <c r="AW16" t="n">
        <v>120</v>
      </c>
      <c r="AX16" t="n">
        <v>0</v>
      </c>
      <c r="BE16" t="n">
        <v>0</v>
      </c>
      <c r="BF16" t="n">
        <v>0</v>
      </c>
      <c r="BG16" t="e">
        <v>#DIV/0!</v>
      </c>
      <c r="BH16" t="n">
        <v>0</v>
      </c>
    </row>
    <row r="17">
      <c r="A17" s="8" t="n">
        <v>130</v>
      </c>
      <c r="B17" s="8" t="n">
        <v>24.6886</v>
      </c>
      <c r="C17" t="n">
        <v>24.6619</v>
      </c>
      <c r="G17" t="inlineStr">
        <is>
          <t>NO</t>
        </is>
      </c>
      <c r="I17" t="n">
        <v>2.670000000000172</v>
      </c>
      <c r="J17" s="8" t="n">
        <v>0.3695501730104045</v>
      </c>
      <c r="M17" s="8" t="n">
        <v>130</v>
      </c>
      <c r="N17" s="8" t="n">
        <v>24.7302</v>
      </c>
      <c r="O17" t="n">
        <v>24.7</v>
      </c>
      <c r="S17" t="inlineStr">
        <is>
          <t>NO</t>
        </is>
      </c>
      <c r="U17" t="n">
        <v>3.020000000000067</v>
      </c>
      <c r="V17" s="8" t="n">
        <v>0.4075432525951648</v>
      </c>
      <c r="AK17" t="n">
        <v>130</v>
      </c>
      <c r="AL17" t="n">
        <v>0</v>
      </c>
      <c r="AS17" t="n">
        <v>0</v>
      </c>
      <c r="AT17" t="n">
        <v>0</v>
      </c>
      <c r="AW17" t="n">
        <v>130</v>
      </c>
      <c r="AX17" t="n">
        <v>0</v>
      </c>
      <c r="BE17" t="n">
        <v>0</v>
      </c>
      <c r="BF17" t="n">
        <v>0</v>
      </c>
    </row>
    <row r="18">
      <c r="A18" s="8" t="n">
        <v>140</v>
      </c>
      <c r="B18" s="8" t="n">
        <v>24.6619</v>
      </c>
      <c r="C18" t="n">
        <v>24.6343</v>
      </c>
      <c r="G18" t="inlineStr">
        <is>
          <t>NO</t>
        </is>
      </c>
      <c r="I18" t="n">
        <v>2.759999999999962</v>
      </c>
      <c r="J18" s="8" t="n">
        <v>0.3820069204152198</v>
      </c>
      <c r="M18" s="8" t="n">
        <v>140</v>
      </c>
      <c r="N18" s="8" t="n">
        <v>24.7</v>
      </c>
      <c r="O18" t="n">
        <v>24.6698</v>
      </c>
      <c r="S18" t="inlineStr">
        <is>
          <t>NO</t>
        </is>
      </c>
      <c r="U18" t="n">
        <v>3.020000000000067</v>
      </c>
      <c r="V18" s="8" t="n">
        <v>0.4075432525951648</v>
      </c>
      <c r="AK18" t="n">
        <v>140</v>
      </c>
      <c r="AL18" t="n">
        <v>0</v>
      </c>
      <c r="AS18" t="n">
        <v>0</v>
      </c>
      <c r="AT18" t="n">
        <v>0</v>
      </c>
      <c r="AW18" t="n">
        <v>140</v>
      </c>
      <c r="AX18" t="n">
        <v>0</v>
      </c>
      <c r="BE18" t="n">
        <v>0</v>
      </c>
      <c r="BF18" t="n">
        <v>0</v>
      </c>
    </row>
    <row r="19">
      <c r="A19" s="8" t="n">
        <v>150</v>
      </c>
      <c r="B19" s="8" t="n">
        <v>24.6343</v>
      </c>
      <c r="C19" t="n">
        <v>24.6059</v>
      </c>
      <c r="G19" t="inlineStr">
        <is>
          <t>NO</t>
        </is>
      </c>
      <c r="I19" t="n">
        <v>2.840000000000131</v>
      </c>
      <c r="J19" s="8" t="n">
        <v>0.3930795847751047</v>
      </c>
      <c r="K19" s="8" t="n">
        <v>0.02519064891897591</v>
      </c>
      <c r="L19" s="8" t="n">
        <v>2.756666666666755</v>
      </c>
      <c r="M19" s="8" t="n">
        <v>150</v>
      </c>
      <c r="N19" s="8" t="n">
        <v>24.6698</v>
      </c>
      <c r="O19" t="n">
        <v>24.6417</v>
      </c>
      <c r="S19" t="inlineStr">
        <is>
          <t>NO</t>
        </is>
      </c>
      <c r="U19" t="n">
        <v>2.809999999999846</v>
      </c>
      <c r="V19" s="8" t="n">
        <v>0.3792041522491142</v>
      </c>
      <c r="W19" s="8" t="n">
        <v>0.03355760995465122</v>
      </c>
      <c r="X19" s="8" t="n">
        <v>2.949999999999994</v>
      </c>
      <c r="AK19" t="n">
        <v>150</v>
      </c>
      <c r="AL19" t="n">
        <v>0</v>
      </c>
      <c r="AS19" t="n">
        <v>0</v>
      </c>
      <c r="AT19" t="n">
        <v>0</v>
      </c>
      <c r="AU19" t="e">
        <v>#DIV/0!</v>
      </c>
      <c r="AV19" t="n">
        <v>0</v>
      </c>
      <c r="AW19" t="n">
        <v>150</v>
      </c>
      <c r="AX19" t="n">
        <v>0</v>
      </c>
      <c r="BE19" t="n">
        <v>0</v>
      </c>
      <c r="BF19" t="n">
        <v>0</v>
      </c>
      <c r="BG19" t="e">
        <v>#DIV/0!</v>
      </c>
      <c r="BH19" t="n">
        <v>0</v>
      </c>
    </row>
    <row r="20">
      <c r="A20" s="8" t="n">
        <v>160</v>
      </c>
      <c r="B20" s="8" t="n">
        <v>24.6059</v>
      </c>
      <c r="C20" t="n">
        <v>24.5803</v>
      </c>
      <c r="G20" t="inlineStr">
        <is>
          <t>NO</t>
        </is>
      </c>
      <c r="I20" t="n">
        <v>2.559999999999718</v>
      </c>
      <c r="J20" s="8" t="n">
        <v>0.354325259515532</v>
      </c>
      <c r="M20" s="8" t="n">
        <v>160</v>
      </c>
      <c r="N20" s="8" t="n">
        <v>24.6417</v>
      </c>
      <c r="O20" t="n">
        <v>24.6115</v>
      </c>
      <c r="S20" t="inlineStr">
        <is>
          <t>NO</t>
        </is>
      </c>
      <c r="U20" t="n">
        <v>3.020000000000067</v>
      </c>
      <c r="V20" s="8" t="n">
        <v>0.4075432525951648</v>
      </c>
      <c r="AK20" t="n">
        <v>160</v>
      </c>
      <c r="AL20" t="n">
        <v>0</v>
      </c>
      <c r="AS20" t="n">
        <v>0</v>
      </c>
      <c r="AT20" t="n">
        <v>0</v>
      </c>
      <c r="AW20" t="n">
        <v>160</v>
      </c>
      <c r="AX20" t="n">
        <v>0</v>
      </c>
      <c r="BE20" t="n">
        <v>0</v>
      </c>
      <c r="BF20" t="n">
        <v>0</v>
      </c>
    </row>
    <row r="21">
      <c r="A21" s="8" t="n">
        <v>170</v>
      </c>
      <c r="B21" s="8" t="n">
        <v>24.5803</v>
      </c>
      <c r="C21" t="n">
        <v>24.5558</v>
      </c>
      <c r="G21" t="inlineStr">
        <is>
          <t>NO</t>
        </is>
      </c>
      <c r="I21" t="n">
        <v>2.449999999999974</v>
      </c>
      <c r="J21" s="8" t="n">
        <v>0.3391003460207578</v>
      </c>
      <c r="M21" s="8" t="n">
        <v>170</v>
      </c>
      <c r="N21" s="8" t="n">
        <v>24.6115</v>
      </c>
      <c r="O21" t="n">
        <v>24.5848</v>
      </c>
      <c r="S21" t="inlineStr">
        <is>
          <t>NO</t>
        </is>
      </c>
      <c r="U21" t="n">
        <v>2.669999999999817</v>
      </c>
      <c r="V21" s="8" t="n">
        <v>0.3603114186850965</v>
      </c>
      <c r="AK21" t="n">
        <v>170</v>
      </c>
      <c r="AL21" t="n">
        <v>0</v>
      </c>
      <c r="AS21" t="n">
        <v>0</v>
      </c>
      <c r="AT21" t="n">
        <v>0</v>
      </c>
      <c r="AW21" t="n">
        <v>170</v>
      </c>
      <c r="AX21" t="n">
        <v>0</v>
      </c>
      <c r="BE21" t="n">
        <v>0</v>
      </c>
      <c r="BF21" t="n">
        <v>0</v>
      </c>
    </row>
    <row r="22">
      <c r="A22" s="8" t="n">
        <v>180</v>
      </c>
      <c r="B22" s="8" t="n">
        <v>24.5558</v>
      </c>
      <c r="C22" t="n">
        <v>24.5285</v>
      </c>
      <c r="G22" t="inlineStr">
        <is>
          <t>NO</t>
        </is>
      </c>
      <c r="I22" t="n">
        <v>2.730000000000032</v>
      </c>
      <c r="J22" s="8" t="n">
        <v>0.3778546712802814</v>
      </c>
      <c r="K22" s="8" t="n">
        <v>0.04464380502113078</v>
      </c>
      <c r="L22" s="8" t="n">
        <v>2.579999999999908</v>
      </c>
      <c r="M22" s="8" t="n">
        <v>180</v>
      </c>
      <c r="N22" s="8" t="n">
        <v>24.5848</v>
      </c>
      <c r="O22" t="n">
        <v>24.5568</v>
      </c>
      <c r="S22" t="inlineStr">
        <is>
          <t>NO</t>
        </is>
      </c>
      <c r="U22" t="n">
        <v>2.800000000000225</v>
      </c>
      <c r="V22" s="8" t="n">
        <v>0.3778546712803072</v>
      </c>
      <c r="W22" s="8" t="n">
        <v>0.05104345978806217</v>
      </c>
      <c r="X22" s="8" t="n">
        <v>2.830000000000036</v>
      </c>
      <c r="AK22" t="n">
        <v>180</v>
      </c>
      <c r="AL22" t="n">
        <v>0</v>
      </c>
      <c r="AS22" t="n">
        <v>0</v>
      </c>
      <c r="AT22" t="n">
        <v>0</v>
      </c>
      <c r="AU22" t="e">
        <v>#DIV/0!</v>
      </c>
      <c r="AV22" t="n">
        <v>0</v>
      </c>
      <c r="AW22" t="n">
        <v>180</v>
      </c>
      <c r="AX22" t="n">
        <v>0</v>
      </c>
      <c r="BE22" t="n">
        <v>0</v>
      </c>
      <c r="BF22" t="n">
        <v>0</v>
      </c>
      <c r="BG22" t="e">
        <v>#DIV/0!</v>
      </c>
      <c r="BH22" t="n">
        <v>0</v>
      </c>
    </row>
    <row r="23">
      <c r="A23" s="8" t="n">
        <v>190</v>
      </c>
      <c r="B23" s="8" t="n">
        <v>24.5285</v>
      </c>
      <c r="C23" t="n">
        <v>24.5029</v>
      </c>
      <c r="G23" t="inlineStr">
        <is>
          <t>NO</t>
        </is>
      </c>
      <c r="I23" t="n">
        <v>2.560000000000073</v>
      </c>
      <c r="J23" s="8" t="n">
        <v>0.3543252595155811</v>
      </c>
      <c r="M23" s="8" t="n">
        <v>190</v>
      </c>
      <c r="N23" s="8" t="n">
        <v>24.5568</v>
      </c>
      <c r="O23" t="n">
        <v>24.5272</v>
      </c>
      <c r="S23" t="inlineStr">
        <is>
          <t>NO</t>
        </is>
      </c>
      <c r="U23" t="n">
        <v>2.959999999999852</v>
      </c>
      <c r="V23" s="8" t="n">
        <v>0.399446366781987</v>
      </c>
      <c r="AK23" t="n">
        <v>190</v>
      </c>
      <c r="AL23" t="n">
        <v>0</v>
      </c>
      <c r="AS23" t="n">
        <v>0</v>
      </c>
      <c r="AT23" t="n">
        <v>0</v>
      </c>
      <c r="AW23" t="n">
        <v>190</v>
      </c>
      <c r="AX23" t="n">
        <v>0</v>
      </c>
      <c r="BE23" t="n">
        <v>0</v>
      </c>
      <c r="BF23" t="n">
        <v>0</v>
      </c>
    </row>
    <row r="24">
      <c r="A24" s="8" t="n">
        <v>200</v>
      </c>
      <c r="B24" s="8" t="n">
        <v>24.5029</v>
      </c>
      <c r="C24" t="n">
        <v>24.4752</v>
      </c>
      <c r="G24" t="inlineStr">
        <is>
          <t>NO</t>
        </is>
      </c>
      <c r="I24" t="n">
        <v>2.769999999999939</v>
      </c>
      <c r="J24" s="8" t="n">
        <v>0.3833910034601993</v>
      </c>
      <c r="M24" s="8" t="n">
        <v>200</v>
      </c>
      <c r="N24" s="8" t="n">
        <v>24.5272</v>
      </c>
      <c r="O24" t="n">
        <v>24.4985</v>
      </c>
      <c r="S24" t="inlineStr">
        <is>
          <t>NO</t>
        </is>
      </c>
      <c r="U24" t="n">
        <v>2.870000000000061</v>
      </c>
      <c r="V24" s="8" t="n">
        <v>0.3873010380622921</v>
      </c>
      <c r="AK24" t="n">
        <v>200</v>
      </c>
      <c r="AL24" t="n">
        <v>0</v>
      </c>
      <c r="AS24" t="n">
        <v>0</v>
      </c>
      <c r="AT24" t="n">
        <v>0</v>
      </c>
      <c r="AW24" t="n">
        <v>200</v>
      </c>
      <c r="AX24" t="n">
        <v>0</v>
      </c>
      <c r="BE24" t="n">
        <v>0</v>
      </c>
      <c r="BF24" t="n">
        <v>0</v>
      </c>
    </row>
    <row r="25">
      <c r="A25" s="8" t="n">
        <v>210</v>
      </c>
      <c r="B25" s="8" t="n">
        <v>24.4752</v>
      </c>
      <c r="C25" t="n">
        <v>24.448</v>
      </c>
      <c r="G25" t="inlineStr">
        <is>
          <t>NO</t>
        </is>
      </c>
      <c r="I25" t="n">
        <v>2.720000000000056</v>
      </c>
      <c r="J25" s="8" t="n">
        <v>0.3764705882353019</v>
      </c>
      <c r="K25" s="8" t="n">
        <v>0.03337895364605574</v>
      </c>
      <c r="L25" s="8" t="n">
        <v>2.683333333333356</v>
      </c>
      <c r="M25" s="8" t="n">
        <v>210</v>
      </c>
      <c r="N25" s="8" t="n">
        <v>24.4985</v>
      </c>
      <c r="O25" t="n">
        <v>24.472</v>
      </c>
      <c r="S25" t="inlineStr">
        <is>
          <t>NO</t>
        </is>
      </c>
      <c r="U25" t="n">
        <v>2.649999999999864</v>
      </c>
      <c r="V25" s="8" t="n">
        <v>0.3576124567473865</v>
      </c>
      <c r="W25" s="8" t="n">
        <v>0.04606609666185803</v>
      </c>
      <c r="X25" s="8" t="n">
        <v>2.826666666666592</v>
      </c>
      <c r="AK25" t="n">
        <v>210</v>
      </c>
      <c r="AL25" t="n">
        <v>0</v>
      </c>
      <c r="AS25" t="n">
        <v>0</v>
      </c>
      <c r="AT25" t="n">
        <v>0</v>
      </c>
      <c r="AU25" t="e">
        <v>#DIV/0!</v>
      </c>
      <c r="AV25" t="n">
        <v>0</v>
      </c>
      <c r="AW25" t="n">
        <v>210</v>
      </c>
      <c r="AX25" t="n">
        <v>0</v>
      </c>
      <c r="BE25" t="n">
        <v>0</v>
      </c>
      <c r="BF25" t="n">
        <v>0</v>
      </c>
      <c r="BG25" t="e">
        <v>#DIV/0!</v>
      </c>
      <c r="BH25" t="n">
        <v>0</v>
      </c>
    </row>
    <row r="26">
      <c r="A26" s="8" t="n">
        <v>220</v>
      </c>
      <c r="B26" s="8" t="n">
        <v>24.448</v>
      </c>
      <c r="C26" t="n">
        <v>24.419</v>
      </c>
      <c r="G26" t="inlineStr">
        <is>
          <t>NO</t>
        </is>
      </c>
      <c r="I26" t="n">
        <v>2.899999999999991</v>
      </c>
      <c r="J26" s="8" t="n">
        <v>0.4013840830449816</v>
      </c>
      <c r="M26" s="8" t="n">
        <v>220</v>
      </c>
      <c r="N26" s="8" t="n">
        <v>24.472</v>
      </c>
      <c r="O26" t="n">
        <v>24.4454</v>
      </c>
      <c r="S26" t="inlineStr">
        <is>
          <t>NO</t>
        </is>
      </c>
      <c r="U26" t="n">
        <v>2.660000000000196</v>
      </c>
      <c r="V26" s="8" t="n">
        <v>0.3589619377162894</v>
      </c>
      <c r="AK26" t="n">
        <v>220</v>
      </c>
      <c r="AL26" t="n">
        <v>0</v>
      </c>
      <c r="AS26" t="n">
        <v>0</v>
      </c>
      <c r="AT26" t="n">
        <v>0</v>
      </c>
      <c r="AW26" t="n">
        <v>220</v>
      </c>
      <c r="AX26" t="n">
        <v>0</v>
      </c>
      <c r="BE26" t="n">
        <v>0</v>
      </c>
      <c r="BF26" t="n">
        <v>0</v>
      </c>
    </row>
    <row r="27">
      <c r="A27" s="8" t="n">
        <v>230</v>
      </c>
      <c r="B27" s="8" t="n">
        <v>24.419</v>
      </c>
      <c r="C27" t="n">
        <v>24.3925</v>
      </c>
      <c r="G27" t="inlineStr">
        <is>
          <t>NO</t>
        </is>
      </c>
      <c r="I27" t="n">
        <v>2.650000000000219</v>
      </c>
      <c r="J27" s="8" t="n">
        <v>0.3667820069204456</v>
      </c>
      <c r="M27" s="8" t="n">
        <v>230</v>
      </c>
      <c r="N27" s="8" t="n">
        <v>24.4454</v>
      </c>
      <c r="O27" t="n">
        <v>24.416</v>
      </c>
      <c r="S27" t="inlineStr">
        <is>
          <t>NO</t>
        </is>
      </c>
      <c r="U27" t="n">
        <v>2.939999999999898</v>
      </c>
      <c r="V27" s="8" t="n">
        <v>0.396747404844277</v>
      </c>
      <c r="AK27" t="n">
        <v>230</v>
      </c>
      <c r="AL27" t="n">
        <v>0</v>
      </c>
      <c r="AS27" t="n">
        <v>0</v>
      </c>
      <c r="AT27" t="n">
        <v>0</v>
      </c>
      <c r="AW27" t="n">
        <v>230</v>
      </c>
      <c r="AX27" t="n">
        <v>0</v>
      </c>
      <c r="BE27" t="n">
        <v>0</v>
      </c>
      <c r="BF27" t="n">
        <v>0</v>
      </c>
    </row>
    <row r="28">
      <c r="A28" s="8" t="n">
        <v>240</v>
      </c>
      <c r="B28" s="8" t="n">
        <v>24.3925</v>
      </c>
      <c r="C28" t="n">
        <v>24.3657</v>
      </c>
      <c r="G28" t="inlineStr">
        <is>
          <t>NO</t>
        </is>
      </c>
      <c r="I28" t="n">
        <v>2.679999999999794</v>
      </c>
      <c r="J28" s="8" t="n">
        <v>0.3709342560553348</v>
      </c>
      <c r="K28" s="8" t="n">
        <v>0.04062759051590906</v>
      </c>
      <c r="L28" s="8" t="n">
        <v>2.743333333333335</v>
      </c>
      <c r="M28" s="8" t="n">
        <v>240</v>
      </c>
      <c r="N28" s="8" t="n">
        <v>24.416</v>
      </c>
      <c r="O28" t="n">
        <v>24.3877</v>
      </c>
      <c r="S28" t="inlineStr">
        <is>
          <t>NO</t>
        </is>
      </c>
      <c r="U28" t="n">
        <v>2.830000000000155</v>
      </c>
      <c r="V28" s="8" t="n">
        <v>0.3819031141868722</v>
      </c>
      <c r="W28" s="8" t="n">
        <v>0.04098968574888103</v>
      </c>
      <c r="X28" s="8" t="n">
        <v>2.810000000000083</v>
      </c>
      <c r="AK28" t="n">
        <v>240</v>
      </c>
      <c r="AL28" t="n">
        <v>0</v>
      </c>
      <c r="AS28" t="n">
        <v>0</v>
      </c>
      <c r="AT28" t="n">
        <v>0</v>
      </c>
      <c r="AU28" t="e">
        <v>#DIV/0!</v>
      </c>
      <c r="AV28" t="n">
        <v>0</v>
      </c>
      <c r="AW28" t="n">
        <v>240</v>
      </c>
      <c r="AX28" t="n">
        <v>0</v>
      </c>
      <c r="BE28" t="n">
        <v>0</v>
      </c>
      <c r="BF28" t="n">
        <v>0</v>
      </c>
      <c r="BG28" t="e">
        <v>#DIV/0!</v>
      </c>
      <c r="BH28" t="n">
        <v>0</v>
      </c>
    </row>
    <row r="29">
      <c r="A29" s="8" t="n">
        <v>250</v>
      </c>
      <c r="B29" s="8" t="n">
        <v>24.3657</v>
      </c>
      <c r="C29" t="n">
        <v>24.3411</v>
      </c>
      <c r="F29" s="10" t="n"/>
      <c r="G29" s="10" t="inlineStr">
        <is>
          <t>NO</t>
        </is>
      </c>
      <c r="H29" s="10" t="n"/>
      <c r="I29" t="n">
        <v>2.459999999999951</v>
      </c>
      <c r="J29" s="8" t="n">
        <v>0.3404844290657372</v>
      </c>
      <c r="M29" s="8" t="n">
        <v>250</v>
      </c>
      <c r="N29" s="8" t="n">
        <v>24.3877</v>
      </c>
      <c r="O29" t="n">
        <v>24.3594</v>
      </c>
      <c r="R29" s="10" t="n"/>
      <c r="S29" s="10" t="inlineStr">
        <is>
          <t>NO</t>
        </is>
      </c>
      <c r="T29" s="10" t="n"/>
      <c r="U29" t="n">
        <v>2.829999999999799</v>
      </c>
      <c r="V29" s="8" t="n">
        <v>0.3819031141868242</v>
      </c>
      <c r="AK29" t="n">
        <v>250</v>
      </c>
      <c r="AL29" t="n">
        <v>0</v>
      </c>
      <c r="AS29" t="n">
        <v>0</v>
      </c>
      <c r="AT29" t="n">
        <v>0</v>
      </c>
      <c r="AW29" t="n">
        <v>250</v>
      </c>
      <c r="AX29" t="n">
        <v>0</v>
      </c>
      <c r="BE29" t="n">
        <v>0</v>
      </c>
      <c r="BF29" t="n">
        <v>0</v>
      </c>
    </row>
    <row r="30">
      <c r="A30" s="8" t="n">
        <v>260</v>
      </c>
      <c r="B30" s="8" t="n">
        <v>24.5093</v>
      </c>
      <c r="C30" t="n">
        <v>24.4754</v>
      </c>
      <c r="D30" t="n">
        <v>0.85</v>
      </c>
      <c r="E30" t="n">
        <v>1.6</v>
      </c>
      <c r="G30" t="inlineStr">
        <is>
          <t>NO</t>
        </is>
      </c>
      <c r="H30" t="inlineStr">
        <is>
          <t>Start at Sep 3rd</t>
        </is>
      </c>
      <c r="I30" t="n">
        <v>3.389999999999915</v>
      </c>
      <c r="J30" s="8" t="n">
        <v>0.4692041522491233</v>
      </c>
      <c r="M30" s="8" t="n">
        <v>260</v>
      </c>
      <c r="N30" s="8" t="n">
        <v>24.25</v>
      </c>
      <c r="O30" t="n">
        <v>24.221</v>
      </c>
      <c r="P30" t="n">
        <v>0.71</v>
      </c>
      <c r="Q30" t="n">
        <v>1.56</v>
      </c>
      <c r="S30" t="inlineStr">
        <is>
          <t>NO</t>
        </is>
      </c>
      <c r="T30" t="inlineStr">
        <is>
          <t>Start at Sep 3rd</t>
        </is>
      </c>
      <c r="U30" t="n">
        <v>2.899999999999991</v>
      </c>
      <c r="V30" s="8" t="n">
        <v>0.3913494809688571</v>
      </c>
      <c r="AK30" t="n">
        <v>260</v>
      </c>
      <c r="AL30" t="n">
        <v>0</v>
      </c>
      <c r="AS30" t="n">
        <v>0</v>
      </c>
      <c r="AT30" t="n">
        <v>0</v>
      </c>
      <c r="AW30" t="n">
        <v>260</v>
      </c>
      <c r="AX30" t="n">
        <v>0</v>
      </c>
      <c r="BE30" t="n">
        <v>0</v>
      </c>
      <c r="BF30" t="n">
        <v>0</v>
      </c>
    </row>
    <row r="31">
      <c r="A31" s="8" t="n">
        <v>270</v>
      </c>
      <c r="B31" s="8" t="n">
        <v>24.4754</v>
      </c>
      <c r="C31" t="n">
        <v>24.4455</v>
      </c>
      <c r="G31" t="inlineStr">
        <is>
          <t>NO</t>
        </is>
      </c>
      <c r="I31" t="n">
        <v>2.990000000000137</v>
      </c>
      <c r="J31" s="8" t="n">
        <v>0.413840830449846</v>
      </c>
      <c r="K31" s="8" t="n">
        <v>0.1292665229322083</v>
      </c>
      <c r="L31" s="8" t="n">
        <v>2.946666666666668</v>
      </c>
      <c r="M31" s="8" t="n">
        <v>270</v>
      </c>
      <c r="N31" s="8" t="n">
        <v>24.221</v>
      </c>
      <c r="O31" t="n">
        <v>24.1923</v>
      </c>
      <c r="S31" t="inlineStr">
        <is>
          <t>NO</t>
        </is>
      </c>
      <c r="U31" t="n">
        <v>2.870000000000061</v>
      </c>
      <c r="V31" s="8" t="n">
        <v>0.3873010380622921</v>
      </c>
      <c r="W31" s="8" t="n">
        <v>0.01000270379891646</v>
      </c>
      <c r="X31" s="8" t="n">
        <v>2.866666666666617</v>
      </c>
      <c r="AK31" t="n">
        <v>270</v>
      </c>
      <c r="AL31" t="n">
        <v>0</v>
      </c>
      <c r="AS31" t="n">
        <v>0</v>
      </c>
      <c r="AT31" t="n">
        <v>0</v>
      </c>
      <c r="AU31" t="e">
        <v>#DIV/0!</v>
      </c>
      <c r="AV31" t="n">
        <v>0</v>
      </c>
      <c r="AW31" t="n">
        <v>270</v>
      </c>
      <c r="AX31" t="n">
        <v>0</v>
      </c>
      <c r="BE31" t="n">
        <v>0</v>
      </c>
      <c r="BF31" t="n">
        <v>0</v>
      </c>
      <c r="BG31" t="e">
        <v>#DIV/0!</v>
      </c>
      <c r="BH31" t="n">
        <v>0</v>
      </c>
    </row>
    <row r="32">
      <c r="A32" s="8" t="n">
        <v>280</v>
      </c>
      <c r="B32" s="8" t="n">
        <v>24.4455</v>
      </c>
      <c r="C32" t="n">
        <v>24.4174</v>
      </c>
      <c r="G32" t="inlineStr">
        <is>
          <t>NO</t>
        </is>
      </c>
      <c r="I32" t="n">
        <v>2.809999999999846</v>
      </c>
      <c r="J32" s="8" t="n">
        <v>0.3889273356401172</v>
      </c>
      <c r="M32" s="8" t="n">
        <v>280</v>
      </c>
      <c r="N32" s="8" t="n">
        <v>24.1923</v>
      </c>
      <c r="O32" t="n">
        <v>24.1561</v>
      </c>
      <c r="S32" t="inlineStr">
        <is>
          <t>NO</t>
        </is>
      </c>
      <c r="U32" t="n">
        <v>3.62000000000009</v>
      </c>
      <c r="V32" s="8" t="n">
        <v>0.4885121107266558</v>
      </c>
      <c r="AK32" t="n">
        <v>280</v>
      </c>
      <c r="AL32" t="n">
        <v>0</v>
      </c>
      <c r="AS32" t="n">
        <v>0</v>
      </c>
      <c r="AT32" t="n">
        <v>0</v>
      </c>
      <c r="AW32" t="n">
        <v>280</v>
      </c>
      <c r="AX32" t="n">
        <v>0</v>
      </c>
      <c r="BE32" t="n">
        <v>0</v>
      </c>
      <c r="BF32" t="n">
        <v>0</v>
      </c>
    </row>
    <row r="33">
      <c r="A33" s="8" t="n">
        <v>290</v>
      </c>
      <c r="B33" s="8" t="n">
        <v>24.4174</v>
      </c>
      <c r="C33" t="n">
        <v>24.3903</v>
      </c>
      <c r="G33" t="inlineStr">
        <is>
          <t>NO</t>
        </is>
      </c>
      <c r="I33" t="n">
        <v>2.710000000000079</v>
      </c>
      <c r="J33" s="8" t="n">
        <v>0.3750865051903224</v>
      </c>
      <c r="M33" s="8" t="n">
        <v>290</v>
      </c>
      <c r="N33" s="8" t="n">
        <v>24.1561</v>
      </c>
      <c r="O33" t="n">
        <v>24.1188</v>
      </c>
      <c r="S33" t="inlineStr">
        <is>
          <t>NO</t>
        </is>
      </c>
      <c r="U33" t="n">
        <v>3.729999999999833</v>
      </c>
      <c r="V33" s="8" t="n">
        <v>0.5033564013840607</v>
      </c>
      <c r="AK33" t="n">
        <v>290</v>
      </c>
      <c r="AL33" t="n">
        <v>0</v>
      </c>
      <c r="AS33" t="n">
        <v>0</v>
      </c>
      <c r="AT33" t="n">
        <v>0</v>
      </c>
      <c r="AW33" t="n">
        <v>290</v>
      </c>
      <c r="AX33" t="n">
        <v>0</v>
      </c>
      <c r="BE33" t="n">
        <v>0</v>
      </c>
      <c r="BF33" t="n">
        <v>0</v>
      </c>
    </row>
    <row r="34">
      <c r="A34" s="8" t="n">
        <v>300</v>
      </c>
      <c r="B34" s="8" t="n">
        <v>24.3903</v>
      </c>
      <c r="C34" t="n">
        <v>24.3647</v>
      </c>
      <c r="G34" t="inlineStr">
        <is>
          <t>NO</t>
        </is>
      </c>
      <c r="I34" t="n">
        <v>2.560000000000073</v>
      </c>
      <c r="J34" s="8" t="n">
        <v>0.3543252595155811</v>
      </c>
      <c r="K34" s="8" t="n">
        <v>0.03814612625596431</v>
      </c>
      <c r="L34" s="8" t="n">
        <v>2.693333333333333</v>
      </c>
      <c r="M34" s="8" t="n">
        <v>300</v>
      </c>
      <c r="N34" s="8" t="n">
        <v>24.1188</v>
      </c>
      <c r="O34" t="n">
        <v>24.0816</v>
      </c>
      <c r="S34" t="inlineStr">
        <is>
          <t>NO</t>
        </is>
      </c>
      <c r="U34" t="n">
        <v>3.719999999999857</v>
      </c>
      <c r="V34" s="8" t="n">
        <v>0.5020069204152057</v>
      </c>
      <c r="W34" s="8" t="n">
        <v>0.01345949812621221</v>
      </c>
      <c r="X34" s="8" t="n">
        <v>3.689999999999927</v>
      </c>
      <c r="AK34" t="n">
        <v>300</v>
      </c>
      <c r="AL34" t="n">
        <v>0</v>
      </c>
      <c r="AS34" t="n">
        <v>0</v>
      </c>
      <c r="AT34" t="n">
        <v>0</v>
      </c>
      <c r="AU34" t="e">
        <v>#DIV/0!</v>
      </c>
      <c r="AV34" t="n">
        <v>0</v>
      </c>
      <c r="AW34" t="n">
        <v>300</v>
      </c>
      <c r="AX34" t="n">
        <v>0</v>
      </c>
      <c r="BE34" t="n">
        <v>0</v>
      </c>
      <c r="BF34" t="n">
        <v>0</v>
      </c>
      <c r="BG34" t="e">
        <v>#DIV/0!</v>
      </c>
      <c r="BH34" t="n">
        <v>0</v>
      </c>
    </row>
    <row r="35">
      <c r="A35" s="8" t="n">
        <v>310</v>
      </c>
      <c r="B35" s="8" t="n">
        <v>24.3647</v>
      </c>
      <c r="C35" t="n">
        <v>24.3357</v>
      </c>
      <c r="G35" t="inlineStr">
        <is>
          <t>NO</t>
        </is>
      </c>
      <c r="I35" t="n">
        <v>2.899999999999991</v>
      </c>
      <c r="J35" s="8" t="n">
        <v>0.4013840830449816</v>
      </c>
      <c r="M35" s="8" t="n">
        <v>310</v>
      </c>
      <c r="N35" s="8" t="n">
        <v>24.0816</v>
      </c>
      <c r="O35" t="n">
        <v>24.044</v>
      </c>
      <c r="S35" t="inlineStr">
        <is>
          <t>NO</t>
        </is>
      </c>
      <c r="U35" t="n">
        <v>3.760000000000119</v>
      </c>
      <c r="V35" s="8" t="n">
        <v>0.5074048442906736</v>
      </c>
      <c r="AK35" t="n">
        <v>310</v>
      </c>
      <c r="AL35" t="n">
        <v>0</v>
      </c>
      <c r="AS35" t="n">
        <v>0</v>
      </c>
      <c r="AT35" t="n">
        <v>0</v>
      </c>
      <c r="AW35" t="n">
        <v>310</v>
      </c>
      <c r="AX35" t="n">
        <v>0</v>
      </c>
      <c r="BE35" t="n">
        <v>0</v>
      </c>
      <c r="BF35" t="n">
        <v>0</v>
      </c>
    </row>
    <row r="36">
      <c r="A36" s="8" t="n">
        <v>320</v>
      </c>
      <c r="B36" s="8" t="n">
        <v>24.3357</v>
      </c>
      <c r="C36" t="n">
        <v>24.3069</v>
      </c>
      <c r="G36" t="inlineStr">
        <is>
          <t>NO</t>
        </is>
      </c>
      <c r="I36" t="n">
        <v>2.880000000000038</v>
      </c>
      <c r="J36" s="8" t="n">
        <v>0.3986159169550226</v>
      </c>
      <c r="M36" s="8" t="n">
        <v>320</v>
      </c>
      <c r="N36" s="8" t="n">
        <v>24.044</v>
      </c>
      <c r="O36" t="n">
        <v>24.0101</v>
      </c>
      <c r="S36" t="inlineStr">
        <is>
          <t>NO</t>
        </is>
      </c>
      <c r="U36" t="n">
        <v>3.389999999999915</v>
      </c>
      <c r="V36" s="8" t="n">
        <v>0.4574740484428952</v>
      </c>
      <c r="AK36" t="n">
        <v>320</v>
      </c>
      <c r="AL36" t="n">
        <v>0</v>
      </c>
      <c r="AS36" t="n">
        <v>0</v>
      </c>
      <c r="AT36" t="n">
        <v>0</v>
      </c>
      <c r="AW36" t="n">
        <v>320</v>
      </c>
      <c r="AX36" t="n">
        <v>0</v>
      </c>
      <c r="BE36" t="n">
        <v>0</v>
      </c>
      <c r="BF36" t="n">
        <v>0</v>
      </c>
    </row>
    <row r="37">
      <c r="A37" s="8" t="n">
        <v>330</v>
      </c>
      <c r="B37" s="8" t="n">
        <v>24.3069</v>
      </c>
      <c r="C37" t="n">
        <v>24.2784</v>
      </c>
      <c r="G37" t="inlineStr">
        <is>
          <t>NO</t>
        </is>
      </c>
      <c r="I37" t="n">
        <v>2.849999999999753</v>
      </c>
      <c r="J37" s="8" t="n">
        <v>0.3944636678200351</v>
      </c>
      <c r="K37" s="8" t="n">
        <v>0.007143005797220012</v>
      </c>
      <c r="L37" s="8" t="n">
        <v>2.876666666666594</v>
      </c>
      <c r="M37" s="8" t="n">
        <v>330</v>
      </c>
      <c r="N37" s="8" t="n">
        <v>24.0101</v>
      </c>
      <c r="O37" t="n">
        <v>23.9747</v>
      </c>
      <c r="S37" t="inlineStr">
        <is>
          <t>NO</t>
        </is>
      </c>
      <c r="U37" t="n">
        <v>3.540000000000276</v>
      </c>
      <c r="V37" s="8" t="n">
        <v>0.4777162629758159</v>
      </c>
      <c r="W37" s="8" t="n">
        <v>0.04264273646415846</v>
      </c>
      <c r="X37" s="8" t="n">
        <v>3.563333333333437</v>
      </c>
      <c r="AK37" t="n">
        <v>330</v>
      </c>
      <c r="AL37" t="n">
        <v>0</v>
      </c>
      <c r="AS37" t="n">
        <v>0</v>
      </c>
      <c r="AT37" t="n">
        <v>0</v>
      </c>
      <c r="AU37" t="e">
        <v>#DIV/0!</v>
      </c>
      <c r="AV37" t="n">
        <v>0</v>
      </c>
      <c r="AW37" t="n">
        <v>330</v>
      </c>
      <c r="AX37" t="n">
        <v>0</v>
      </c>
      <c r="BE37" t="n">
        <v>0</v>
      </c>
      <c r="BF37" t="n">
        <v>0</v>
      </c>
      <c r="BG37" t="e">
        <v>#DIV/0!</v>
      </c>
      <c r="BH37" t="n">
        <v>0</v>
      </c>
    </row>
    <row r="38">
      <c r="A38" s="8" t="n">
        <v>340</v>
      </c>
      <c r="B38" s="8" t="n">
        <v>24.2784</v>
      </c>
      <c r="C38" t="n">
        <v>24.2472</v>
      </c>
      <c r="G38" t="inlineStr">
        <is>
          <t>NO</t>
        </is>
      </c>
      <c r="I38" t="n">
        <v>3.120000000000189</v>
      </c>
      <c r="J38" s="8" t="n">
        <v>0.4318339100346283</v>
      </c>
      <c r="M38" s="8" t="n">
        <v>340</v>
      </c>
      <c r="N38" s="8" t="n">
        <v>23.9747</v>
      </c>
      <c r="O38" t="n">
        <v>23.94</v>
      </c>
      <c r="S38" t="inlineStr">
        <is>
          <t>NO</t>
        </is>
      </c>
      <c r="U38" t="n">
        <v>3.469999999999729</v>
      </c>
      <c r="V38" s="8" t="n">
        <v>0.4682698961937351</v>
      </c>
      <c r="AK38" t="n">
        <v>340</v>
      </c>
      <c r="AL38" t="n">
        <v>0</v>
      </c>
      <c r="AS38" t="n">
        <v>0</v>
      </c>
      <c r="AT38" t="n">
        <v>0</v>
      </c>
      <c r="AW38" t="n">
        <v>340</v>
      </c>
      <c r="AX38" t="n">
        <v>0</v>
      </c>
      <c r="BE38" t="n">
        <v>0</v>
      </c>
      <c r="BF38" t="n">
        <v>0</v>
      </c>
    </row>
    <row r="39">
      <c r="A39" s="8" t="n">
        <v>350</v>
      </c>
      <c r="B39" s="8" t="n">
        <v>24.2472</v>
      </c>
      <c r="C39" t="n">
        <v>24.2213</v>
      </c>
      <c r="G39" t="inlineStr">
        <is>
          <t>NO</t>
        </is>
      </c>
      <c r="I39" t="n">
        <v>2.590000000000003</v>
      </c>
      <c r="J39" s="8" t="n">
        <v>0.3584775086505196</v>
      </c>
      <c r="M39" s="8" t="n">
        <v>350</v>
      </c>
      <c r="N39" s="8" t="n">
        <v>23.94</v>
      </c>
      <c r="O39" t="n">
        <v>23.9049</v>
      </c>
      <c r="S39" t="inlineStr">
        <is>
          <t>NO</t>
        </is>
      </c>
      <c r="U39" t="n">
        <v>3.509999999999991</v>
      </c>
      <c r="V39" s="8" t="n">
        <v>0.473667820069203</v>
      </c>
      <c r="AK39" t="n">
        <v>350</v>
      </c>
      <c r="AL39" t="n">
        <v>0</v>
      </c>
      <c r="AS39" t="n">
        <v>0</v>
      </c>
      <c r="AT39" t="n">
        <v>0</v>
      </c>
      <c r="AW39" t="n">
        <v>350</v>
      </c>
      <c r="AX39" t="n">
        <v>0</v>
      </c>
      <c r="BE39" t="n">
        <v>0</v>
      </c>
      <c r="BF39" t="n">
        <v>0</v>
      </c>
    </row>
    <row r="40">
      <c r="A40" s="8" t="n">
        <v>360</v>
      </c>
      <c r="B40" s="8" t="n">
        <v>24.2213</v>
      </c>
      <c r="C40" t="n">
        <v>24.194</v>
      </c>
      <c r="G40" t="inlineStr">
        <is>
          <t>NO</t>
        </is>
      </c>
      <c r="I40" t="n">
        <v>2.730000000000032</v>
      </c>
      <c r="J40" s="8" t="n">
        <v>0.3778546712802814</v>
      </c>
      <c r="K40" s="8" t="n">
        <v>0.07971037057611277</v>
      </c>
      <c r="L40" s="8" t="n">
        <v>2.813333333333409</v>
      </c>
      <c r="M40" s="8" t="n">
        <v>360</v>
      </c>
      <c r="N40" s="8" t="n">
        <v>23.9049</v>
      </c>
      <c r="O40" t="n">
        <v>23.8688</v>
      </c>
      <c r="S40" t="inlineStr">
        <is>
          <t>NO</t>
        </is>
      </c>
      <c r="U40" t="n">
        <v>3.610000000000113</v>
      </c>
      <c r="V40" s="8" t="n">
        <v>0.4871626297578008</v>
      </c>
      <c r="W40" s="8" t="n">
        <v>0.01667943506392756</v>
      </c>
      <c r="X40" s="8" t="n">
        <v>3.529999999999944</v>
      </c>
      <c r="AK40" t="n">
        <v>360</v>
      </c>
      <c r="AL40" t="n">
        <v>0</v>
      </c>
      <c r="AS40" t="n">
        <v>0</v>
      </c>
      <c r="AT40" t="n">
        <v>0</v>
      </c>
      <c r="AU40" t="e">
        <v>#DIV/0!</v>
      </c>
      <c r="AV40" t="n">
        <v>0</v>
      </c>
      <c r="AW40" t="n">
        <v>360</v>
      </c>
      <c r="AX40" t="n">
        <v>0</v>
      </c>
      <c r="BE40" t="n">
        <v>0</v>
      </c>
      <c r="BF40" t="n">
        <v>0</v>
      </c>
      <c r="BG40" t="e">
        <v>#DIV/0!</v>
      </c>
      <c r="BH40" t="n">
        <v>0</v>
      </c>
    </row>
    <row r="41">
      <c r="A41" s="8" t="n">
        <v>370</v>
      </c>
      <c r="B41" s="8" t="n">
        <v>24.194</v>
      </c>
      <c r="C41" t="n">
        <v>24.1659</v>
      </c>
      <c r="G41" t="inlineStr">
        <is>
          <t>NO</t>
        </is>
      </c>
      <c r="I41" t="n">
        <v>2.809999999999846</v>
      </c>
      <c r="J41" s="8" t="n">
        <v>0.3889273356401172</v>
      </c>
      <c r="M41" s="8" t="n">
        <v>370</v>
      </c>
      <c r="N41" s="8" t="n">
        <v>23.8688</v>
      </c>
      <c r="O41" t="n">
        <v>23.8331</v>
      </c>
      <c r="S41" t="inlineStr">
        <is>
          <t>NO</t>
        </is>
      </c>
      <c r="U41" t="n">
        <v>3.569999999999851</v>
      </c>
      <c r="V41" s="8" t="n">
        <v>0.4817647058823329</v>
      </c>
      <c r="AK41" t="n">
        <v>370</v>
      </c>
      <c r="AL41" t="n">
        <v>0</v>
      </c>
      <c r="AS41" t="n">
        <v>0</v>
      </c>
      <c r="AT41" t="n">
        <v>0</v>
      </c>
      <c r="AW41" t="n">
        <v>370</v>
      </c>
      <c r="AX41" t="n">
        <v>0</v>
      </c>
      <c r="BE41" t="n">
        <v>0</v>
      </c>
      <c r="BF41" t="n">
        <v>0</v>
      </c>
    </row>
    <row r="42">
      <c r="A42" s="8" t="n">
        <v>380</v>
      </c>
      <c r="B42" s="8" t="n">
        <v>24.1659</v>
      </c>
      <c r="C42" t="n">
        <v>24.136</v>
      </c>
      <c r="G42" t="inlineStr">
        <is>
          <t>NO</t>
        </is>
      </c>
      <c r="I42" t="n">
        <v>2.990000000000137</v>
      </c>
      <c r="J42" s="8" t="n">
        <v>0.413840830449846</v>
      </c>
      <c r="M42" s="8" t="n">
        <v>380</v>
      </c>
      <c r="N42" s="8" t="n">
        <v>23.8331</v>
      </c>
      <c r="O42" t="n">
        <v>23.7972</v>
      </c>
      <c r="S42" t="inlineStr">
        <is>
          <t>NO</t>
        </is>
      </c>
      <c r="U42" t="n">
        <v>3.59000000000016</v>
      </c>
      <c r="V42" s="8" t="n">
        <v>0.4844636678200909</v>
      </c>
      <c r="AK42" t="n">
        <v>380</v>
      </c>
      <c r="AL42" t="n">
        <v>0</v>
      </c>
      <c r="AS42" t="n">
        <v>0</v>
      </c>
      <c r="AT42" t="n">
        <v>0</v>
      </c>
      <c r="AW42" t="n">
        <v>380</v>
      </c>
      <c r="AX42" t="n">
        <v>0</v>
      </c>
      <c r="BE42" t="n">
        <v>0</v>
      </c>
      <c r="BF42" t="n">
        <v>0</v>
      </c>
    </row>
    <row r="43">
      <c r="A43" s="8" t="n">
        <v>390</v>
      </c>
      <c r="B43" s="8" t="n">
        <v>24.136</v>
      </c>
      <c r="C43" t="n">
        <v>24.1104</v>
      </c>
      <c r="G43" t="inlineStr">
        <is>
          <t>NO</t>
        </is>
      </c>
      <c r="I43" t="n">
        <v>2.560000000000073</v>
      </c>
      <c r="J43" s="8" t="n">
        <v>0.3543252595155811</v>
      </c>
      <c r="K43" s="8" t="n">
        <v>0.0632728763418143</v>
      </c>
      <c r="L43" s="8" t="n">
        <v>2.786666666666685</v>
      </c>
      <c r="M43" s="8" t="n">
        <v>390</v>
      </c>
      <c r="N43" s="8" t="n">
        <v>23.7972</v>
      </c>
      <c r="O43" t="n">
        <v>23.7626</v>
      </c>
      <c r="S43" t="inlineStr">
        <is>
          <t>NO</t>
        </is>
      </c>
      <c r="U43" t="n">
        <v>3.460000000000107</v>
      </c>
      <c r="V43" s="8" t="n">
        <v>0.4669204152249281</v>
      </c>
      <c r="W43" s="8" t="n">
        <v>0.01614541261720638</v>
      </c>
      <c r="X43" s="8" t="n">
        <v>3.54000000000004</v>
      </c>
      <c r="AK43" t="n">
        <v>390</v>
      </c>
      <c r="AL43" t="n">
        <v>0</v>
      </c>
      <c r="AS43" t="n">
        <v>0</v>
      </c>
      <c r="AT43" t="n">
        <v>0</v>
      </c>
      <c r="AU43" t="e">
        <v>#DIV/0!</v>
      </c>
      <c r="AV43" t="n">
        <v>0</v>
      </c>
      <c r="AW43" t="n">
        <v>390</v>
      </c>
      <c r="AX43" t="n">
        <v>0</v>
      </c>
      <c r="BE43" t="n">
        <v>0</v>
      </c>
      <c r="BF43" t="n">
        <v>0</v>
      </c>
      <c r="BG43" t="e">
        <v>#DIV/0!</v>
      </c>
      <c r="BH43" t="n">
        <v>0</v>
      </c>
    </row>
    <row r="44">
      <c r="A44" s="8" t="n">
        <v>400</v>
      </c>
      <c r="B44" s="8" t="n">
        <v>24.1104</v>
      </c>
      <c r="C44" t="n">
        <v>24.081</v>
      </c>
      <c r="G44" t="inlineStr">
        <is>
          <t>NO</t>
        </is>
      </c>
      <c r="I44" t="n">
        <v>2.939999999999898</v>
      </c>
      <c r="J44" s="8" t="n">
        <v>0.4069204152248995</v>
      </c>
      <c r="M44" s="8" t="n">
        <v>400</v>
      </c>
      <c r="N44" s="8" t="n">
        <v>23.7626</v>
      </c>
      <c r="O44" t="n">
        <v>23.728</v>
      </c>
      <c r="S44" t="inlineStr">
        <is>
          <t>NO</t>
        </is>
      </c>
      <c r="U44" t="n">
        <v>3.459999999999752</v>
      </c>
      <c r="V44" s="8" t="n">
        <v>0.4669204152248801</v>
      </c>
      <c r="AK44" t="n">
        <v>400</v>
      </c>
      <c r="AL44" t="n">
        <v>0</v>
      </c>
      <c r="AS44" t="n">
        <v>0</v>
      </c>
      <c r="AT44" t="n">
        <v>0</v>
      </c>
      <c r="AW44" t="n">
        <v>400</v>
      </c>
      <c r="AX44" t="n">
        <v>0</v>
      </c>
      <c r="BE44" t="n">
        <v>0</v>
      </c>
      <c r="BF44" t="n">
        <v>0</v>
      </c>
    </row>
    <row r="45">
      <c r="A45" s="8" t="n">
        <v>410</v>
      </c>
      <c r="B45" s="8" t="n">
        <v>24.081</v>
      </c>
      <c r="C45" t="n">
        <v>24.0481</v>
      </c>
      <c r="G45" t="inlineStr">
        <is>
          <t>NO</t>
        </is>
      </c>
      <c r="I45" t="n">
        <v>3.289999999999793</v>
      </c>
      <c r="J45" s="8" t="n">
        <v>0.4553633217992794</v>
      </c>
      <c r="M45" s="8" t="n">
        <v>410</v>
      </c>
      <c r="N45" s="8" t="n">
        <v>23.728</v>
      </c>
      <c r="O45" t="n">
        <v>23.6891</v>
      </c>
      <c r="P45" t="n">
        <v>1.1</v>
      </c>
      <c r="S45" t="inlineStr">
        <is>
          <t>NO</t>
        </is>
      </c>
      <c r="U45" t="n">
        <v>3.890000000000171</v>
      </c>
      <c r="V45" s="8" t="n">
        <v>0.5249480968858363</v>
      </c>
      <c r="AK45" t="n">
        <v>410</v>
      </c>
      <c r="AL45" t="n">
        <v>0</v>
      </c>
      <c r="AS45" t="n">
        <v>0</v>
      </c>
      <c r="AT45" t="n">
        <v>0</v>
      </c>
      <c r="AW45" t="n">
        <v>410</v>
      </c>
      <c r="AX45" t="n">
        <v>0</v>
      </c>
      <c r="BE45" t="n">
        <v>0</v>
      </c>
      <c r="BF45" t="n">
        <v>0</v>
      </c>
    </row>
    <row r="46">
      <c r="A46" s="8" t="n">
        <v>420</v>
      </c>
      <c r="B46" s="8" t="n">
        <v>24.0481</v>
      </c>
      <c r="C46" t="n">
        <v>24.0215</v>
      </c>
      <c r="G46" t="inlineStr">
        <is>
          <t>NO</t>
        </is>
      </c>
      <c r="H46" t="inlineStr">
        <is>
          <t>Charging</t>
        </is>
      </c>
      <c r="I46" t="n">
        <v>2.660000000000196</v>
      </c>
      <c r="J46" s="8" t="n">
        <v>0.368166089965425</v>
      </c>
      <c r="K46" s="8" t="n">
        <v>0.08697134659197242</v>
      </c>
      <c r="L46" s="8" t="n">
        <v>2.963333333333296</v>
      </c>
      <c r="M46" s="8" t="n">
        <v>420</v>
      </c>
      <c r="N46" s="8" t="n">
        <v>23.6891</v>
      </c>
      <c r="O46" t="n">
        <v>23.6548</v>
      </c>
      <c r="S46" t="inlineStr">
        <is>
          <t>NO</t>
        </is>
      </c>
      <c r="T46" t="inlineStr">
        <is>
          <t>Charging</t>
        </is>
      </c>
      <c r="U46" t="n">
        <v>3.429999999999822</v>
      </c>
      <c r="V46" s="8" t="n">
        <v>0.4628719723183152</v>
      </c>
      <c r="W46" s="8" t="n">
        <v>0.05847835811683966</v>
      </c>
      <c r="X46" s="8" t="n">
        <v>3.593333333333248</v>
      </c>
      <c r="AK46" t="n">
        <v>420</v>
      </c>
      <c r="AL46" t="n">
        <v>0</v>
      </c>
      <c r="AS46" t="n">
        <v>0</v>
      </c>
      <c r="AT46" t="n">
        <v>0</v>
      </c>
      <c r="AU46" t="e">
        <v>#DIV/0!</v>
      </c>
      <c r="AV46" t="n">
        <v>0</v>
      </c>
      <c r="AW46" t="n">
        <v>420</v>
      </c>
      <c r="AX46" t="n">
        <v>0</v>
      </c>
      <c r="BE46" t="n">
        <v>0</v>
      </c>
      <c r="BF46" t="n">
        <v>0</v>
      </c>
      <c r="BG46" t="e">
        <v>#DIV/0!</v>
      </c>
      <c r="BH46" t="n">
        <v>0</v>
      </c>
    </row>
    <row r="47">
      <c r="A47" s="8" t="n">
        <v>430</v>
      </c>
      <c r="B47" s="8" t="n">
        <v>24.0215</v>
      </c>
      <c r="C47" t="n">
        <v>23.9925</v>
      </c>
      <c r="G47" t="inlineStr">
        <is>
          <t>NO</t>
        </is>
      </c>
      <c r="I47" t="n">
        <v>2.899999999999991</v>
      </c>
      <c r="J47" s="8" t="n">
        <v>0.4013840830449816</v>
      </c>
      <c r="M47" s="8" t="n">
        <v>430</v>
      </c>
      <c r="N47" s="8" t="n">
        <v>23.6548</v>
      </c>
      <c r="O47" t="n">
        <v>23.6223</v>
      </c>
      <c r="S47" t="inlineStr">
        <is>
          <t>NO</t>
        </is>
      </c>
      <c r="U47" t="n">
        <v>3.250000000000242</v>
      </c>
      <c r="V47" s="8" t="n">
        <v>0.4385813148789254</v>
      </c>
      <c r="AK47" t="n">
        <v>430</v>
      </c>
      <c r="AL47" t="n">
        <v>0</v>
      </c>
      <c r="AS47" t="n">
        <v>0</v>
      </c>
      <c r="AT47" t="n">
        <v>0</v>
      </c>
      <c r="AW47" t="n">
        <v>430</v>
      </c>
      <c r="AX47" t="n">
        <v>0</v>
      </c>
      <c r="BE47" t="n">
        <v>0</v>
      </c>
      <c r="BF47" t="n">
        <v>0</v>
      </c>
    </row>
    <row r="48">
      <c r="A48" s="8" t="n">
        <v>440</v>
      </c>
      <c r="B48" s="8" t="n">
        <v>23.9925</v>
      </c>
      <c r="C48" t="n">
        <v>23.9653</v>
      </c>
      <c r="G48" t="inlineStr">
        <is>
          <t>NO</t>
        </is>
      </c>
      <c r="I48" t="n">
        <v>2.720000000000056</v>
      </c>
      <c r="J48" s="8" t="n">
        <v>0.3764705882353019</v>
      </c>
      <c r="M48" s="8" t="n">
        <v>440</v>
      </c>
      <c r="N48" s="8" t="n">
        <v>23.6223</v>
      </c>
      <c r="O48" t="n">
        <v>23.5919</v>
      </c>
      <c r="S48" t="inlineStr">
        <is>
          <t>NO</t>
        </is>
      </c>
      <c r="U48" t="n">
        <v>3.04000000000002</v>
      </c>
      <c r="V48" s="8" t="n">
        <v>0.4102422145328748</v>
      </c>
      <c r="AK48" t="n">
        <v>440</v>
      </c>
      <c r="AL48" t="n">
        <v>0</v>
      </c>
      <c r="AS48" t="n">
        <v>0</v>
      </c>
      <c r="AT48" t="n">
        <v>0</v>
      </c>
      <c r="AW48" t="n">
        <v>440</v>
      </c>
      <c r="AX48" t="n">
        <v>0</v>
      </c>
      <c r="BE48" t="n">
        <v>0</v>
      </c>
      <c r="BF48" t="n">
        <v>0</v>
      </c>
    </row>
    <row r="49">
      <c r="A49" s="8" t="n">
        <v>450</v>
      </c>
      <c r="B49" s="8" t="n">
        <v>23.9653</v>
      </c>
      <c r="C49" t="n">
        <v>23.9398</v>
      </c>
      <c r="G49" t="inlineStr">
        <is>
          <t>NO</t>
        </is>
      </c>
      <c r="I49" t="n">
        <v>2.549999999999741</v>
      </c>
      <c r="J49" s="8" t="n">
        <v>0.3529411764705525</v>
      </c>
      <c r="K49" s="8" t="n">
        <v>0.05247478851956344</v>
      </c>
      <c r="L49" s="8" t="n">
        <v>2.723333333333263</v>
      </c>
      <c r="M49" s="8" t="n">
        <v>450</v>
      </c>
      <c r="N49" s="8" t="n">
        <v>23.5919</v>
      </c>
      <c r="O49" t="n">
        <v>23.5605</v>
      </c>
      <c r="S49" t="inlineStr">
        <is>
          <t>NO</t>
        </is>
      </c>
      <c r="U49" t="n">
        <v>3.139999999999787</v>
      </c>
      <c r="V49" s="8" t="n">
        <v>0.4237370242214247</v>
      </c>
      <c r="W49" s="8" t="n">
        <v>0.02728458182456573</v>
      </c>
      <c r="X49" s="8" t="n">
        <v>3.14333333333335</v>
      </c>
      <c r="AK49" t="n">
        <v>450</v>
      </c>
      <c r="AL49" t="n">
        <v>0</v>
      </c>
      <c r="AS49" t="n">
        <v>0</v>
      </c>
      <c r="AT49" t="n">
        <v>0</v>
      </c>
      <c r="AU49" t="e">
        <v>#DIV/0!</v>
      </c>
      <c r="AV49" t="n">
        <v>0</v>
      </c>
      <c r="AW49" t="n">
        <v>450</v>
      </c>
      <c r="AX49" t="n">
        <v>0</v>
      </c>
      <c r="BE49" t="n">
        <v>0</v>
      </c>
      <c r="BF49" t="n">
        <v>0</v>
      </c>
      <c r="BG49" t="e">
        <v>#DIV/0!</v>
      </c>
      <c r="BH49" t="n">
        <v>0</v>
      </c>
    </row>
    <row r="50">
      <c r="A50" s="8" t="n">
        <v>460</v>
      </c>
      <c r="B50" s="8" t="n">
        <v>23.9398</v>
      </c>
      <c r="C50" t="n">
        <v>23.9129</v>
      </c>
      <c r="G50" t="inlineStr">
        <is>
          <t>NO</t>
        </is>
      </c>
      <c r="I50" t="n">
        <v>2.690000000000126</v>
      </c>
      <c r="J50" s="8" t="n">
        <v>0.3723183391003635</v>
      </c>
      <c r="M50" s="8" t="n">
        <v>460</v>
      </c>
      <c r="N50" s="8" t="n">
        <v>23.5605</v>
      </c>
      <c r="O50" t="n">
        <v>23.528</v>
      </c>
      <c r="S50" t="inlineStr">
        <is>
          <t>NO</t>
        </is>
      </c>
      <c r="U50" t="n">
        <v>3.250000000000242</v>
      </c>
      <c r="V50" s="8" t="n">
        <v>0.4385813148789254</v>
      </c>
      <c r="AK50" t="n">
        <v>460</v>
      </c>
      <c r="AL50" t="n">
        <v>0</v>
      </c>
      <c r="AS50" t="n">
        <v>0</v>
      </c>
      <c r="AT50" t="n">
        <v>0</v>
      </c>
      <c r="AW50" t="n">
        <v>460</v>
      </c>
      <c r="AX50" t="n">
        <v>0</v>
      </c>
      <c r="BE50" t="n">
        <v>0</v>
      </c>
      <c r="BF50" t="n">
        <v>0</v>
      </c>
    </row>
    <row r="51">
      <c r="A51" s="8" t="n">
        <v>470</v>
      </c>
      <c r="B51" s="8" t="n">
        <v>23.9129</v>
      </c>
      <c r="C51" t="n">
        <v>23.8872</v>
      </c>
      <c r="G51" t="inlineStr">
        <is>
          <t>NO</t>
        </is>
      </c>
      <c r="I51" t="n">
        <v>2.57000000000005</v>
      </c>
      <c r="J51" s="8" t="n">
        <v>0.3557093425605606</v>
      </c>
      <c r="M51" s="8" t="n">
        <v>470</v>
      </c>
      <c r="N51" s="8" t="n">
        <v>23.304</v>
      </c>
      <c r="O51" t="n">
        <v>23.2732</v>
      </c>
      <c r="S51" t="inlineStr">
        <is>
          <t>NO</t>
        </is>
      </c>
      <c r="T51" t="inlineStr">
        <is>
          <t>Change battery</t>
        </is>
      </c>
      <c r="U51" t="n">
        <v>3.079999999999927</v>
      </c>
      <c r="V51" s="8" t="n">
        <v>0.4156401384082948</v>
      </c>
      <c r="AK51" t="n">
        <v>470</v>
      </c>
      <c r="AL51" t="n">
        <v>0</v>
      </c>
      <c r="AS51" t="n">
        <v>0</v>
      </c>
      <c r="AT51" t="n">
        <v>0</v>
      </c>
      <c r="AW51" t="n">
        <v>470</v>
      </c>
      <c r="AX51" t="n">
        <v>0</v>
      </c>
      <c r="BE51" t="n">
        <v>0</v>
      </c>
      <c r="BF51" t="n">
        <v>0</v>
      </c>
    </row>
    <row r="52">
      <c r="A52" s="8" t="n">
        <v>480</v>
      </c>
      <c r="B52" s="8" t="n">
        <v>23.8869</v>
      </c>
      <c r="C52" t="n">
        <v>23.8633</v>
      </c>
      <c r="G52" t="inlineStr">
        <is>
          <t>NO</t>
        </is>
      </c>
      <c r="H52" t="inlineStr">
        <is>
          <t>Start at Sep 4th</t>
        </is>
      </c>
      <c r="I52" t="n">
        <v>2.360000000000184</v>
      </c>
      <c r="J52" s="8" t="n">
        <v>0.3266435986159425</v>
      </c>
      <c r="K52" s="8" t="n">
        <v>0.05369362872827591</v>
      </c>
      <c r="L52" s="8" t="n">
        <v>2.54000000000012</v>
      </c>
      <c r="M52" s="8" t="n">
        <v>480</v>
      </c>
      <c r="N52" s="8" t="n">
        <v>23.273</v>
      </c>
      <c r="O52" t="n">
        <v>23.2379</v>
      </c>
      <c r="S52" t="inlineStr">
        <is>
          <t>NO</t>
        </is>
      </c>
      <c r="T52" t="inlineStr">
        <is>
          <t>Start at Sep 4th</t>
        </is>
      </c>
      <c r="U52" t="n">
        <v>3.509999999999991</v>
      </c>
      <c r="V52" s="8" t="n">
        <v>0.473667820069203</v>
      </c>
      <c r="W52" s="8" t="n">
        <v>0.05390970410518441</v>
      </c>
      <c r="X52" s="8" t="n">
        <v>3.280000000000053</v>
      </c>
      <c r="AK52" t="n">
        <v>480</v>
      </c>
      <c r="AL52" t="n">
        <v>0</v>
      </c>
      <c r="AS52" t="n">
        <v>0</v>
      </c>
      <c r="AT52" t="n">
        <v>0</v>
      </c>
      <c r="AU52" t="e">
        <v>#DIV/0!</v>
      </c>
      <c r="AV52" t="n">
        <v>0</v>
      </c>
      <c r="AW52" t="n">
        <v>480</v>
      </c>
      <c r="AX52" t="n">
        <v>0</v>
      </c>
      <c r="BE52" t="n">
        <v>0</v>
      </c>
      <c r="BF52" t="n">
        <v>0</v>
      </c>
      <c r="BG52" t="e">
        <v>#DIV/0!</v>
      </c>
      <c r="BH52" t="n">
        <v>0</v>
      </c>
    </row>
    <row r="53">
      <c r="A53" s="8" t="n">
        <v>490</v>
      </c>
      <c r="B53" s="8" t="n">
        <v>23.8633</v>
      </c>
      <c r="C53" t="n">
        <v>23.837</v>
      </c>
      <c r="G53" t="inlineStr">
        <is>
          <t>NO</t>
        </is>
      </c>
      <c r="I53" t="n">
        <v>2.62999999999991</v>
      </c>
      <c r="J53" s="8" t="n">
        <v>0.3640138408304375</v>
      </c>
      <c r="M53" s="8" t="n">
        <v>490</v>
      </c>
      <c r="N53" s="8" t="n">
        <v>23.2379</v>
      </c>
      <c r="O53" t="n">
        <v>23.206</v>
      </c>
      <c r="S53" t="inlineStr">
        <is>
          <t>NO</t>
        </is>
      </c>
      <c r="U53" t="n">
        <v>3.190000000000026</v>
      </c>
      <c r="V53" s="8" t="n">
        <v>0.4304844290657476</v>
      </c>
      <c r="AK53" t="n">
        <v>490</v>
      </c>
      <c r="AL53" t="n">
        <v>0</v>
      </c>
      <c r="AS53" t="n">
        <v>0</v>
      </c>
      <c r="AT53" t="n">
        <v>0</v>
      </c>
      <c r="AW53" t="n">
        <v>490</v>
      </c>
      <c r="AX53" t="n">
        <v>0</v>
      </c>
      <c r="BE53" t="n">
        <v>0</v>
      </c>
      <c r="BF53" t="n">
        <v>0</v>
      </c>
    </row>
    <row r="54">
      <c r="A54" s="8" t="n">
        <v>500</v>
      </c>
      <c r="B54" s="8" t="n">
        <v>23.837</v>
      </c>
      <c r="C54" t="n">
        <v>23.8121</v>
      </c>
      <c r="D54" t="n">
        <v>1.06</v>
      </c>
      <c r="G54" t="inlineStr">
        <is>
          <t>NO</t>
        </is>
      </c>
      <c r="I54" t="n">
        <v>2.489999999999881</v>
      </c>
      <c r="J54" s="8" t="n">
        <v>0.3446366782006757</v>
      </c>
      <c r="M54" s="8" t="n">
        <v>500</v>
      </c>
      <c r="N54" s="8" t="n">
        <v>23.206</v>
      </c>
      <c r="O54" t="n">
        <v>23.1737</v>
      </c>
      <c r="P54" t="n">
        <v>1.2</v>
      </c>
      <c r="S54" t="inlineStr">
        <is>
          <t>NO</t>
        </is>
      </c>
      <c r="U54" t="n">
        <v>3.229999999999933</v>
      </c>
      <c r="V54" s="8" t="n">
        <v>0.4358823529411675</v>
      </c>
      <c r="AK54" t="n">
        <v>500</v>
      </c>
      <c r="AL54" t="n">
        <v>0</v>
      </c>
      <c r="AS54" t="n">
        <v>0</v>
      </c>
      <c r="AT54" t="n">
        <v>0</v>
      </c>
      <c r="AW54" t="n">
        <v>500</v>
      </c>
      <c r="AX54" t="n">
        <v>0</v>
      </c>
      <c r="BE54" t="n">
        <v>0</v>
      </c>
      <c r="BF54" t="n">
        <v>0</v>
      </c>
    </row>
    <row r="55">
      <c r="A55" s="8" t="n">
        <v>510</v>
      </c>
      <c r="B55" s="8" t="n">
        <v>23.8121</v>
      </c>
      <c r="C55" t="n">
        <v>23.7845</v>
      </c>
      <c r="G55" t="inlineStr">
        <is>
          <t>NO</t>
        </is>
      </c>
      <c r="I55" t="n">
        <v>2.759999999999962</v>
      </c>
      <c r="J55" s="8" t="n">
        <v>0.3820069204152198</v>
      </c>
      <c r="K55" s="8" t="n">
        <v>0.04197420154453477</v>
      </c>
      <c r="L55" s="8" t="n">
        <v>2.626666666666585</v>
      </c>
      <c r="M55" s="8" t="n">
        <v>510</v>
      </c>
      <c r="N55" s="8" t="n">
        <v>23.1737</v>
      </c>
      <c r="O55" t="n">
        <v>23.1431</v>
      </c>
      <c r="S55" t="inlineStr">
        <is>
          <t>NO</t>
        </is>
      </c>
      <c r="T55" t="inlineStr">
        <is>
          <t>Little oil</t>
        </is>
      </c>
      <c r="U55" t="n">
        <v>3.059999999999974</v>
      </c>
      <c r="V55" s="8" t="n">
        <v>0.4129411764705848</v>
      </c>
      <c r="W55" s="8" t="n">
        <v>0.02296576060872954</v>
      </c>
      <c r="X55" s="8" t="n">
        <v>3.159999999999977</v>
      </c>
      <c r="AK55" t="n">
        <v>510</v>
      </c>
      <c r="AL55" t="n">
        <v>0</v>
      </c>
      <c r="AS55" t="n">
        <v>0</v>
      </c>
      <c r="AT55" t="n">
        <v>0</v>
      </c>
      <c r="AU55" t="e">
        <v>#DIV/0!</v>
      </c>
      <c r="AV55" t="n">
        <v>0</v>
      </c>
      <c r="AW55" t="n">
        <v>510</v>
      </c>
      <c r="AX55" t="n">
        <v>0</v>
      </c>
      <c r="BE55" t="n">
        <v>0</v>
      </c>
      <c r="BF55" t="n">
        <v>0</v>
      </c>
      <c r="BG55" t="e">
        <v>#DIV/0!</v>
      </c>
      <c r="BH55" t="n">
        <v>0</v>
      </c>
    </row>
    <row r="56">
      <c r="A56" s="8" t="n">
        <v>520</v>
      </c>
      <c r="B56" s="8" t="n">
        <v>23.7845</v>
      </c>
      <c r="C56" t="n">
        <v>23.759</v>
      </c>
      <c r="G56" t="inlineStr">
        <is>
          <t>NO</t>
        </is>
      </c>
      <c r="I56" t="n">
        <v>2.550000000000097</v>
      </c>
      <c r="J56" s="8" t="n">
        <v>0.3529411764706017</v>
      </c>
      <c r="M56" s="8" t="n">
        <v>520</v>
      </c>
      <c r="N56" s="8" t="n">
        <v>23.1431</v>
      </c>
      <c r="O56" t="n">
        <v>23.114</v>
      </c>
      <c r="S56" t="inlineStr">
        <is>
          <t>NO</t>
        </is>
      </c>
      <c r="U56" t="n">
        <v>2.909999999999968</v>
      </c>
      <c r="V56" s="8" t="n">
        <v>0.392698961937712</v>
      </c>
      <c r="AK56" t="n">
        <v>520</v>
      </c>
      <c r="AL56" t="n">
        <v>0</v>
      </c>
      <c r="AS56" t="n">
        <v>0</v>
      </c>
      <c r="AT56" t="n">
        <v>0</v>
      </c>
      <c r="AW56" t="n">
        <v>520</v>
      </c>
      <c r="AX56" t="n">
        <v>0</v>
      </c>
      <c r="BE56" t="n">
        <v>0</v>
      </c>
      <c r="BF56" t="n">
        <v>0</v>
      </c>
    </row>
    <row r="57">
      <c r="A57" s="8" t="n">
        <v>530</v>
      </c>
      <c r="B57" s="8" t="n">
        <v>23.759</v>
      </c>
      <c r="C57" t="n">
        <v>23.7334</v>
      </c>
      <c r="G57" t="inlineStr">
        <is>
          <t>NO</t>
        </is>
      </c>
      <c r="I57" t="n">
        <v>2.560000000000073</v>
      </c>
      <c r="J57" s="8" t="n">
        <v>0.3543252595155811</v>
      </c>
      <c r="M57" s="8" t="n">
        <v>530</v>
      </c>
      <c r="N57" s="8" t="n">
        <v>23.114</v>
      </c>
      <c r="O57" t="n">
        <v>23.1036</v>
      </c>
      <c r="S57" t="inlineStr">
        <is>
          <t>NO</t>
        </is>
      </c>
      <c r="T57" t="inlineStr">
        <is>
          <t>Almost empty</t>
        </is>
      </c>
      <c r="U57" t="n">
        <v>1.040000000000063</v>
      </c>
      <c r="V57" s="8" t="n">
        <v>0.1403460207612542</v>
      </c>
      <c r="AK57" t="n">
        <v>530</v>
      </c>
      <c r="AL57" t="n">
        <v>0</v>
      </c>
      <c r="AS57" t="n">
        <v>0</v>
      </c>
      <c r="AT57" t="n">
        <v>0</v>
      </c>
      <c r="AW57" t="n">
        <v>530</v>
      </c>
      <c r="AX57" t="n">
        <v>0</v>
      </c>
      <c r="BE57" t="n">
        <v>0</v>
      </c>
      <c r="BF57" t="n">
        <v>0</v>
      </c>
    </row>
    <row r="58">
      <c r="A58" s="8" t="n">
        <v>540</v>
      </c>
      <c r="B58" s="8" t="n">
        <v>23.7334</v>
      </c>
      <c r="C58" t="n">
        <v>23.7055</v>
      </c>
      <c r="G58" t="inlineStr">
        <is>
          <t>NO</t>
        </is>
      </c>
      <c r="H58" t="inlineStr">
        <is>
          <t>Little oil</t>
        </is>
      </c>
      <c r="I58" t="n">
        <v>2.789999999999893</v>
      </c>
      <c r="J58" s="8" t="n">
        <v>0.3861591695501582</v>
      </c>
      <c r="K58" s="8" t="n">
        <v>0.04209693455266357</v>
      </c>
      <c r="L58" s="8" t="n">
        <v>2.633333333333354</v>
      </c>
      <c r="M58" s="8" t="n">
        <v>540</v>
      </c>
      <c r="N58" s="8" t="n">
        <v>23.1036</v>
      </c>
      <c r="O58" t="n">
        <v>23.0938</v>
      </c>
      <c r="S58" t="inlineStr">
        <is>
          <t>NO</t>
        </is>
      </c>
      <c r="U58" t="n">
        <v>0.9799999999998477</v>
      </c>
      <c r="V58" s="8" t="n">
        <v>0.1322491349480764</v>
      </c>
      <c r="W58" s="8" t="n">
        <v>0.5452353786301369</v>
      </c>
      <c r="X58" s="8" t="n">
        <v>1.643333333333293</v>
      </c>
      <c r="AK58" t="n">
        <v>540</v>
      </c>
      <c r="AL58" t="n">
        <v>0</v>
      </c>
      <c r="AS58" t="n">
        <v>0</v>
      </c>
      <c r="AT58" t="n">
        <v>0</v>
      </c>
      <c r="AU58" t="e">
        <v>#DIV/0!</v>
      </c>
      <c r="AV58" t="n">
        <v>0</v>
      </c>
      <c r="AW58" t="n">
        <v>540</v>
      </c>
      <c r="AX58" t="n">
        <v>0</v>
      </c>
      <c r="BE58" t="n">
        <v>0</v>
      </c>
      <c r="BF58" t="n">
        <v>0</v>
      </c>
      <c r="BG58" t="e">
        <v>#DIV/0!</v>
      </c>
      <c r="BH58" t="n">
        <v>0</v>
      </c>
    </row>
    <row r="59">
      <c r="A59" s="8" t="n">
        <v>550</v>
      </c>
      <c r="B59" s="8" t="n">
        <v>23.7055</v>
      </c>
      <c r="C59" t="n">
        <v>23.6767</v>
      </c>
      <c r="G59" t="inlineStr">
        <is>
          <t>NO</t>
        </is>
      </c>
      <c r="I59" t="n">
        <v>2.880000000000038</v>
      </c>
      <c r="J59" s="8" t="n">
        <v>0.3986159169550226</v>
      </c>
      <c r="M59" s="8" t="n">
        <v>550</v>
      </c>
      <c r="N59" s="8" t="n">
        <v>23.0938</v>
      </c>
      <c r="O59" t="n">
        <v>23.0898</v>
      </c>
      <c r="S59" t="inlineStr">
        <is>
          <t>NO</t>
        </is>
      </c>
      <c r="U59" t="n">
        <v>0.4000000000001336</v>
      </c>
      <c r="V59" s="8" t="n">
        <v>0.05397923875434329</v>
      </c>
      <c r="AK59" t="n">
        <v>550</v>
      </c>
      <c r="AL59" t="n">
        <v>0</v>
      </c>
      <c r="AS59" t="n">
        <v>0</v>
      </c>
      <c r="AT59" t="n">
        <v>0</v>
      </c>
      <c r="AW59" t="n">
        <v>550</v>
      </c>
      <c r="AX59" t="n">
        <v>0</v>
      </c>
      <c r="BE59" t="n">
        <v>0</v>
      </c>
      <c r="BF59" t="n">
        <v>0</v>
      </c>
    </row>
    <row r="60">
      <c r="A60" s="8" t="n">
        <v>560</v>
      </c>
      <c r="B60" s="8" t="n">
        <v>23.6767</v>
      </c>
      <c r="C60" t="n">
        <v>23.6506</v>
      </c>
      <c r="G60" t="inlineStr">
        <is>
          <t>NO</t>
        </is>
      </c>
      <c r="I60" t="n">
        <v>2.609999999999957</v>
      </c>
      <c r="J60" s="8" t="n">
        <v>0.3612456747404785</v>
      </c>
      <c r="M60" s="8" t="n">
        <v>560</v>
      </c>
      <c r="N60" s="8" t="n">
        <v>23.0898</v>
      </c>
      <c r="O60" t="n">
        <v>23.0853</v>
      </c>
      <c r="P60" t="n">
        <v>1.2</v>
      </c>
      <c r="Q60" t="n">
        <v>1.6</v>
      </c>
      <c r="S60" t="inlineStr">
        <is>
          <t>NO</t>
        </is>
      </c>
      <c r="T60" t="inlineStr">
        <is>
          <t>END</t>
        </is>
      </c>
      <c r="U60" t="n">
        <v>0.4500000000000171</v>
      </c>
      <c r="V60" s="8" t="n">
        <v>0.06072664359861823</v>
      </c>
      <c r="AK60" t="n">
        <v>560</v>
      </c>
      <c r="AL60" t="n">
        <v>0</v>
      </c>
      <c r="AS60" t="n">
        <v>0</v>
      </c>
      <c r="AT60" t="n">
        <v>0</v>
      </c>
      <c r="AW60" t="n">
        <v>560</v>
      </c>
      <c r="AX60" t="n">
        <v>0</v>
      </c>
      <c r="BE60" t="n">
        <v>0</v>
      </c>
      <c r="BF60" t="n">
        <v>0</v>
      </c>
    </row>
    <row r="61">
      <c r="A61" s="8" t="n">
        <v>570</v>
      </c>
      <c r="B61" s="8" t="n">
        <v>23.6506</v>
      </c>
      <c r="C61" t="n">
        <v>23.6254</v>
      </c>
      <c r="G61" t="inlineStr">
        <is>
          <t>NO</t>
        </is>
      </c>
      <c r="H61" t="inlineStr">
        <is>
          <t>Almost empty</t>
        </is>
      </c>
      <c r="I61" t="n">
        <v>2.520000000000167</v>
      </c>
      <c r="J61" s="8" t="n">
        <v>0.3487889273356632</v>
      </c>
      <c r="K61" s="8" t="n">
        <v>0.05729235408529929</v>
      </c>
      <c r="L61" s="8" t="n">
        <v>2.670000000000054</v>
      </c>
      <c r="M61" s="8" t="n">
        <v>570</v>
      </c>
      <c r="N61" s="8" t="n">
        <v>0</v>
      </c>
      <c r="U61" t="n">
        <v>0</v>
      </c>
      <c r="V61" s="8" t="n">
        <v>0</v>
      </c>
      <c r="W61" s="8" t="n">
        <v>0.7107674102114269</v>
      </c>
      <c r="X61" s="8" t="n">
        <v>0.2833333333333836</v>
      </c>
      <c r="AK61" t="n">
        <v>570</v>
      </c>
      <c r="AL61" t="n">
        <v>0</v>
      </c>
      <c r="AS61" t="n">
        <v>0</v>
      </c>
      <c r="AT61" t="n">
        <v>0</v>
      </c>
      <c r="AU61" t="e">
        <v>#DIV/0!</v>
      </c>
      <c r="AV61" t="n">
        <v>0</v>
      </c>
      <c r="AW61" t="n">
        <v>570</v>
      </c>
      <c r="AX61" t="n">
        <v>0</v>
      </c>
      <c r="BE61" t="n">
        <v>0</v>
      </c>
      <c r="BF61" t="n">
        <v>0</v>
      </c>
      <c r="BG61" t="e">
        <v>#DIV/0!</v>
      </c>
      <c r="BH61" t="n">
        <v>0</v>
      </c>
    </row>
    <row r="62">
      <c r="A62" s="8" t="n">
        <v>580</v>
      </c>
      <c r="B62" s="8" t="n">
        <v>23.6254</v>
      </c>
      <c r="C62" t="n">
        <v>23.6014</v>
      </c>
      <c r="G62" t="inlineStr">
        <is>
          <t>NO</t>
        </is>
      </c>
      <c r="I62" t="n">
        <v>2.399999999999736</v>
      </c>
      <c r="J62" s="8" t="n">
        <v>0.3321799307958112</v>
      </c>
      <c r="M62" s="8" t="n">
        <v>580</v>
      </c>
      <c r="N62" s="8" t="n">
        <v>0</v>
      </c>
      <c r="U62" t="n">
        <v>0</v>
      </c>
      <c r="V62" s="8" t="n">
        <v>0</v>
      </c>
      <c r="AK62" t="n">
        <v>580</v>
      </c>
      <c r="AL62" t="n">
        <v>0</v>
      </c>
      <c r="AS62" t="n">
        <v>0</v>
      </c>
      <c r="AT62" t="n">
        <v>0</v>
      </c>
      <c r="AW62" t="n">
        <v>580</v>
      </c>
      <c r="AX62" t="n">
        <v>0</v>
      </c>
      <c r="BE62" t="n">
        <v>0</v>
      </c>
      <c r="BF62" t="n">
        <v>0</v>
      </c>
    </row>
    <row r="63">
      <c r="A63" s="8" t="n">
        <v>590</v>
      </c>
      <c r="B63" s="8" t="n">
        <v>23.6014</v>
      </c>
      <c r="C63" t="n">
        <v>23.5884</v>
      </c>
      <c r="G63" t="inlineStr">
        <is>
          <t>NO</t>
        </is>
      </c>
      <c r="I63" t="n">
        <v>1.300000000000168</v>
      </c>
      <c r="J63" s="8" t="n">
        <v>0.1799307958477741</v>
      </c>
      <c r="M63" s="8" t="n">
        <v>590</v>
      </c>
      <c r="N63" s="8" t="n">
        <v>0</v>
      </c>
      <c r="U63" t="n">
        <v>0</v>
      </c>
      <c r="V63" s="8" t="n">
        <v>0</v>
      </c>
      <c r="AK63" t="n">
        <v>590</v>
      </c>
      <c r="AL63" t="n">
        <v>0</v>
      </c>
      <c r="AS63" t="n">
        <v>0</v>
      </c>
      <c r="AT63" t="n">
        <v>0</v>
      </c>
      <c r="AW63" t="n">
        <v>590</v>
      </c>
      <c r="AX63" t="n">
        <v>0</v>
      </c>
      <c r="BE63" t="n">
        <v>0</v>
      </c>
      <c r="BF63" t="n">
        <v>0</v>
      </c>
    </row>
    <row r="64">
      <c r="A64" s="8" t="n">
        <v>600</v>
      </c>
      <c r="B64" s="8" t="n">
        <v>23.5884</v>
      </c>
      <c r="C64" t="n">
        <v>23.5804</v>
      </c>
      <c r="G64" t="inlineStr">
        <is>
          <t>NO</t>
        </is>
      </c>
      <c r="I64" t="n">
        <v>0.7999999999999119</v>
      </c>
      <c r="J64" s="8" t="n">
        <v>0.1107266435986037</v>
      </c>
      <c r="K64" s="8" t="n">
        <v>0.4455541701280246</v>
      </c>
      <c r="L64" s="8" t="n">
        <v>1.499999999999938</v>
      </c>
      <c r="M64" s="8" t="n">
        <v>600</v>
      </c>
      <c r="N64" s="8" t="n">
        <v>0</v>
      </c>
      <c r="U64" t="n">
        <v>0</v>
      </c>
      <c r="V64" s="8" t="n">
        <v>0</v>
      </c>
      <c r="W64" s="8" t="e">
        <v>#DIV/0!</v>
      </c>
      <c r="X64" s="8" t="n">
        <v>0</v>
      </c>
      <c r="AK64" t="n">
        <v>600</v>
      </c>
      <c r="AL64" t="n">
        <v>0</v>
      </c>
      <c r="AS64" t="n">
        <v>0</v>
      </c>
      <c r="AT64" t="n">
        <v>0</v>
      </c>
      <c r="AU64" t="e">
        <v>#DIV/0!</v>
      </c>
      <c r="AV64" t="n">
        <v>0</v>
      </c>
      <c r="AW64" t="n">
        <v>600</v>
      </c>
      <c r="AX64" t="n">
        <v>0</v>
      </c>
      <c r="BE64" t="n">
        <v>0</v>
      </c>
      <c r="BF64" t="n">
        <v>0</v>
      </c>
      <c r="BG64" t="e">
        <v>#DIV/0!</v>
      </c>
      <c r="BH64" t="n">
        <v>0</v>
      </c>
    </row>
    <row r="65">
      <c r="A65" s="8" t="n">
        <v>610</v>
      </c>
      <c r="B65" s="8" t="n">
        <v>23.5804</v>
      </c>
      <c r="C65" t="n">
        <v>23.5741</v>
      </c>
      <c r="G65" t="inlineStr">
        <is>
          <t>NO</t>
        </is>
      </c>
      <c r="I65" t="n">
        <v>0.6299999999999528</v>
      </c>
      <c r="J65" s="8" t="n">
        <v>0.08719723183390352</v>
      </c>
      <c r="M65" s="8" t="n">
        <v>610</v>
      </c>
      <c r="N65" s="8" t="n">
        <v>0</v>
      </c>
      <c r="U65" t="n">
        <v>0</v>
      </c>
      <c r="V65" s="8" t="n">
        <v>0</v>
      </c>
      <c r="AK65" t="n">
        <v>610</v>
      </c>
      <c r="AL65" t="n">
        <v>0</v>
      </c>
      <c r="AS65" t="n">
        <v>0</v>
      </c>
      <c r="AT65" t="n">
        <v>0</v>
      </c>
      <c r="AW65" t="n">
        <v>610</v>
      </c>
      <c r="AX65" t="n">
        <v>0</v>
      </c>
      <c r="BE65" t="n">
        <v>0</v>
      </c>
      <c r="BF65" t="n">
        <v>0</v>
      </c>
    </row>
    <row r="66">
      <c r="A66" s="8" t="n">
        <v>620</v>
      </c>
      <c r="B66" s="8" t="n">
        <v>23.5741</v>
      </c>
      <c r="C66" t="n">
        <v>23.5703</v>
      </c>
      <c r="D66" t="n">
        <v>1.18</v>
      </c>
      <c r="E66" t="n">
        <v>1.64</v>
      </c>
      <c r="G66" t="inlineStr">
        <is>
          <t>NO</t>
        </is>
      </c>
      <c r="H66" t="inlineStr">
        <is>
          <t>END</t>
        </is>
      </c>
      <c r="I66" t="n">
        <v>0.3800000000001802</v>
      </c>
      <c r="J66" s="8" t="n">
        <v>0.05259515570936751</v>
      </c>
      <c r="M66" s="8" t="n">
        <v>620</v>
      </c>
      <c r="N66" s="8" t="n">
        <v>0</v>
      </c>
      <c r="U66" t="n">
        <v>0</v>
      </c>
      <c r="V66" s="8" t="n">
        <v>0</v>
      </c>
      <c r="AK66" t="n">
        <v>620</v>
      </c>
      <c r="AL66" t="n">
        <v>0</v>
      </c>
      <c r="AS66" t="n">
        <v>0</v>
      </c>
      <c r="AT66" t="n">
        <v>0</v>
      </c>
      <c r="AW66" t="n">
        <v>620</v>
      </c>
      <c r="AX66" t="n">
        <v>0</v>
      </c>
      <c r="BE66" t="n">
        <v>0</v>
      </c>
      <c r="BF66" t="n">
        <v>0</v>
      </c>
    </row>
    <row r="67">
      <c r="A67" s="8" t="n">
        <v>630</v>
      </c>
      <c r="B67" s="8" t="n">
        <v>0</v>
      </c>
      <c r="I67" t="n">
        <v>0</v>
      </c>
      <c r="J67" s="8" t="n">
        <v>0</v>
      </c>
      <c r="K67" s="8" t="n">
        <v>0.7693521655469019</v>
      </c>
      <c r="L67" s="8" t="n">
        <v>0.336666666666711</v>
      </c>
      <c r="M67" s="8" t="n">
        <v>630</v>
      </c>
      <c r="N67" s="8" t="n">
        <v>0</v>
      </c>
      <c r="U67" t="n">
        <v>0</v>
      </c>
      <c r="V67" s="8" t="n">
        <v>0</v>
      </c>
      <c r="W67" s="8" t="e">
        <v>#DIV/0!</v>
      </c>
      <c r="X67" s="8" t="n">
        <v>0</v>
      </c>
      <c r="AK67" t="n">
        <v>630</v>
      </c>
      <c r="AL67" t="n">
        <v>0</v>
      </c>
      <c r="AS67" t="n">
        <v>0</v>
      </c>
      <c r="AT67" t="n">
        <v>0</v>
      </c>
      <c r="AU67" t="e">
        <v>#DIV/0!</v>
      </c>
      <c r="AV67" t="n">
        <v>0</v>
      </c>
      <c r="AW67" t="n">
        <v>630</v>
      </c>
      <c r="AX67" t="n">
        <v>0</v>
      </c>
      <c r="BE67" t="n">
        <v>0</v>
      </c>
      <c r="BF67" t="n">
        <v>0</v>
      </c>
      <c r="BG67" t="e">
        <v>#DIV/0!</v>
      </c>
      <c r="BH67" t="n">
        <v>0</v>
      </c>
    </row>
    <row r="68">
      <c r="A68" s="8" t="n">
        <v>640</v>
      </c>
      <c r="B68" s="8" t="n">
        <v>0</v>
      </c>
      <c r="I68" t="n">
        <v>0</v>
      </c>
      <c r="J68" s="8" t="n">
        <v>0</v>
      </c>
      <c r="M68" s="8" t="n">
        <v>640</v>
      </c>
      <c r="N68" s="8" t="n">
        <v>0</v>
      </c>
      <c r="U68" t="n">
        <v>0</v>
      </c>
      <c r="V68" s="8" t="n">
        <v>0</v>
      </c>
      <c r="AK68" t="n">
        <v>640</v>
      </c>
      <c r="AL68" t="n">
        <v>0</v>
      </c>
      <c r="AS68" t="n">
        <v>0</v>
      </c>
      <c r="AT68" t="n">
        <v>0</v>
      </c>
      <c r="AW68" t="n">
        <v>640</v>
      </c>
      <c r="AX68" t="n">
        <v>0</v>
      </c>
      <c r="BE68" t="n">
        <v>0</v>
      </c>
      <c r="BF68" t="n">
        <v>0</v>
      </c>
    </row>
    <row r="69">
      <c r="A69" s="8" t="n">
        <v>650</v>
      </c>
      <c r="B69" s="8" t="n">
        <v>0</v>
      </c>
      <c r="I69" t="n">
        <v>0</v>
      </c>
      <c r="J69" s="8" t="n">
        <v>0</v>
      </c>
      <c r="M69" s="8" t="n">
        <v>650</v>
      </c>
      <c r="N69" s="8" t="n">
        <v>0</v>
      </c>
      <c r="U69" t="n">
        <v>0</v>
      </c>
      <c r="V69" s="8" t="n">
        <v>0</v>
      </c>
      <c r="AK69" t="n">
        <v>650</v>
      </c>
      <c r="AL69" t="n">
        <v>0</v>
      </c>
      <c r="AS69" t="n">
        <v>0</v>
      </c>
      <c r="AT69" t="n">
        <v>0</v>
      </c>
      <c r="AW69" t="n">
        <v>650</v>
      </c>
      <c r="AX69" t="n">
        <v>0</v>
      </c>
      <c r="BE69" t="n">
        <v>0</v>
      </c>
      <c r="BF69" t="n">
        <v>0</v>
      </c>
    </row>
    <row r="70">
      <c r="A70" s="8" t="n">
        <v>660</v>
      </c>
      <c r="B70" s="8" t="n">
        <v>0</v>
      </c>
      <c r="I70" t="n">
        <v>0</v>
      </c>
      <c r="J70" s="8" t="n">
        <v>0</v>
      </c>
      <c r="K70" s="8" t="e">
        <v>#DIV/0!</v>
      </c>
      <c r="L70" s="8" t="n">
        <v>0</v>
      </c>
      <c r="M70" s="8" t="n">
        <v>660</v>
      </c>
      <c r="N70" s="8" t="n">
        <v>0</v>
      </c>
      <c r="U70" t="n">
        <v>0</v>
      </c>
      <c r="V70" s="8" t="n">
        <v>0</v>
      </c>
      <c r="W70" s="8" t="e">
        <v>#DIV/0!</v>
      </c>
      <c r="X70" s="8" t="n">
        <v>0</v>
      </c>
      <c r="AK70" t="n">
        <v>660</v>
      </c>
      <c r="AL70" t="n">
        <v>0</v>
      </c>
      <c r="AS70" t="n">
        <v>0</v>
      </c>
      <c r="AT70" t="n">
        <v>0</v>
      </c>
      <c r="AU70" t="e">
        <v>#DIV/0!</v>
      </c>
      <c r="AV70" t="n">
        <v>0</v>
      </c>
      <c r="AW70" t="n">
        <v>660</v>
      </c>
      <c r="AX70" t="n">
        <v>0</v>
      </c>
      <c r="BE70" t="n">
        <v>0</v>
      </c>
      <c r="BF70" t="n">
        <v>0</v>
      </c>
      <c r="BG70" t="e">
        <v>#DIV/0!</v>
      </c>
      <c r="BH70" t="n">
        <v>0</v>
      </c>
    </row>
    <row r="71">
      <c r="A71" s="8" t="n">
        <v>670</v>
      </c>
      <c r="B71" s="8" t="n">
        <v>0</v>
      </c>
      <c r="I71" t="n">
        <v>0</v>
      </c>
      <c r="J71" s="8" t="n">
        <v>0</v>
      </c>
      <c r="M71" s="8" t="n">
        <v>670</v>
      </c>
      <c r="N71" s="8" t="n">
        <v>0</v>
      </c>
      <c r="U71" t="n">
        <v>0</v>
      </c>
      <c r="V71" s="8" t="n">
        <v>0</v>
      </c>
      <c r="AK71" t="n">
        <v>670</v>
      </c>
      <c r="AL71" t="n">
        <v>0</v>
      </c>
      <c r="AS71" t="n">
        <v>0</v>
      </c>
      <c r="AT71" t="n">
        <v>0</v>
      </c>
      <c r="AW71" t="n">
        <v>670</v>
      </c>
      <c r="AX71" t="n">
        <v>0</v>
      </c>
      <c r="BE71" t="n">
        <v>0</v>
      </c>
      <c r="BF71" t="n">
        <v>0</v>
      </c>
    </row>
    <row r="72">
      <c r="A72" s="8" t="n">
        <v>680</v>
      </c>
      <c r="B72" s="8" t="n">
        <v>0</v>
      </c>
      <c r="I72" t="n">
        <v>0</v>
      </c>
      <c r="J72" s="8" t="n">
        <v>0</v>
      </c>
      <c r="M72" s="8" t="n">
        <v>680</v>
      </c>
      <c r="N72" s="8" t="n">
        <v>0</v>
      </c>
      <c r="U72" t="n">
        <v>0</v>
      </c>
      <c r="V72" s="8" t="n">
        <v>0</v>
      </c>
      <c r="AK72" t="n">
        <v>680</v>
      </c>
      <c r="AL72" t="n">
        <v>0</v>
      </c>
      <c r="AS72" t="n">
        <v>0</v>
      </c>
      <c r="AT72" t="n">
        <v>0</v>
      </c>
      <c r="AW72" t="n">
        <v>680</v>
      </c>
      <c r="AX72" t="n">
        <v>0</v>
      </c>
      <c r="BE72" t="n">
        <v>0</v>
      </c>
      <c r="BF72" t="n">
        <v>0</v>
      </c>
    </row>
    <row r="73">
      <c r="A73" s="8" t="n">
        <v>690</v>
      </c>
      <c r="B73" s="8" t="n">
        <v>0</v>
      </c>
      <c r="I73" t="n">
        <v>0</v>
      </c>
      <c r="J73" s="8" t="n">
        <v>0</v>
      </c>
      <c r="K73" s="8" t="e">
        <v>#DIV/0!</v>
      </c>
      <c r="L73" s="8" t="n">
        <v>0</v>
      </c>
      <c r="M73" s="8" t="n">
        <v>690</v>
      </c>
      <c r="N73" s="8" t="n">
        <v>0</v>
      </c>
      <c r="U73" t="n">
        <v>0</v>
      </c>
      <c r="V73" s="8" t="n">
        <v>0</v>
      </c>
      <c r="W73" s="8" t="e">
        <v>#DIV/0!</v>
      </c>
      <c r="X73" s="8" t="n">
        <v>0</v>
      </c>
      <c r="AK73" t="n">
        <v>690</v>
      </c>
      <c r="AL73" t="n">
        <v>0</v>
      </c>
      <c r="AS73" t="n">
        <v>0</v>
      </c>
      <c r="AT73" t="n">
        <v>0</v>
      </c>
      <c r="AU73" t="e">
        <v>#DIV/0!</v>
      </c>
      <c r="AV73" t="n">
        <v>0</v>
      </c>
      <c r="AW73" t="n">
        <v>690</v>
      </c>
      <c r="AX73" t="n">
        <v>0</v>
      </c>
      <c r="BE73" t="n">
        <v>0</v>
      </c>
      <c r="BF73" t="n">
        <v>0</v>
      </c>
      <c r="BG73" t="e">
        <v>#DIV/0!</v>
      </c>
      <c r="BH73" t="n">
        <v>0</v>
      </c>
    </row>
    <row r="74">
      <c r="A74" s="8" t="n">
        <v>700</v>
      </c>
      <c r="B74" s="8" t="n">
        <v>0</v>
      </c>
      <c r="I74" t="n">
        <v>0</v>
      </c>
      <c r="J74" s="8" t="n">
        <v>0</v>
      </c>
      <c r="M74" s="8" t="n">
        <v>700</v>
      </c>
      <c r="N74" s="8" t="n">
        <v>0</v>
      </c>
      <c r="U74" t="n">
        <v>0</v>
      </c>
      <c r="V74" s="8" t="n">
        <v>0</v>
      </c>
      <c r="AK74" t="n">
        <v>700</v>
      </c>
      <c r="AL74" t="n">
        <v>0</v>
      </c>
      <c r="AS74" t="n">
        <v>0</v>
      </c>
      <c r="AT74" t="n">
        <v>0</v>
      </c>
      <c r="AW74" t="n">
        <v>700</v>
      </c>
      <c r="AX74" t="n">
        <v>0</v>
      </c>
      <c r="BE74" t="n">
        <v>0</v>
      </c>
      <c r="BF74" t="n">
        <v>0</v>
      </c>
    </row>
    <row r="75">
      <c r="A75" s="8" t="n">
        <v>710</v>
      </c>
      <c r="B75" s="8" t="n">
        <v>0</v>
      </c>
      <c r="I75" t="n">
        <v>0</v>
      </c>
      <c r="J75" s="8" t="n">
        <v>0</v>
      </c>
      <c r="M75" s="8" t="n">
        <v>710</v>
      </c>
      <c r="N75" s="8" t="n">
        <v>0</v>
      </c>
      <c r="U75" t="n">
        <v>0</v>
      </c>
      <c r="V75" s="8" t="n">
        <v>0</v>
      </c>
      <c r="AK75" t="n">
        <v>710</v>
      </c>
      <c r="AL75" t="n">
        <v>0</v>
      </c>
      <c r="AS75" t="n">
        <v>0</v>
      </c>
      <c r="AT75" t="n">
        <v>0</v>
      </c>
      <c r="AW75" t="n">
        <v>710</v>
      </c>
      <c r="AX75" t="n">
        <v>0</v>
      </c>
      <c r="BE75" t="n">
        <v>0</v>
      </c>
      <c r="BF75" t="n">
        <v>0</v>
      </c>
    </row>
    <row r="76">
      <c r="A76" s="8" t="n">
        <v>720</v>
      </c>
      <c r="B76" s="8" t="n">
        <v>0</v>
      </c>
      <c r="I76" t="n">
        <v>0</v>
      </c>
      <c r="J76" s="8" t="n">
        <v>0</v>
      </c>
      <c r="K76" s="8" t="e">
        <v>#DIV/0!</v>
      </c>
      <c r="L76" s="8" t="n">
        <v>0</v>
      </c>
      <c r="M76" s="8" t="n">
        <v>720</v>
      </c>
      <c r="N76" s="8" t="n">
        <v>0</v>
      </c>
      <c r="U76" t="n">
        <v>0</v>
      </c>
      <c r="V76" s="8" t="n">
        <v>0</v>
      </c>
      <c r="W76" s="8" t="e">
        <v>#DIV/0!</v>
      </c>
      <c r="X76" s="8" t="n">
        <v>0</v>
      </c>
      <c r="AK76" t="n">
        <v>720</v>
      </c>
      <c r="AL76" t="n">
        <v>0</v>
      </c>
      <c r="AS76" t="n">
        <v>0</v>
      </c>
      <c r="AT76" t="n">
        <v>0</v>
      </c>
      <c r="AU76" t="e">
        <v>#DIV/0!</v>
      </c>
      <c r="AV76" t="n">
        <v>0</v>
      </c>
      <c r="AW76" t="n">
        <v>720</v>
      </c>
      <c r="AX76" t="n">
        <v>0</v>
      </c>
      <c r="BE76" t="n">
        <v>0</v>
      </c>
      <c r="BF76" t="n">
        <v>0</v>
      </c>
      <c r="BG76" t="e">
        <v>#DIV/0!</v>
      </c>
      <c r="BH76" t="n">
        <v>0</v>
      </c>
    </row>
    <row r="77">
      <c r="A77" s="8" t="n">
        <v>730</v>
      </c>
      <c r="B77" s="8" t="n">
        <v>0</v>
      </c>
      <c r="I77" t="n">
        <v>0</v>
      </c>
      <c r="J77" s="8" t="n">
        <v>0</v>
      </c>
      <c r="M77" s="8" t="n">
        <v>730</v>
      </c>
      <c r="N77" s="8" t="n">
        <v>0</v>
      </c>
      <c r="U77" t="n">
        <v>0</v>
      </c>
      <c r="V77" s="8" t="n">
        <v>0</v>
      </c>
      <c r="AK77" t="n">
        <v>730</v>
      </c>
      <c r="AL77" t="n">
        <v>0</v>
      </c>
      <c r="AS77" t="n">
        <v>0</v>
      </c>
      <c r="AT77" t="n">
        <v>0</v>
      </c>
      <c r="AW77" t="n">
        <v>730</v>
      </c>
      <c r="AX77" t="n">
        <v>0</v>
      </c>
      <c r="BE77" t="n">
        <v>0</v>
      </c>
      <c r="BF77" t="n">
        <v>0</v>
      </c>
    </row>
    <row r="78">
      <c r="A78" s="8" t="n">
        <v>740</v>
      </c>
      <c r="B78" s="8" t="n">
        <v>0</v>
      </c>
      <c r="I78" t="n">
        <v>0</v>
      </c>
      <c r="J78" s="8" t="n">
        <v>0</v>
      </c>
      <c r="M78" s="8" t="n">
        <v>740</v>
      </c>
      <c r="N78" s="8" t="n">
        <v>0</v>
      </c>
      <c r="U78" t="n">
        <v>0</v>
      </c>
      <c r="V78" s="8" t="n">
        <v>0</v>
      </c>
      <c r="AK78" t="n">
        <v>740</v>
      </c>
      <c r="AL78" t="n">
        <v>0</v>
      </c>
      <c r="AS78" t="n">
        <v>0</v>
      </c>
      <c r="AT78" t="n">
        <v>0</v>
      </c>
      <c r="AW78" t="n">
        <v>740</v>
      </c>
      <c r="AX78" t="n">
        <v>0</v>
      </c>
      <c r="BE78" t="n">
        <v>0</v>
      </c>
      <c r="BF78" t="n">
        <v>0</v>
      </c>
    </row>
    <row r="79">
      <c r="A79" s="8" t="n">
        <v>750</v>
      </c>
      <c r="B79" s="8" t="n">
        <v>0</v>
      </c>
      <c r="I79" t="n">
        <v>0</v>
      </c>
      <c r="J79" s="8" t="n">
        <v>0</v>
      </c>
      <c r="K79" s="8" t="e">
        <v>#DIV/0!</v>
      </c>
      <c r="L79" s="8" t="n">
        <v>0</v>
      </c>
      <c r="M79" s="8" t="n">
        <v>750</v>
      </c>
      <c r="N79" s="8" t="n">
        <v>0</v>
      </c>
      <c r="U79" t="n">
        <v>0</v>
      </c>
      <c r="V79" s="8" t="n">
        <v>0</v>
      </c>
      <c r="W79" s="8" t="e">
        <v>#DIV/0!</v>
      </c>
      <c r="X79" s="8" t="n">
        <v>0</v>
      </c>
      <c r="AK79" t="n">
        <v>750</v>
      </c>
      <c r="AL79" t="n">
        <v>0</v>
      </c>
      <c r="AS79" t="n">
        <v>0</v>
      </c>
      <c r="AT79" t="n">
        <v>0</v>
      </c>
      <c r="AU79" t="e">
        <v>#DIV/0!</v>
      </c>
      <c r="AV79" t="n">
        <v>0</v>
      </c>
      <c r="AW79" t="n">
        <v>750</v>
      </c>
      <c r="AX79" t="n">
        <v>0</v>
      </c>
      <c r="BE79" t="n">
        <v>0</v>
      </c>
      <c r="BF79" t="n">
        <v>0</v>
      </c>
      <c r="BG79" t="e">
        <v>#DIV/0!</v>
      </c>
      <c r="BH79" t="n">
        <v>0</v>
      </c>
    </row>
    <row r="80">
      <c r="A80" s="8" t="n">
        <v>760</v>
      </c>
      <c r="B80" s="8" t="n">
        <v>0</v>
      </c>
      <c r="I80" t="n">
        <v>0</v>
      </c>
      <c r="J80" s="8" t="n">
        <v>0</v>
      </c>
      <c r="M80" s="8" t="n">
        <v>760</v>
      </c>
      <c r="N80" s="8" t="n">
        <v>0</v>
      </c>
      <c r="U80" t="n">
        <v>0</v>
      </c>
      <c r="V80" s="8" t="n">
        <v>0</v>
      </c>
      <c r="AK80" t="n">
        <v>760</v>
      </c>
      <c r="AL80" t="n">
        <v>0</v>
      </c>
      <c r="AS80" t="n">
        <v>0</v>
      </c>
      <c r="AT80" t="n">
        <v>0</v>
      </c>
      <c r="AW80" t="n">
        <v>760</v>
      </c>
      <c r="AX80" t="n">
        <v>0</v>
      </c>
      <c r="BE80" t="n">
        <v>0</v>
      </c>
      <c r="BF80" t="n">
        <v>0</v>
      </c>
    </row>
    <row r="81">
      <c r="A81" s="8" t="n">
        <v>770</v>
      </c>
      <c r="B81" s="8" t="n">
        <v>0</v>
      </c>
      <c r="I81" t="n">
        <v>0</v>
      </c>
      <c r="J81" s="8" t="n">
        <v>0</v>
      </c>
      <c r="M81" s="8" t="n">
        <v>770</v>
      </c>
      <c r="N81" s="8" t="n">
        <v>0</v>
      </c>
      <c r="U81" t="n">
        <v>0</v>
      </c>
      <c r="V81" s="8" t="n">
        <v>0</v>
      </c>
      <c r="AK81" t="n">
        <v>770</v>
      </c>
      <c r="AL81" t="n">
        <v>0</v>
      </c>
      <c r="AS81" t="n">
        <v>0</v>
      </c>
      <c r="AT81" t="n">
        <v>0</v>
      </c>
      <c r="AW81" t="n">
        <v>770</v>
      </c>
      <c r="AX81" t="n">
        <v>0</v>
      </c>
      <c r="BE81" t="n">
        <v>0</v>
      </c>
      <c r="BF81" t="n">
        <v>0</v>
      </c>
    </row>
    <row r="82">
      <c r="A82" s="8" t="n">
        <v>780</v>
      </c>
      <c r="B82" s="8" t="n">
        <v>0</v>
      </c>
      <c r="I82" t="n">
        <v>0</v>
      </c>
      <c r="J82" s="8" t="n">
        <v>0</v>
      </c>
      <c r="K82" s="8" t="e">
        <v>#DIV/0!</v>
      </c>
      <c r="L82" s="8" t="n">
        <v>0</v>
      </c>
      <c r="M82" s="8" t="n">
        <v>780</v>
      </c>
      <c r="N82" s="8" t="n">
        <v>0</v>
      </c>
      <c r="U82" t="n">
        <v>0</v>
      </c>
      <c r="V82" s="8" t="n">
        <v>0</v>
      </c>
      <c r="W82" s="8" t="e">
        <v>#DIV/0!</v>
      </c>
      <c r="X82" s="8" t="n">
        <v>0</v>
      </c>
      <c r="AK82" t="n">
        <v>780</v>
      </c>
      <c r="AL82" t="n">
        <v>0</v>
      </c>
      <c r="AS82" t="n">
        <v>0</v>
      </c>
      <c r="AT82" t="n">
        <v>0</v>
      </c>
      <c r="AU82" t="e">
        <v>#DIV/0!</v>
      </c>
      <c r="AV82" t="n">
        <v>0</v>
      </c>
      <c r="AW82" t="n">
        <v>780</v>
      </c>
      <c r="AX82" t="n">
        <v>0</v>
      </c>
      <c r="BE82" t="n">
        <v>0</v>
      </c>
      <c r="BF82" t="n">
        <v>0</v>
      </c>
      <c r="BG82" t="e">
        <v>#DIV/0!</v>
      </c>
      <c r="BH82" t="n">
        <v>0</v>
      </c>
    </row>
    <row r="83">
      <c r="A83" s="8" t="n">
        <v>790</v>
      </c>
      <c r="B83" s="8" t="n">
        <v>0</v>
      </c>
      <c r="I83" t="n">
        <v>0</v>
      </c>
      <c r="J83" s="8" t="n">
        <v>0</v>
      </c>
      <c r="M83" s="8" t="n">
        <v>790</v>
      </c>
      <c r="N83" s="8" t="n">
        <v>0</v>
      </c>
      <c r="U83" t="n">
        <v>0</v>
      </c>
      <c r="V83" s="8" t="n">
        <v>0</v>
      </c>
      <c r="AK83" t="n">
        <v>790</v>
      </c>
      <c r="AL83" t="n">
        <v>0</v>
      </c>
      <c r="AS83" t="n">
        <v>0</v>
      </c>
      <c r="AT83" t="n">
        <v>0</v>
      </c>
      <c r="AW83" t="n">
        <v>790</v>
      </c>
      <c r="AX83" t="n">
        <v>0</v>
      </c>
      <c r="BE83" t="n">
        <v>0</v>
      </c>
      <c r="BF83" t="n">
        <v>0</v>
      </c>
    </row>
    <row r="84">
      <c r="A84" s="8" t="n">
        <v>800</v>
      </c>
      <c r="B84" s="8" t="n">
        <v>0</v>
      </c>
      <c r="I84" t="n">
        <v>0</v>
      </c>
      <c r="J84" s="8" t="n">
        <v>0</v>
      </c>
      <c r="M84" s="8" t="n">
        <v>800</v>
      </c>
      <c r="N84" s="8" t="n">
        <v>0</v>
      </c>
      <c r="U84" t="n">
        <v>0</v>
      </c>
      <c r="V84" s="8" t="n">
        <v>0</v>
      </c>
      <c r="AK84" t="n">
        <v>800</v>
      </c>
      <c r="AL84" t="n">
        <v>0</v>
      </c>
      <c r="AS84" t="n">
        <v>0</v>
      </c>
      <c r="AT84" t="n">
        <v>0</v>
      </c>
      <c r="AW84" t="n">
        <v>800</v>
      </c>
      <c r="AX84" t="n">
        <v>0</v>
      </c>
      <c r="BE84" t="n">
        <v>0</v>
      </c>
      <c r="BF84" t="n">
        <v>0</v>
      </c>
    </row>
    <row r="85">
      <c r="A85" s="8" t="n">
        <v>810</v>
      </c>
      <c r="B85" s="8" t="n">
        <v>0</v>
      </c>
      <c r="I85" t="n">
        <v>0</v>
      </c>
      <c r="J85" s="8" t="n">
        <v>0</v>
      </c>
      <c r="K85" s="8" t="e">
        <v>#DIV/0!</v>
      </c>
      <c r="L85" s="8" t="n">
        <v>0</v>
      </c>
      <c r="M85" s="8" t="n">
        <v>810</v>
      </c>
      <c r="N85" s="8" t="n">
        <v>0</v>
      </c>
      <c r="U85" t="n">
        <v>0</v>
      </c>
      <c r="V85" s="8" t="n">
        <v>0</v>
      </c>
      <c r="W85" s="8" t="e">
        <v>#DIV/0!</v>
      </c>
      <c r="X85" s="8" t="n">
        <v>0</v>
      </c>
      <c r="AK85" t="n">
        <v>810</v>
      </c>
      <c r="AL85" t="n">
        <v>0</v>
      </c>
      <c r="AS85" t="n">
        <v>0</v>
      </c>
      <c r="AT85" t="n">
        <v>0</v>
      </c>
      <c r="AU85" t="e">
        <v>#DIV/0!</v>
      </c>
      <c r="AV85" t="n">
        <v>0</v>
      </c>
      <c r="AW85" t="n">
        <v>810</v>
      </c>
      <c r="AX85" t="n">
        <v>0</v>
      </c>
      <c r="BE85" t="n">
        <v>0</v>
      </c>
      <c r="BF85" t="n">
        <v>0</v>
      </c>
      <c r="BG85" t="e">
        <v>#DIV/0!</v>
      </c>
      <c r="BH85" t="n">
        <v>0</v>
      </c>
    </row>
    <row r="86">
      <c r="A86" s="8" t="n">
        <v>820</v>
      </c>
      <c r="B86" s="8" t="n">
        <v>0</v>
      </c>
      <c r="I86" t="n">
        <v>0</v>
      </c>
      <c r="J86" s="8" t="n">
        <v>0</v>
      </c>
      <c r="M86" s="8" t="n">
        <v>820</v>
      </c>
      <c r="N86" s="8" t="n">
        <v>0</v>
      </c>
      <c r="U86" t="n">
        <v>0</v>
      </c>
      <c r="V86" s="8" t="n">
        <v>0</v>
      </c>
      <c r="AK86" t="n">
        <v>820</v>
      </c>
      <c r="AL86" t="n">
        <v>0</v>
      </c>
      <c r="AS86" t="n">
        <v>0</v>
      </c>
      <c r="AT86" t="n">
        <v>0</v>
      </c>
      <c r="AW86" t="n">
        <v>820</v>
      </c>
      <c r="AX86" t="n">
        <v>0</v>
      </c>
      <c r="BE86" t="n">
        <v>0</v>
      </c>
      <c r="BF86" t="n">
        <v>0</v>
      </c>
    </row>
    <row r="87">
      <c r="A87" s="8" t="n">
        <v>830</v>
      </c>
      <c r="B87" s="8" t="n">
        <v>0</v>
      </c>
      <c r="I87" t="n">
        <v>0</v>
      </c>
      <c r="J87" s="8" t="n">
        <v>0</v>
      </c>
      <c r="M87" s="8" t="n">
        <v>830</v>
      </c>
      <c r="N87" s="8" t="n">
        <v>0</v>
      </c>
      <c r="U87" t="n">
        <v>0</v>
      </c>
      <c r="V87" s="8" t="n">
        <v>0</v>
      </c>
      <c r="AK87" t="n">
        <v>830</v>
      </c>
      <c r="AL87" t="n">
        <v>0</v>
      </c>
      <c r="AS87" t="n">
        <v>0</v>
      </c>
      <c r="AT87" t="n">
        <v>0</v>
      </c>
      <c r="AW87" t="n">
        <v>830</v>
      </c>
      <c r="AX87" t="n">
        <v>0</v>
      </c>
      <c r="BE87" t="n">
        <v>0</v>
      </c>
      <c r="BF87" t="n">
        <v>0</v>
      </c>
    </row>
    <row r="88">
      <c r="A88" s="8" t="n">
        <v>840</v>
      </c>
      <c r="B88" s="8" t="n">
        <v>0</v>
      </c>
      <c r="I88" t="n">
        <v>0</v>
      </c>
      <c r="J88" s="8" t="n">
        <v>0</v>
      </c>
      <c r="K88" s="8" t="e">
        <v>#DIV/0!</v>
      </c>
      <c r="L88" s="8" t="n">
        <v>0</v>
      </c>
      <c r="M88" s="8" t="n">
        <v>840</v>
      </c>
      <c r="N88" s="8" t="n">
        <v>0</v>
      </c>
      <c r="U88" t="n">
        <v>0</v>
      </c>
      <c r="V88" s="8" t="n">
        <v>0</v>
      </c>
      <c r="W88" s="8" t="e">
        <v>#DIV/0!</v>
      </c>
      <c r="X88" s="8" t="n">
        <v>0</v>
      </c>
      <c r="AK88" t="n">
        <v>840</v>
      </c>
      <c r="AL88" t="n">
        <v>0</v>
      </c>
      <c r="AS88" t="n">
        <v>0</v>
      </c>
      <c r="AT88" t="n">
        <v>0</v>
      </c>
      <c r="AU88" t="e">
        <v>#DIV/0!</v>
      </c>
      <c r="AV88" t="n">
        <v>0</v>
      </c>
      <c r="AW88" t="n">
        <v>840</v>
      </c>
      <c r="AX88" t="n">
        <v>0</v>
      </c>
      <c r="BE88" t="n">
        <v>0</v>
      </c>
      <c r="BF88" t="n">
        <v>0</v>
      </c>
      <c r="BG88" t="e">
        <v>#DIV/0!</v>
      </c>
      <c r="BH88" t="n">
        <v>0</v>
      </c>
    </row>
    <row r="89">
      <c r="A89" s="8" t="n">
        <v>850</v>
      </c>
      <c r="B89" s="8" t="n">
        <v>0</v>
      </c>
      <c r="I89" t="n">
        <v>0</v>
      </c>
      <c r="J89" s="8" t="n">
        <v>0</v>
      </c>
      <c r="M89" s="8" t="n">
        <v>850</v>
      </c>
      <c r="N89" s="8" t="n">
        <v>0</v>
      </c>
      <c r="U89" t="n">
        <v>0</v>
      </c>
      <c r="V89" s="8" t="n">
        <v>0</v>
      </c>
      <c r="AK89" t="n">
        <v>850</v>
      </c>
      <c r="AL89" t="n">
        <v>0</v>
      </c>
      <c r="AS89" t="n">
        <v>0</v>
      </c>
      <c r="AT89" t="n">
        <v>0</v>
      </c>
      <c r="AW89" t="n">
        <v>850</v>
      </c>
      <c r="AX89" t="n">
        <v>0</v>
      </c>
      <c r="BE89" t="n">
        <v>0</v>
      </c>
      <c r="BF89" t="n">
        <v>0</v>
      </c>
    </row>
    <row r="90">
      <c r="A90" s="8" t="n">
        <v>860</v>
      </c>
      <c r="B90" s="8" t="n">
        <v>0</v>
      </c>
      <c r="I90" t="n">
        <v>0</v>
      </c>
      <c r="J90" s="8" t="n">
        <v>0</v>
      </c>
      <c r="M90" s="8" t="n">
        <v>860</v>
      </c>
      <c r="N90" s="8" t="n">
        <v>0</v>
      </c>
      <c r="U90" t="n">
        <v>0</v>
      </c>
      <c r="V90" s="8" t="n">
        <v>0</v>
      </c>
      <c r="AK90" t="n">
        <v>860</v>
      </c>
      <c r="AL90" t="n">
        <v>0</v>
      </c>
      <c r="AS90" t="n">
        <v>0</v>
      </c>
      <c r="AT90" t="n">
        <v>0</v>
      </c>
      <c r="AW90" t="n">
        <v>860</v>
      </c>
      <c r="AX90" t="n">
        <v>0</v>
      </c>
      <c r="BE90" t="n">
        <v>0</v>
      </c>
      <c r="BF90" t="n">
        <v>0</v>
      </c>
    </row>
    <row r="91">
      <c r="A91" s="8" t="n">
        <v>870</v>
      </c>
      <c r="B91" s="8" t="n">
        <v>0</v>
      </c>
      <c r="I91" t="n">
        <v>0</v>
      </c>
      <c r="J91" s="8" t="n">
        <v>0</v>
      </c>
      <c r="K91" s="8" t="e">
        <v>#DIV/0!</v>
      </c>
      <c r="L91" s="8" t="n">
        <v>0</v>
      </c>
      <c r="M91" s="8" t="n">
        <v>870</v>
      </c>
      <c r="N91" s="8" t="n">
        <v>0</v>
      </c>
      <c r="U91" t="n">
        <v>0</v>
      </c>
      <c r="V91" s="8" t="n">
        <v>0</v>
      </c>
      <c r="W91" s="8" t="e">
        <v>#DIV/0!</v>
      </c>
      <c r="X91" s="8" t="n">
        <v>0</v>
      </c>
      <c r="AK91" t="n">
        <v>870</v>
      </c>
      <c r="AL91" t="n">
        <v>0</v>
      </c>
      <c r="AS91" t="n">
        <v>0</v>
      </c>
      <c r="AT91" t="n">
        <v>0</v>
      </c>
      <c r="AU91" t="e">
        <v>#DIV/0!</v>
      </c>
      <c r="AV91" t="n">
        <v>0</v>
      </c>
      <c r="AW91" t="n">
        <v>870</v>
      </c>
      <c r="AX91" t="n">
        <v>0</v>
      </c>
      <c r="BE91" t="n">
        <v>0</v>
      </c>
      <c r="BF91" t="n">
        <v>0</v>
      </c>
      <c r="BG91" t="e">
        <v>#DIV/0!</v>
      </c>
      <c r="BH91" t="n">
        <v>0</v>
      </c>
    </row>
    <row r="92">
      <c r="A92" s="8" t="n">
        <v>880</v>
      </c>
      <c r="B92" s="8" t="n">
        <v>0</v>
      </c>
      <c r="I92" t="n">
        <v>0</v>
      </c>
      <c r="J92" s="8" t="n">
        <v>0</v>
      </c>
      <c r="M92" s="8" t="n">
        <v>880</v>
      </c>
      <c r="N92" s="8" t="n">
        <v>0</v>
      </c>
      <c r="U92" t="n">
        <v>0</v>
      </c>
      <c r="V92" s="8" t="n">
        <v>0</v>
      </c>
      <c r="AK92" t="n">
        <v>880</v>
      </c>
      <c r="AL92" t="n">
        <v>0</v>
      </c>
      <c r="AS92" t="n">
        <v>0</v>
      </c>
      <c r="AT92" t="n">
        <v>0</v>
      </c>
      <c r="AW92" t="n">
        <v>880</v>
      </c>
      <c r="AX92" t="n">
        <v>0</v>
      </c>
      <c r="BE92" t="n">
        <v>0</v>
      </c>
      <c r="BF92" t="n">
        <v>0</v>
      </c>
    </row>
    <row r="93">
      <c r="A93" s="8" t="n">
        <v>890</v>
      </c>
      <c r="B93" s="8" t="n">
        <v>0</v>
      </c>
      <c r="I93" t="n">
        <v>0</v>
      </c>
      <c r="J93" s="8" t="n">
        <v>0</v>
      </c>
      <c r="M93" s="8" t="n">
        <v>890</v>
      </c>
      <c r="N93" s="8" t="n">
        <v>0</v>
      </c>
      <c r="U93" t="n">
        <v>0</v>
      </c>
      <c r="V93" s="8" t="n">
        <v>0</v>
      </c>
      <c r="AK93" t="n">
        <v>890</v>
      </c>
      <c r="AL93" t="n">
        <v>0</v>
      </c>
      <c r="AS93" t="n">
        <v>0</v>
      </c>
      <c r="AT93" t="n">
        <v>0</v>
      </c>
      <c r="AW93" t="n">
        <v>890</v>
      </c>
      <c r="AX93" t="n">
        <v>0</v>
      </c>
      <c r="BE93" t="n">
        <v>0</v>
      </c>
      <c r="BF93" t="n">
        <v>0</v>
      </c>
    </row>
    <row r="94">
      <c r="A94" s="8" t="n">
        <v>900</v>
      </c>
      <c r="B94" s="8" t="n">
        <v>0</v>
      </c>
      <c r="I94" t="n">
        <v>0</v>
      </c>
      <c r="J94" s="8" t="n">
        <v>0</v>
      </c>
      <c r="K94" s="8" t="e">
        <v>#DIV/0!</v>
      </c>
      <c r="L94" s="8" t="n">
        <v>0</v>
      </c>
      <c r="M94" s="8" t="n">
        <v>900</v>
      </c>
      <c r="N94" s="8" t="n">
        <v>0</v>
      </c>
      <c r="U94" t="n">
        <v>0</v>
      </c>
      <c r="V94" s="8" t="n">
        <v>0</v>
      </c>
      <c r="W94" s="8" t="e">
        <v>#DIV/0!</v>
      </c>
      <c r="X94" s="8" t="n">
        <v>0</v>
      </c>
      <c r="AK94" t="n">
        <v>900</v>
      </c>
      <c r="AL94" t="n">
        <v>0</v>
      </c>
      <c r="AS94" t="n">
        <v>0</v>
      </c>
      <c r="AT94" t="n">
        <v>0</v>
      </c>
      <c r="AU94" t="e">
        <v>#DIV/0!</v>
      </c>
      <c r="AV94" t="n">
        <v>0</v>
      </c>
      <c r="AW94" t="n">
        <v>900</v>
      </c>
      <c r="AX94" t="n">
        <v>0</v>
      </c>
      <c r="BE94" t="n">
        <v>0</v>
      </c>
      <c r="BF94" t="n">
        <v>0</v>
      </c>
      <c r="BG94" t="e">
        <v>#DIV/0!</v>
      </c>
      <c r="BH94" t="n">
        <v>0</v>
      </c>
    </row>
    <row r="95">
      <c r="A95" s="8" t="n">
        <v>910</v>
      </c>
      <c r="B95" s="8" t="n">
        <v>0</v>
      </c>
      <c r="I95" t="n">
        <v>0</v>
      </c>
      <c r="J95" s="8" t="n">
        <v>0</v>
      </c>
      <c r="M95" s="8" t="n">
        <v>910</v>
      </c>
      <c r="N95" s="8" t="n">
        <v>0</v>
      </c>
      <c r="U95" t="n">
        <v>0</v>
      </c>
      <c r="V95" s="8" t="n">
        <v>0</v>
      </c>
      <c r="AK95" t="n">
        <v>910</v>
      </c>
      <c r="AL95" t="n">
        <v>0</v>
      </c>
      <c r="AS95" t="n">
        <v>0</v>
      </c>
      <c r="AT95" t="n">
        <v>0</v>
      </c>
      <c r="AW95" t="n">
        <v>910</v>
      </c>
      <c r="AX95" t="n">
        <v>0</v>
      </c>
      <c r="BE95" t="n">
        <v>0</v>
      </c>
      <c r="BF95" t="n">
        <v>0</v>
      </c>
    </row>
    <row r="96">
      <c r="A96" s="8" t="n">
        <v>920</v>
      </c>
      <c r="B96" s="8" t="n">
        <v>0</v>
      </c>
      <c r="I96" t="n">
        <v>0</v>
      </c>
      <c r="J96" s="8" t="n">
        <v>0</v>
      </c>
      <c r="M96" s="8" t="n">
        <v>920</v>
      </c>
      <c r="N96" s="8" t="n">
        <v>0</v>
      </c>
      <c r="U96" t="n">
        <v>0</v>
      </c>
      <c r="V96" s="8" t="n">
        <v>0</v>
      </c>
      <c r="AK96" t="n">
        <v>920</v>
      </c>
      <c r="AL96" t="n">
        <v>0</v>
      </c>
      <c r="AS96" t="n">
        <v>0</v>
      </c>
      <c r="AT96" t="n">
        <v>0</v>
      </c>
      <c r="AW96" t="n">
        <v>920</v>
      </c>
      <c r="AX96" t="n">
        <v>0</v>
      </c>
      <c r="BE96" t="n">
        <v>0</v>
      </c>
      <c r="BF96" t="n">
        <v>0</v>
      </c>
    </row>
    <row r="97">
      <c r="A97" s="8" t="n">
        <v>930</v>
      </c>
      <c r="B97" s="8" t="n">
        <v>0</v>
      </c>
      <c r="I97" t="n">
        <v>0</v>
      </c>
      <c r="J97" s="8" t="n">
        <v>0</v>
      </c>
      <c r="K97" s="8" t="e">
        <v>#DIV/0!</v>
      </c>
      <c r="L97" s="8" t="n">
        <v>0</v>
      </c>
      <c r="M97" s="8" t="n">
        <v>930</v>
      </c>
      <c r="N97" s="8" t="n">
        <v>0</v>
      </c>
      <c r="U97" t="n">
        <v>0</v>
      </c>
      <c r="V97" s="8" t="n">
        <v>0</v>
      </c>
      <c r="W97" s="8" t="e">
        <v>#DIV/0!</v>
      </c>
      <c r="X97" s="8" t="n">
        <v>0</v>
      </c>
      <c r="AK97" t="n">
        <v>930</v>
      </c>
      <c r="AL97" t="n">
        <v>0</v>
      </c>
      <c r="AS97" t="n">
        <v>0</v>
      </c>
      <c r="AT97" t="n">
        <v>0</v>
      </c>
      <c r="AU97" t="e">
        <v>#DIV/0!</v>
      </c>
      <c r="AV97" t="n">
        <v>0</v>
      </c>
      <c r="AW97" t="n">
        <v>930</v>
      </c>
      <c r="AX97" t="n">
        <v>0</v>
      </c>
      <c r="BE97" t="n">
        <v>0</v>
      </c>
      <c r="BF97" t="n">
        <v>0</v>
      </c>
      <c r="BG97" t="e">
        <v>#DIV/0!</v>
      </c>
      <c r="BH97" t="n">
        <v>0</v>
      </c>
    </row>
    <row r="98">
      <c r="A98" s="8" t="n">
        <v>940</v>
      </c>
      <c r="B98" s="8" t="n">
        <v>0</v>
      </c>
      <c r="I98" t="n">
        <v>0</v>
      </c>
      <c r="J98" s="8" t="n">
        <v>0</v>
      </c>
      <c r="M98" s="8" t="n">
        <v>940</v>
      </c>
      <c r="N98" s="8" t="n">
        <v>0</v>
      </c>
      <c r="U98" t="n">
        <v>0</v>
      </c>
      <c r="V98" s="8" t="n">
        <v>0</v>
      </c>
      <c r="AK98" t="n">
        <v>940</v>
      </c>
      <c r="AL98" t="n">
        <v>0</v>
      </c>
      <c r="AS98" t="n">
        <v>0</v>
      </c>
      <c r="AT98" t="n">
        <v>0</v>
      </c>
      <c r="AW98" t="n">
        <v>940</v>
      </c>
      <c r="AX98" t="n">
        <v>0</v>
      </c>
      <c r="BE98" t="n">
        <v>0</v>
      </c>
      <c r="BF98" t="n">
        <v>0</v>
      </c>
    </row>
    <row r="99">
      <c r="A99" s="8" t="n">
        <v>950</v>
      </c>
      <c r="B99" s="8" t="n">
        <v>0</v>
      </c>
      <c r="I99" t="n">
        <v>0</v>
      </c>
      <c r="J99" s="8" t="n">
        <v>0</v>
      </c>
      <c r="M99" s="8" t="n">
        <v>950</v>
      </c>
      <c r="N99" s="8" t="n">
        <v>0</v>
      </c>
      <c r="U99" t="n">
        <v>0</v>
      </c>
      <c r="V99" s="8" t="n">
        <v>0</v>
      </c>
      <c r="AK99" t="n">
        <v>950</v>
      </c>
      <c r="AL99" t="n">
        <v>0</v>
      </c>
      <c r="AS99" t="n">
        <v>0</v>
      </c>
      <c r="AT99" t="n">
        <v>0</v>
      </c>
      <c r="AW99" t="n">
        <v>950</v>
      </c>
      <c r="AX99" t="n">
        <v>0</v>
      </c>
      <c r="BE99" t="n">
        <v>0</v>
      </c>
      <c r="BF99" t="n">
        <v>0</v>
      </c>
    </row>
    <row r="100">
      <c r="A100" s="8" t="n">
        <v>960</v>
      </c>
      <c r="B100" s="8" t="n">
        <v>0</v>
      </c>
      <c r="I100" t="n">
        <v>0</v>
      </c>
      <c r="J100" s="8" t="n">
        <v>0</v>
      </c>
      <c r="K100" s="8" t="e">
        <v>#DIV/0!</v>
      </c>
      <c r="L100" s="8" t="n">
        <v>0</v>
      </c>
      <c r="M100" s="8" t="n">
        <v>960</v>
      </c>
      <c r="N100" s="8" t="n">
        <v>0</v>
      </c>
      <c r="U100" t="n">
        <v>0</v>
      </c>
      <c r="V100" s="8" t="n">
        <v>0</v>
      </c>
      <c r="W100" s="8" t="e">
        <v>#DIV/0!</v>
      </c>
      <c r="X100" s="8" t="n">
        <v>0</v>
      </c>
      <c r="AK100" t="n">
        <v>960</v>
      </c>
      <c r="AL100" t="n">
        <v>0</v>
      </c>
      <c r="AS100" t="n">
        <v>0</v>
      </c>
      <c r="AT100" t="n">
        <v>0</v>
      </c>
      <c r="AU100" t="e">
        <v>#DIV/0!</v>
      </c>
      <c r="AV100" t="n">
        <v>0</v>
      </c>
      <c r="AW100" t="n">
        <v>960</v>
      </c>
      <c r="AX100" t="n">
        <v>0</v>
      </c>
      <c r="BE100" t="n">
        <v>0</v>
      </c>
      <c r="BF100" t="n">
        <v>0</v>
      </c>
      <c r="BG100" t="e">
        <v>#DIV/0!</v>
      </c>
      <c r="BH100" t="n">
        <v>0</v>
      </c>
    </row>
    <row r="101">
      <c r="A101" s="8" t="n">
        <v>970</v>
      </c>
      <c r="B101" s="8" t="n">
        <v>0</v>
      </c>
      <c r="I101" t="n">
        <v>0</v>
      </c>
      <c r="J101" s="8" t="n">
        <v>0</v>
      </c>
      <c r="M101" s="8" t="n">
        <v>970</v>
      </c>
      <c r="N101" s="8" t="n">
        <v>0</v>
      </c>
      <c r="U101" t="n">
        <v>0</v>
      </c>
      <c r="V101" s="8" t="n">
        <v>0</v>
      </c>
      <c r="AK101" t="n">
        <v>970</v>
      </c>
      <c r="AL101" t="n">
        <v>0</v>
      </c>
      <c r="AS101" t="n">
        <v>0</v>
      </c>
      <c r="AT101" t="n">
        <v>0</v>
      </c>
      <c r="AW101" t="n">
        <v>970</v>
      </c>
      <c r="AX101" t="n">
        <v>0</v>
      </c>
      <c r="BE101" t="n">
        <v>0</v>
      </c>
      <c r="BF101" t="n">
        <v>0</v>
      </c>
    </row>
    <row r="102">
      <c r="A102" s="8" t="n">
        <v>980</v>
      </c>
      <c r="B102" s="8" t="n">
        <v>0</v>
      </c>
      <c r="I102" t="n">
        <v>0</v>
      </c>
      <c r="J102" s="8" t="n">
        <v>0</v>
      </c>
      <c r="M102" s="8" t="n">
        <v>980</v>
      </c>
      <c r="N102" s="8" t="n">
        <v>0</v>
      </c>
      <c r="U102" t="n">
        <v>0</v>
      </c>
      <c r="V102" s="8" t="n">
        <v>0</v>
      </c>
      <c r="AK102" t="n">
        <v>980</v>
      </c>
      <c r="AL102" t="n">
        <v>0</v>
      </c>
      <c r="AS102" t="n">
        <v>0</v>
      </c>
      <c r="AT102" t="n">
        <v>0</v>
      </c>
      <c r="AW102" t="n">
        <v>980</v>
      </c>
      <c r="AX102" t="n">
        <v>0</v>
      </c>
      <c r="BE102" t="n">
        <v>0</v>
      </c>
      <c r="BF102" t="n">
        <v>0</v>
      </c>
    </row>
    <row r="103">
      <c r="A103" s="8" t="n">
        <v>990</v>
      </c>
      <c r="B103" s="8" t="n">
        <v>0</v>
      </c>
      <c r="I103" t="n">
        <v>0</v>
      </c>
      <c r="J103" s="8" t="n">
        <v>0</v>
      </c>
      <c r="K103" s="8" t="e">
        <v>#DIV/0!</v>
      </c>
      <c r="L103" s="8" t="n">
        <v>0</v>
      </c>
      <c r="M103" s="8" t="n">
        <v>990</v>
      </c>
      <c r="N103" s="8" t="n">
        <v>0</v>
      </c>
      <c r="U103" t="n">
        <v>0</v>
      </c>
      <c r="V103" s="8" t="n">
        <v>0</v>
      </c>
      <c r="W103" s="8" t="e">
        <v>#DIV/0!</v>
      </c>
      <c r="X103" s="8" t="n">
        <v>0</v>
      </c>
      <c r="AK103" t="n">
        <v>990</v>
      </c>
      <c r="AL103" t="n">
        <v>0</v>
      </c>
      <c r="AS103" t="n">
        <v>0</v>
      </c>
      <c r="AT103" t="n">
        <v>0</v>
      </c>
      <c r="AU103" t="e">
        <v>#DIV/0!</v>
      </c>
      <c r="AV103" t="n">
        <v>0</v>
      </c>
      <c r="AW103" t="n">
        <v>990</v>
      </c>
      <c r="AX103" t="n">
        <v>0</v>
      </c>
      <c r="BE103" t="n">
        <v>0</v>
      </c>
      <c r="BF103" t="n">
        <v>0</v>
      </c>
      <c r="BG103" t="e">
        <v>#DIV/0!</v>
      </c>
      <c r="BH103" t="n">
        <v>0</v>
      </c>
    </row>
    <row r="104">
      <c r="A104" s="8" t="n">
        <v>1000</v>
      </c>
      <c r="B104" s="8" t="n">
        <v>0</v>
      </c>
      <c r="I104" t="n">
        <v>0</v>
      </c>
      <c r="J104" s="8" t="n">
        <v>0</v>
      </c>
      <c r="M104" s="8" t="n">
        <v>1000</v>
      </c>
      <c r="N104" s="8" t="n">
        <v>0</v>
      </c>
      <c r="U104" t="n">
        <v>0</v>
      </c>
      <c r="V104" s="8" t="n">
        <v>0</v>
      </c>
      <c r="AK104" t="n">
        <v>1000</v>
      </c>
      <c r="AL104" t="n">
        <v>0</v>
      </c>
      <c r="AS104" t="n">
        <v>0</v>
      </c>
      <c r="AT104" t="n">
        <v>0</v>
      </c>
      <c r="AW104" t="n">
        <v>1000</v>
      </c>
      <c r="AX104" t="n">
        <v>0</v>
      </c>
      <c r="BE104" t="n">
        <v>0</v>
      </c>
      <c r="BF104" t="n">
        <v>0</v>
      </c>
    </row>
    <row r="105">
      <c r="A105" s="8" t="n">
        <v>1010</v>
      </c>
      <c r="B105" s="8" t="n">
        <v>0</v>
      </c>
      <c r="I105" t="n">
        <v>0</v>
      </c>
      <c r="J105" s="8" t="n">
        <v>0</v>
      </c>
      <c r="M105" s="8" t="n">
        <v>1010</v>
      </c>
      <c r="N105" s="8" t="n">
        <v>0</v>
      </c>
      <c r="U105" t="n">
        <v>0</v>
      </c>
      <c r="V105" s="8" t="n">
        <v>0</v>
      </c>
      <c r="AK105" t="n">
        <v>1010</v>
      </c>
      <c r="AL105" t="n">
        <v>0</v>
      </c>
      <c r="AS105" t="n">
        <v>0</v>
      </c>
      <c r="AT105" t="n">
        <v>0</v>
      </c>
      <c r="AW105" t="n">
        <v>1010</v>
      </c>
      <c r="AX105" t="n">
        <v>0</v>
      </c>
      <c r="BE105" t="n">
        <v>0</v>
      </c>
      <c r="BF105" t="n">
        <v>0</v>
      </c>
    </row>
    <row r="106">
      <c r="A106" s="8" t="n">
        <v>1020</v>
      </c>
      <c r="B106" s="8" t="n">
        <v>0</v>
      </c>
      <c r="I106" t="n">
        <v>0</v>
      </c>
      <c r="J106" s="8" t="n">
        <v>0</v>
      </c>
      <c r="K106" s="8" t="e">
        <v>#DIV/0!</v>
      </c>
      <c r="L106" s="8" t="n">
        <v>0</v>
      </c>
      <c r="M106" s="8" t="n">
        <v>1020</v>
      </c>
      <c r="N106" s="8" t="n">
        <v>0</v>
      </c>
      <c r="U106" t="n">
        <v>0</v>
      </c>
      <c r="V106" s="8" t="n">
        <v>0</v>
      </c>
      <c r="W106" s="8" t="e">
        <v>#DIV/0!</v>
      </c>
      <c r="X106" s="8" t="n">
        <v>0</v>
      </c>
      <c r="AK106" t="n">
        <v>1020</v>
      </c>
      <c r="AL106" t="n">
        <v>0</v>
      </c>
      <c r="AS106" t="n">
        <v>0</v>
      </c>
      <c r="AT106" t="n">
        <v>0</v>
      </c>
      <c r="AU106" t="e">
        <v>#DIV/0!</v>
      </c>
      <c r="AV106" t="n">
        <v>0</v>
      </c>
      <c r="AW106" t="n">
        <v>1020</v>
      </c>
      <c r="AX106" t="n">
        <v>0</v>
      </c>
      <c r="BE106" t="n">
        <v>0</v>
      </c>
      <c r="BF106" t="n">
        <v>0</v>
      </c>
      <c r="BG106" t="e">
        <v>#DIV/0!</v>
      </c>
      <c r="BH106" t="n">
        <v>0</v>
      </c>
    </row>
    <row r="107">
      <c r="A107" s="8" t="n">
        <v>1030</v>
      </c>
      <c r="B107" s="8" t="n">
        <v>0</v>
      </c>
      <c r="I107" t="n">
        <v>0</v>
      </c>
      <c r="J107" s="8" t="n">
        <v>0</v>
      </c>
      <c r="M107" s="8" t="n">
        <v>1030</v>
      </c>
      <c r="N107" s="8" t="n">
        <v>0</v>
      </c>
      <c r="U107" t="n">
        <v>0</v>
      </c>
      <c r="V107" s="8" t="n">
        <v>0</v>
      </c>
      <c r="AK107" t="n">
        <v>1030</v>
      </c>
      <c r="AL107" t="n">
        <v>0</v>
      </c>
      <c r="AS107" t="n">
        <v>0</v>
      </c>
      <c r="AT107" t="n">
        <v>0</v>
      </c>
      <c r="AW107" t="n">
        <v>1030</v>
      </c>
      <c r="AX107" t="n">
        <v>0</v>
      </c>
      <c r="BE107" t="n">
        <v>0</v>
      </c>
      <c r="BF107" t="n">
        <v>0</v>
      </c>
    </row>
    <row r="108">
      <c r="A108" s="8" t="n">
        <v>1040</v>
      </c>
      <c r="B108" s="8" t="n">
        <v>0</v>
      </c>
      <c r="I108" t="n">
        <v>0</v>
      </c>
      <c r="J108" s="8" t="n">
        <v>0</v>
      </c>
      <c r="M108" s="8" t="n">
        <v>1040</v>
      </c>
      <c r="N108" s="8" t="n">
        <v>0</v>
      </c>
      <c r="U108" t="n">
        <v>0</v>
      </c>
      <c r="V108" s="8" t="n">
        <v>0</v>
      </c>
      <c r="AK108" t="n">
        <v>1040</v>
      </c>
      <c r="AL108" t="n">
        <v>0</v>
      </c>
      <c r="AS108" t="n">
        <v>0</v>
      </c>
      <c r="AT108" t="n">
        <v>0</v>
      </c>
      <c r="AW108" t="n">
        <v>1040</v>
      </c>
      <c r="AX108" t="n">
        <v>0</v>
      </c>
      <c r="BE108" t="n">
        <v>0</v>
      </c>
      <c r="BF108" t="n">
        <v>0</v>
      </c>
    </row>
    <row r="109">
      <c r="A109" s="8" t="n">
        <v>1050</v>
      </c>
      <c r="B109" s="8" t="n">
        <v>0</v>
      </c>
      <c r="I109" t="n">
        <v>0</v>
      </c>
      <c r="J109" s="8" t="n">
        <v>0</v>
      </c>
      <c r="K109" s="8" t="e">
        <v>#DIV/0!</v>
      </c>
      <c r="L109" s="8" t="n">
        <v>0</v>
      </c>
      <c r="M109" s="8" t="n">
        <v>1050</v>
      </c>
      <c r="N109" s="8" t="n">
        <v>0</v>
      </c>
      <c r="U109" t="n">
        <v>0</v>
      </c>
      <c r="V109" s="8" t="n">
        <v>0</v>
      </c>
      <c r="W109" s="8" t="e">
        <v>#DIV/0!</v>
      </c>
      <c r="X109" s="8" t="n">
        <v>0</v>
      </c>
      <c r="AK109" t="n">
        <v>1050</v>
      </c>
      <c r="AL109" t="n">
        <v>0</v>
      </c>
      <c r="AS109" t="n">
        <v>0</v>
      </c>
      <c r="AT109" t="n">
        <v>0</v>
      </c>
      <c r="AU109" t="e">
        <v>#DIV/0!</v>
      </c>
      <c r="AV109" t="n">
        <v>0</v>
      </c>
      <c r="AW109" t="n">
        <v>1050</v>
      </c>
      <c r="AX109" t="n">
        <v>0</v>
      </c>
      <c r="BE109" t="n">
        <v>0</v>
      </c>
      <c r="BF109" t="n">
        <v>0</v>
      </c>
      <c r="BG109" t="e">
        <v>#DIV/0!</v>
      </c>
      <c r="BH109" t="n">
        <v>0</v>
      </c>
    </row>
    <row r="110">
      <c r="A110" s="8" t="n">
        <v>1060</v>
      </c>
      <c r="B110" s="8" t="n">
        <v>0</v>
      </c>
      <c r="I110" t="n">
        <v>0</v>
      </c>
      <c r="J110" s="8" t="n">
        <v>0</v>
      </c>
      <c r="M110" s="8" t="n">
        <v>1060</v>
      </c>
      <c r="N110" s="8" t="n">
        <v>0</v>
      </c>
      <c r="U110" t="n">
        <v>0</v>
      </c>
      <c r="V110" s="8" t="n">
        <v>0</v>
      </c>
      <c r="AK110" t="n">
        <v>1060</v>
      </c>
      <c r="AL110" t="n">
        <v>0</v>
      </c>
      <c r="AS110" t="n">
        <v>0</v>
      </c>
      <c r="AT110" t="n">
        <v>0</v>
      </c>
      <c r="AW110" t="n">
        <v>1060</v>
      </c>
      <c r="AX110" t="n">
        <v>0</v>
      </c>
      <c r="BE110" t="n">
        <v>0</v>
      </c>
      <c r="BF110" t="n">
        <v>0</v>
      </c>
    </row>
    <row r="111">
      <c r="A111" s="8" t="n">
        <v>1070</v>
      </c>
      <c r="B111" s="8" t="n">
        <v>0</v>
      </c>
      <c r="I111" t="n">
        <v>0</v>
      </c>
      <c r="J111" s="8" t="n">
        <v>0</v>
      </c>
      <c r="M111" s="8" t="n">
        <v>1070</v>
      </c>
      <c r="N111" s="8" t="n">
        <v>0</v>
      </c>
      <c r="U111" t="n">
        <v>0</v>
      </c>
      <c r="V111" s="8" t="n">
        <v>0</v>
      </c>
      <c r="AK111" t="n">
        <v>1070</v>
      </c>
      <c r="AL111" t="n">
        <v>0</v>
      </c>
      <c r="AS111" t="n">
        <v>0</v>
      </c>
      <c r="AT111" t="n">
        <v>0</v>
      </c>
      <c r="AW111" t="n">
        <v>1070</v>
      </c>
      <c r="AX111" t="n">
        <v>0</v>
      </c>
      <c r="BE111" t="n">
        <v>0</v>
      </c>
      <c r="BF111" t="n">
        <v>0</v>
      </c>
    </row>
    <row r="112">
      <c r="A112" s="8" t="n">
        <v>1080</v>
      </c>
      <c r="B112" s="8" t="n">
        <v>0</v>
      </c>
      <c r="I112" t="n">
        <v>0</v>
      </c>
      <c r="J112" s="8" t="n">
        <v>0</v>
      </c>
      <c r="K112" s="8" t="e">
        <v>#DIV/0!</v>
      </c>
      <c r="L112" s="8" t="n">
        <v>0</v>
      </c>
      <c r="M112" s="8" t="n">
        <v>1080</v>
      </c>
      <c r="N112" s="8" t="n">
        <v>0</v>
      </c>
      <c r="U112" t="n">
        <v>0</v>
      </c>
      <c r="V112" s="8" t="n">
        <v>0</v>
      </c>
      <c r="W112" s="8" t="e">
        <v>#DIV/0!</v>
      </c>
      <c r="X112" s="8" t="n">
        <v>0</v>
      </c>
      <c r="AK112" t="n">
        <v>1080</v>
      </c>
      <c r="AL112" t="n">
        <v>0</v>
      </c>
      <c r="AS112" t="n">
        <v>0</v>
      </c>
      <c r="AT112" t="n">
        <v>0</v>
      </c>
      <c r="AU112" t="e">
        <v>#DIV/0!</v>
      </c>
      <c r="AV112" t="n">
        <v>0</v>
      </c>
      <c r="AW112" t="n">
        <v>1080</v>
      </c>
      <c r="AX112" t="n">
        <v>0</v>
      </c>
      <c r="BE112" t="n">
        <v>0</v>
      </c>
      <c r="BF112" t="n">
        <v>0</v>
      </c>
      <c r="BG112" t="e">
        <v>#DIV/0!</v>
      </c>
      <c r="BH112" t="n">
        <v>0</v>
      </c>
    </row>
    <row r="113">
      <c r="A113" s="8" t="n">
        <v>1090</v>
      </c>
      <c r="B113" s="8" t="n">
        <v>0</v>
      </c>
      <c r="I113" t="n">
        <v>0</v>
      </c>
      <c r="J113" s="8" t="n">
        <v>0</v>
      </c>
      <c r="M113" s="8" t="n">
        <v>1090</v>
      </c>
      <c r="N113" s="8" t="n">
        <v>0</v>
      </c>
      <c r="U113" t="n">
        <v>0</v>
      </c>
      <c r="V113" s="8" t="n">
        <v>0</v>
      </c>
      <c r="AK113" t="n">
        <v>1090</v>
      </c>
      <c r="AL113" t="n">
        <v>0</v>
      </c>
      <c r="AS113" t="n">
        <v>0</v>
      </c>
      <c r="AT113" t="n">
        <v>0</v>
      </c>
      <c r="AW113" t="n">
        <v>1090</v>
      </c>
      <c r="AX113" t="n">
        <v>0</v>
      </c>
      <c r="BE113" t="n">
        <v>0</v>
      </c>
      <c r="BF113" t="n">
        <v>0</v>
      </c>
    </row>
    <row r="114">
      <c r="A114" s="8" t="n">
        <v>1100</v>
      </c>
      <c r="B114" s="8" t="n">
        <v>0</v>
      </c>
      <c r="I114" t="n">
        <v>0</v>
      </c>
      <c r="J114" s="8" t="n">
        <v>0</v>
      </c>
      <c r="M114" s="8" t="n">
        <v>1100</v>
      </c>
      <c r="N114" s="8" t="n">
        <v>0</v>
      </c>
      <c r="U114" t="n">
        <v>0</v>
      </c>
      <c r="V114" s="8" t="n">
        <v>0</v>
      </c>
      <c r="AK114" t="n">
        <v>1100</v>
      </c>
      <c r="AL114" t="n">
        <v>0</v>
      </c>
      <c r="AS114" t="n">
        <v>0</v>
      </c>
      <c r="AT114" t="n">
        <v>0</v>
      </c>
      <c r="AW114" t="n">
        <v>1100</v>
      </c>
      <c r="AX114" t="n">
        <v>0</v>
      </c>
      <c r="BE114" t="n">
        <v>0</v>
      </c>
      <c r="BF114" t="n">
        <v>0</v>
      </c>
    </row>
    <row r="115">
      <c r="A115" s="8" t="n">
        <v>1110</v>
      </c>
      <c r="B115" s="8" t="n">
        <v>0</v>
      </c>
      <c r="I115" t="n">
        <v>0</v>
      </c>
      <c r="J115" s="8" t="n">
        <v>0</v>
      </c>
      <c r="K115" s="8" t="e">
        <v>#DIV/0!</v>
      </c>
      <c r="L115" s="8" t="n">
        <v>0</v>
      </c>
      <c r="M115" s="8" t="n">
        <v>1110</v>
      </c>
      <c r="N115" s="8" t="n">
        <v>0</v>
      </c>
      <c r="U115" t="n">
        <v>0</v>
      </c>
      <c r="V115" s="8" t="n">
        <v>0</v>
      </c>
      <c r="W115" s="8" t="e">
        <v>#DIV/0!</v>
      </c>
      <c r="X115" s="8"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L7:L115">
    <cfRule type="cellIs" priority="11" operator="greaterThan" dxfId="9">
      <formula>$L$2+$L$3</formula>
    </cfRule>
    <cfRule type="cellIs" priority="12" operator="lessThan" dxfId="9">
      <formula>$L$2-$L$3</formula>
    </cfRule>
  </conditionalFormatting>
  <conditionalFormatting sqref="W7:W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X7:X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BH115"/>
  <sheetViews>
    <sheetView topLeftCell="AC1" zoomScale="95" zoomScaleNormal="40" workbookViewId="0">
      <selection activeCell="AP3" sqref="AP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30.5703125" bestFit="1" customWidth="1" min="36" max="36"/>
  </cols>
  <sheetData>
    <row r="1">
      <c r="A1" s="81" t="inlineStr">
        <is>
          <t>Lifetime Test</t>
        </is>
      </c>
      <c r="B1" t="inlineStr">
        <is>
          <t>Date:</t>
        </is>
      </c>
      <c r="C1" s="80" t="inlineStr">
        <is>
          <t>8/29/2024</t>
        </is>
      </c>
      <c r="D1" s="8" t="n"/>
      <c r="E1" s="80" t="inlineStr">
        <is>
          <t>Sample:</t>
        </is>
      </c>
      <c r="F1" s="8" t="inlineStr">
        <is>
          <t>Extended-1 S17C-0</t>
        </is>
      </c>
      <c r="G1" s="8" t="n"/>
      <c r="H1" s="8" t="n"/>
      <c r="I1" s="8" t="n"/>
      <c r="J1" s="80" t="inlineStr">
        <is>
          <t>Did this burn?</t>
        </is>
      </c>
      <c r="K1" s="8" t="n"/>
      <c r="L1" s="80" t="inlineStr">
        <is>
          <t>Average TPM and Standard deviation</t>
        </is>
      </c>
      <c r="M1" s="81" t="inlineStr">
        <is>
          <t>Quick Screening Test</t>
        </is>
      </c>
      <c r="N1" t="inlineStr">
        <is>
          <t>Date:</t>
        </is>
      </c>
      <c r="O1" s="80" t="inlineStr">
        <is>
          <t>8/29/2024</t>
        </is>
      </c>
      <c r="P1" s="8" t="n"/>
      <c r="Q1" s="80" t="inlineStr">
        <is>
          <t>Sample:</t>
        </is>
      </c>
      <c r="R1" s="8" t="inlineStr">
        <is>
          <t>Extended-1 S17C-1</t>
        </is>
      </c>
      <c r="S1" s="8" t="n"/>
      <c r="T1" s="8" t="n"/>
      <c r="U1" s="8" t="n"/>
      <c r="V1" s="80" t="inlineStr">
        <is>
          <t>Did this burn?</t>
        </is>
      </c>
      <c r="W1" s="8" t="n"/>
      <c r="X1" s="80" t="inlineStr">
        <is>
          <t>Average TPM and Standard deviation</t>
        </is>
      </c>
      <c r="Y1" s="81" t="inlineStr">
        <is>
          <t>Quick Screening Test</t>
        </is>
      </c>
      <c r="Z1" t="inlineStr">
        <is>
          <t>Date:</t>
        </is>
      </c>
      <c r="AA1" s="80" t="inlineStr">
        <is>
          <t>8/29/2024</t>
        </is>
      </c>
      <c r="AB1" s="8" t="n"/>
      <c r="AC1" s="80" t="inlineStr">
        <is>
          <t>Sample:</t>
        </is>
      </c>
      <c r="AD1" s="8" t="inlineStr">
        <is>
          <t>Extended-1 S17C-2</t>
        </is>
      </c>
      <c r="AE1" s="8" t="n"/>
      <c r="AF1" s="8" t="n"/>
      <c r="AG1" s="8" t="n"/>
      <c r="AH1" s="80" t="inlineStr">
        <is>
          <t>Did this burn?</t>
        </is>
      </c>
      <c r="AI1" s="8" t="n"/>
      <c r="AJ1" s="80" t="inlineStr">
        <is>
          <t>Average TPM and Standard deviation</t>
        </is>
      </c>
      <c r="AK1" t="inlineStr">
        <is>
          <t>Quick Screening Test</t>
        </is>
      </c>
      <c r="AL1" t="inlineStr">
        <is>
          <t>Date:</t>
        </is>
      </c>
      <c r="AM1" t="inlineStr">
        <is>
          <t>9/4/2024</t>
        </is>
      </c>
      <c r="AO1" t="inlineStr">
        <is>
          <t>Sample:</t>
        </is>
      </c>
      <c r="AP1" t="inlineStr">
        <is>
          <t>Extended-1 S17C-3</t>
        </is>
      </c>
      <c r="AT1" t="inlineStr">
        <is>
          <t>Did this burn?</t>
        </is>
      </c>
      <c r="AV1" t="inlineStr">
        <is>
          <t>Average TPM and Standard deviation</t>
        </is>
      </c>
      <c r="AW1" t="inlineStr">
        <is>
          <t>Quick Screening Test</t>
        </is>
      </c>
      <c r="AX1" t="inlineStr">
        <is>
          <t>Date:</t>
        </is>
      </c>
      <c r="AY1" t="inlineStr">
        <is>
          <t>9/4/2024</t>
        </is>
      </c>
      <c r="BA1" t="inlineStr">
        <is>
          <t>Sample:</t>
        </is>
      </c>
      <c r="BB1" t="inlineStr">
        <is>
          <t>Extended-1 S17C-4</t>
        </is>
      </c>
      <c r="BF1" t="inlineStr">
        <is>
          <t>Did this burn?</t>
        </is>
      </c>
      <c r="BH1" t="inlineStr">
        <is>
          <t>Average TPM and Standard deviation</t>
        </is>
      </c>
    </row>
    <row r="2">
      <c r="A2" s="80" t="inlineStr">
        <is>
          <t>Media:</t>
        </is>
      </c>
      <c r="B2" s="8" t="inlineStr">
        <is>
          <t>D9</t>
        </is>
      </c>
      <c r="C2" s="80" t="inlineStr">
        <is>
          <t>Resistance (Ohms)</t>
        </is>
      </c>
      <c r="D2" s="8" t="n">
        <v>1.6</v>
      </c>
      <c r="E2" s="80" t="inlineStr">
        <is>
          <t>Power:</t>
        </is>
      </c>
      <c r="F2" s="8" t="n">
        <v>7.224999999999999</v>
      </c>
      <c r="G2" s="80" t="inlineStr">
        <is>
          <t>Puffing Regime:</t>
        </is>
      </c>
      <c r="H2" s="8" t="inlineStr">
        <is>
          <t>60mL/3s/30s</t>
        </is>
      </c>
      <c r="I2" s="80" t="inlineStr">
        <is>
          <t>Usage Efficiency</t>
        </is>
      </c>
      <c r="J2" s="80" t="inlineStr">
        <is>
          <t>Did this clog?</t>
        </is>
      </c>
      <c r="L2" t="n">
        <v>2.605161290322583</v>
      </c>
      <c r="M2" s="80" t="inlineStr">
        <is>
          <t>Media:</t>
        </is>
      </c>
      <c r="N2" s="8" t="inlineStr">
        <is>
          <t>D9</t>
        </is>
      </c>
      <c r="O2" s="80" t="inlineStr">
        <is>
          <t>Resistance (Ohms)</t>
        </is>
      </c>
      <c r="P2" s="8" t="n">
        <v>1.56</v>
      </c>
      <c r="Q2" s="80" t="inlineStr">
        <is>
          <t>Power:</t>
        </is>
      </c>
      <c r="R2" s="8" t="n">
        <v>7.410256410256409</v>
      </c>
      <c r="S2" s="80" t="inlineStr">
        <is>
          <t>Puffing Regime:</t>
        </is>
      </c>
      <c r="T2" s="8" t="inlineStr">
        <is>
          <t>60mL/3s/30s</t>
        </is>
      </c>
      <c r="U2" s="80" t="inlineStr">
        <is>
          <t>Usage Efficiency</t>
        </is>
      </c>
      <c r="V2" s="80" t="inlineStr">
        <is>
          <t>Did this clog?</t>
        </is>
      </c>
      <c r="X2" t="n">
        <v>2.954107142857141</v>
      </c>
      <c r="Y2" s="80" t="inlineStr">
        <is>
          <t>Media:</t>
        </is>
      </c>
      <c r="Z2" s="8" t="inlineStr">
        <is>
          <t>D9</t>
        </is>
      </c>
      <c r="AA2" s="80" t="inlineStr">
        <is>
          <t>Resistance (Ohms)</t>
        </is>
      </c>
      <c r="AB2" s="8" t="n">
        <v>1.52</v>
      </c>
      <c r="AC2" s="80" t="inlineStr">
        <is>
          <t>Power:</t>
        </is>
      </c>
      <c r="AD2" s="8" t="n">
        <v>7.605263157894736</v>
      </c>
      <c r="AE2" s="80" t="inlineStr">
        <is>
          <t>Puffing Regime:</t>
        </is>
      </c>
      <c r="AF2" s="8" t="inlineStr">
        <is>
          <t>60mL/3s/30s</t>
        </is>
      </c>
      <c r="AG2" s="80" t="inlineStr">
        <is>
          <t>Usage Efficiency</t>
        </is>
      </c>
      <c r="AH2" s="80" t="inlineStr">
        <is>
          <t>Did this clog?</t>
        </is>
      </c>
      <c r="AJ2" t="n">
        <v>2.651666666666704</v>
      </c>
      <c r="AK2" t="inlineStr">
        <is>
          <t>Media:</t>
        </is>
      </c>
      <c r="AL2" t="inlineStr">
        <is>
          <t>D9</t>
        </is>
      </c>
      <c r="AM2" t="inlineStr">
        <is>
          <t>Resistance (Ohms)</t>
        </is>
      </c>
      <c r="AN2" t="n">
        <v>1.58</v>
      </c>
      <c r="AO2" t="inlineStr">
        <is>
          <t>Power:</t>
        </is>
      </c>
      <c r="AP2" t="n">
        <v>7.316455696202531</v>
      </c>
      <c r="AQ2" t="inlineStr">
        <is>
          <t>Puffing Regime:</t>
        </is>
      </c>
      <c r="AR2" t="inlineStr">
        <is>
          <t>60mL/3s/30s</t>
        </is>
      </c>
      <c r="AS2" t="inlineStr">
        <is>
          <t>Usage Efficiency</t>
        </is>
      </c>
      <c r="AT2" t="inlineStr">
        <is>
          <t>Did this clog?</t>
        </is>
      </c>
      <c r="AV2" t="n">
        <v>3.408333333333324</v>
      </c>
      <c r="AW2" t="inlineStr">
        <is>
          <t>Media:</t>
        </is>
      </c>
      <c r="AX2" t="inlineStr">
        <is>
          <t>D9</t>
        </is>
      </c>
      <c r="AY2" t="inlineStr">
        <is>
          <t>Resistance (Ohms)</t>
        </is>
      </c>
      <c r="AZ2" t="n">
        <v>1.58</v>
      </c>
      <c r="BA2" t="inlineStr">
        <is>
          <t>Power:</t>
        </is>
      </c>
      <c r="BB2" t="n">
        <v>7.316455696202531</v>
      </c>
      <c r="BC2" t="inlineStr">
        <is>
          <t>Puffing Regime:</t>
        </is>
      </c>
      <c r="BD2" t="inlineStr">
        <is>
          <t>60mL/3s/30s</t>
        </is>
      </c>
      <c r="BE2" t="inlineStr">
        <is>
          <t>Usage Efficiency</t>
        </is>
      </c>
      <c r="BF2" t="inlineStr">
        <is>
          <t>Did this clog?</t>
        </is>
      </c>
      <c r="BH2" t="n">
        <v>3.451666666666675</v>
      </c>
    </row>
    <row r="3">
      <c r="A3" s="80" t="inlineStr">
        <is>
          <t>Viscosity:</t>
        </is>
      </c>
      <c r="B3" s="8" t="inlineStr">
        <is>
          <t>300kcp</t>
        </is>
      </c>
      <c r="C3" s="80" t="inlineStr">
        <is>
          <t>Tester:</t>
        </is>
      </c>
      <c r="D3" s="8" t="inlineStr">
        <is>
          <t>Wei Yang</t>
        </is>
      </c>
      <c r="E3" s="80" t="inlineStr">
        <is>
          <t>Voltage:</t>
        </is>
      </c>
      <c r="F3" s="8" t="n">
        <v>3.4</v>
      </c>
      <c r="G3" s="80" t="inlineStr">
        <is>
          <t>Initial Oil Mass:</t>
        </is>
      </c>
      <c r="H3" s="8" t="n">
        <v>2</v>
      </c>
      <c r="I3" s="118" t="n">
        <v>0.8076000000000005</v>
      </c>
      <c r="J3" s="80" t="inlineStr">
        <is>
          <t>Did this leak?</t>
        </is>
      </c>
      <c r="L3" t="n">
        <v>0.5417020426559874</v>
      </c>
      <c r="M3" s="80" t="inlineStr">
        <is>
          <t>Viscosity:</t>
        </is>
      </c>
      <c r="N3" s="8" t="inlineStr">
        <is>
          <t>300kcp</t>
        </is>
      </c>
      <c r="O3" s="80" t="inlineStr">
        <is>
          <t>Tester:</t>
        </is>
      </c>
      <c r="P3" s="8" t="inlineStr">
        <is>
          <t>Wei Yang</t>
        </is>
      </c>
      <c r="Q3" s="80" t="inlineStr">
        <is>
          <t>Voltage:</t>
        </is>
      </c>
      <c r="R3" s="8" t="n">
        <v>3.4</v>
      </c>
      <c r="S3" s="80" t="inlineStr">
        <is>
          <t>Initial Oil Mass:</t>
        </is>
      </c>
      <c r="T3" s="8" t="n">
        <v>2</v>
      </c>
      <c r="U3" s="118" t="n">
        <v>0.8271499999999995</v>
      </c>
      <c r="V3" s="80" t="inlineStr">
        <is>
          <t>Did this leak?</t>
        </is>
      </c>
      <c r="X3" t="n">
        <v>0.7088642243197251</v>
      </c>
      <c r="Y3" s="80" t="inlineStr">
        <is>
          <t>Viscosity:</t>
        </is>
      </c>
      <c r="Z3" s="8" t="inlineStr">
        <is>
          <t>300kcp</t>
        </is>
      </c>
      <c r="AA3" s="80" t="inlineStr">
        <is>
          <t>Tester:</t>
        </is>
      </c>
      <c r="AB3" s="8" t="inlineStr">
        <is>
          <t>Wei Yang</t>
        </is>
      </c>
      <c r="AC3" s="80" t="inlineStr">
        <is>
          <t>Voltage:</t>
        </is>
      </c>
      <c r="AD3" s="8" t="n">
        <v>3.4</v>
      </c>
      <c r="AE3" s="80" t="inlineStr">
        <is>
          <t>Initial Oil Mass:</t>
        </is>
      </c>
      <c r="AF3" s="8" t="n">
        <v>2</v>
      </c>
      <c r="AG3" s="118" t="n">
        <v>0.07955000000000112</v>
      </c>
      <c r="AH3" s="80" t="inlineStr">
        <is>
          <t>Did this leak?</t>
        </is>
      </c>
      <c r="AJ3" t="n">
        <v>1.020937749761951</v>
      </c>
      <c r="AK3" t="inlineStr">
        <is>
          <t>Viscosity:</t>
        </is>
      </c>
      <c r="AL3" t="inlineStr">
        <is>
          <t>300kcp</t>
        </is>
      </c>
      <c r="AM3" t="inlineStr">
        <is>
          <t>Tester:</t>
        </is>
      </c>
      <c r="AN3" t="inlineStr">
        <is>
          <t>Wei Yang</t>
        </is>
      </c>
      <c r="AO3" t="inlineStr">
        <is>
          <t>Voltage:</t>
        </is>
      </c>
      <c r="AP3" t="n">
        <v>3.4</v>
      </c>
      <c r="AQ3" t="inlineStr">
        <is>
          <t>Initial Oil Mass:</t>
        </is>
      </c>
      <c r="AS3" t="e">
        <v>#DIV/0!</v>
      </c>
      <c r="AT3" t="inlineStr">
        <is>
          <t>Did this leak?</t>
        </is>
      </c>
      <c r="AV3" t="n">
        <v>0.08454124568649808</v>
      </c>
      <c r="AW3" t="inlineStr">
        <is>
          <t>Viscosity:</t>
        </is>
      </c>
      <c r="AX3" t="inlineStr">
        <is>
          <t>300kcp</t>
        </is>
      </c>
      <c r="AY3" t="inlineStr">
        <is>
          <t>Tester:</t>
        </is>
      </c>
      <c r="AZ3" t="inlineStr">
        <is>
          <t>Wei Yang</t>
        </is>
      </c>
      <c r="BA3" t="inlineStr">
        <is>
          <t>Voltage:</t>
        </is>
      </c>
      <c r="BB3" t="n">
        <v>3.4</v>
      </c>
      <c r="BC3" t="inlineStr">
        <is>
          <t>Initial Oil Mass:</t>
        </is>
      </c>
      <c r="BE3" t="e">
        <v>#DIV/0!</v>
      </c>
      <c r="BF3"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K5" s="17" t="n"/>
      <c r="M5" t="n">
        <v>10</v>
      </c>
      <c r="N5" t="n">
        <v>25.0732</v>
      </c>
      <c r="O5" t="n">
        <v>25.0467</v>
      </c>
      <c r="P5" t="n">
        <v>0.45</v>
      </c>
      <c r="Q5" t="n">
        <v>1.58</v>
      </c>
      <c r="S5" t="inlineStr">
        <is>
          <t>NO</t>
        </is>
      </c>
      <c r="U5" t="n">
        <v>2.649999999999864</v>
      </c>
      <c r="V5" t="n">
        <v>0.3576124567473865</v>
      </c>
      <c r="W5" s="17" t="n"/>
      <c r="Y5" t="n">
        <v>10</v>
      </c>
      <c r="Z5" t="n">
        <v>25.0912</v>
      </c>
      <c r="AA5" t="n">
        <v>25.0609</v>
      </c>
      <c r="AB5" t="n">
        <v>0.51</v>
      </c>
      <c r="AC5" t="n">
        <v>1.54</v>
      </c>
      <c r="AE5" t="inlineStr">
        <is>
          <t>NO</t>
        </is>
      </c>
      <c r="AG5" t="n">
        <v>3.030000000000044</v>
      </c>
      <c r="AH5" t="n">
        <v>0.3984083044982757</v>
      </c>
      <c r="AI5" s="17" t="n"/>
      <c r="AK5" t="n">
        <v>10</v>
      </c>
      <c r="AL5" t="n">
        <v>25.1023</v>
      </c>
      <c r="AM5" t="n">
        <v>25.0682</v>
      </c>
      <c r="AN5" t="n">
        <v>1</v>
      </c>
      <c r="AS5" t="n">
        <v>3.409999999999869</v>
      </c>
      <c r="AT5" t="n">
        <v>0.4660726643598437</v>
      </c>
      <c r="AW5" t="n">
        <v>10</v>
      </c>
      <c r="AX5" t="n">
        <v>25.0536</v>
      </c>
      <c r="AY5" t="n">
        <v>25.0179</v>
      </c>
      <c r="AZ5" t="n">
        <v>1.1</v>
      </c>
      <c r="BE5" t="n">
        <v>3.569999999999851</v>
      </c>
      <c r="BF5" t="n">
        <v>0.4879411764705679</v>
      </c>
    </row>
    <row r="6">
      <c r="A6" t="n">
        <v>20</v>
      </c>
      <c r="B6" t="n">
        <v>24.9863</v>
      </c>
      <c r="C6" t="n">
        <v>24.9567</v>
      </c>
      <c r="G6" t="inlineStr">
        <is>
          <t>NO</t>
        </is>
      </c>
      <c r="I6" t="n">
        <v>2.959999999999852</v>
      </c>
      <c r="J6" t="n">
        <v>0.4096885813148584</v>
      </c>
      <c r="K6" s="17" t="n"/>
      <c r="M6" t="n">
        <v>20</v>
      </c>
      <c r="N6" t="n">
        <v>25.0467</v>
      </c>
      <c r="O6" t="n">
        <v>25.0187</v>
      </c>
      <c r="S6" t="inlineStr">
        <is>
          <t>NO</t>
        </is>
      </c>
      <c r="U6" t="n">
        <v>2.800000000000225</v>
      </c>
      <c r="V6" t="n">
        <v>0.3778546712803072</v>
      </c>
      <c r="W6" s="17" t="n"/>
      <c r="Y6" t="n">
        <v>20</v>
      </c>
      <c r="Z6" t="n">
        <v>25.0609</v>
      </c>
      <c r="AA6" t="n">
        <v>25.0291</v>
      </c>
      <c r="AE6" t="inlineStr">
        <is>
          <t>NO</t>
        </is>
      </c>
      <c r="AG6" t="n">
        <v>3.180000000000049</v>
      </c>
      <c r="AH6" t="n">
        <v>0.4181314878892799</v>
      </c>
      <c r="AI6" s="17" t="n"/>
      <c r="AK6" t="n">
        <v>20</v>
      </c>
      <c r="AL6" t="n">
        <v>25.0682</v>
      </c>
      <c r="AM6" t="n">
        <v>25.0333</v>
      </c>
      <c r="AS6" t="n">
        <v>3.490000000000038</v>
      </c>
      <c r="AT6" t="n">
        <v>0.4770069204152301</v>
      </c>
      <c r="AW6" t="n">
        <v>20</v>
      </c>
      <c r="AX6" t="n">
        <v>25.0179</v>
      </c>
      <c r="AY6" t="n">
        <v>24.9822</v>
      </c>
      <c r="BE6" t="n">
        <v>3.570000000000206</v>
      </c>
      <c r="BF6" t="n">
        <v>0.4879411764706165</v>
      </c>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S29" t="n">
        <v>0</v>
      </c>
      <c r="AT29" t="n">
        <v>0</v>
      </c>
      <c r="AW29" t="n">
        <v>250</v>
      </c>
      <c r="AX29" t="n">
        <v>0</v>
      </c>
      <c r="BE29" t="n">
        <v>0</v>
      </c>
      <c r="BF29" t="n">
        <v>0</v>
      </c>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L7:L115">
    <cfRule type="cellIs" priority="11" operator="greaterThan" dxfId="9">
      <formula>$L$2+$L$3</formula>
    </cfRule>
    <cfRule type="cellIs" priority="12" operator="lessThan" dxfId="9">
      <formula>$L$2-$L$3</formula>
    </cfRule>
  </conditionalFormatting>
  <conditionalFormatting sqref="W7:W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X7:X115">
    <cfRule type="cellIs" priority="6" operator="greaterThan" dxfId="9">
      <formula>$L$2+$L$3</formula>
    </cfRule>
    <cfRule type="cellIs" priority="7" operator="lessThan" dxfId="9">
      <formula>$L$2-$L$3</formula>
    </cfRule>
  </conditionalFormatting>
  <conditionalFormatting sqref="AI7:AI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AJ7:AJ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Q31"/>
  <sheetViews>
    <sheetView workbookViewId="0">
      <selection activeCell="A1" sqref="A1"/>
    </sheetView>
  </sheetViews>
  <sheetFormatPr baseColWidth="8" defaultRowHeight="15"/>
  <cols>
    <col width="27.7109375" bestFit="1" customWidth="1" min="1" max="1"/>
    <col width="13.7109375" bestFit="1" customWidth="1" min="2" max="2"/>
    <col width="21.28515625" bestFit="1" customWidth="1" min="3" max="3"/>
    <col width="12.28515625" customWidth="1" min="4" max="4"/>
    <col width="13.85546875" customWidth="1" min="5" max="5"/>
    <col width="24.140625" bestFit="1" customWidth="1" min="6" max="6"/>
    <col width="20.710937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s>
  <sheetData>
    <row r="1">
      <c r="A1" s="81" t="inlineStr">
        <is>
          <t>Aerosol Temperature Test</t>
        </is>
      </c>
      <c r="B1" t="inlineStr">
        <is>
          <t>Tester:</t>
        </is>
      </c>
      <c r="C1" s="83" t="inlineStr">
        <is>
          <t>Charlie</t>
        </is>
      </c>
      <c r="D1" s="5" t="inlineStr">
        <is>
          <t>Power:</t>
        </is>
      </c>
      <c r="E1" s="83" t="n">
        <v>4.4</v>
      </c>
      <c r="F1" s="86" t="inlineStr">
        <is>
          <t>Test Timing:</t>
        </is>
      </c>
      <c r="G1" s="84" t="inlineStr">
        <is>
          <t>Beginning and End</t>
        </is>
      </c>
    </row>
    <row r="2">
      <c r="A2" s="82" t="n"/>
      <c r="B2" t="inlineStr">
        <is>
          <t>Media:</t>
        </is>
      </c>
      <c r="C2" s="83" t="n"/>
      <c r="D2" s="5" t="inlineStr">
        <is>
          <t>Voltage:</t>
        </is>
      </c>
      <c r="E2" s="83" t="n">
        <v>3</v>
      </c>
      <c r="F2" s="5" t="inlineStr">
        <is>
          <t>Maximum Temperature</t>
        </is>
      </c>
      <c r="G2" t="n">
        <v>70</v>
      </c>
    </row>
    <row r="3">
      <c r="A3" s="83" t="inlineStr">
        <is>
          <t>Fill Volume:</t>
        </is>
      </c>
      <c r="B3" s="5" t="n">
        <v>2</v>
      </c>
      <c r="C3" s="83" t="inlineStr">
        <is>
          <t>Number of Samples:</t>
        </is>
      </c>
      <c r="D3" s="5" t="n">
        <v>5</v>
      </c>
      <c r="E3" s="83" t="n"/>
      <c r="F3" s="5" t="inlineStr">
        <is>
          <t>Resistance:</t>
        </is>
      </c>
      <c r="G3" s="5" t="n">
        <v>2.1</v>
      </c>
    </row>
    <row r="4">
      <c r="B4" s="5" t="n"/>
      <c r="C4" s="5" t="n"/>
      <c r="D4" s="5" t="n"/>
      <c r="E4" s="5" t="n"/>
      <c r="F4" s="5" t="n"/>
      <c r="G4" s="5" t="n"/>
    </row>
    <row r="5">
      <c r="A5" s="20" t="inlineStr">
        <is>
          <t>Step</t>
        </is>
      </c>
      <c r="B5" s="20" t="inlineStr">
        <is>
          <t>S1 Temp</t>
        </is>
      </c>
      <c r="C5" s="20" t="inlineStr">
        <is>
          <t>S2 Temp</t>
        </is>
      </c>
      <c r="D5" s="20" t="inlineStr">
        <is>
          <t>S3 Temp</t>
        </is>
      </c>
      <c r="E5" s="20" t="inlineStr">
        <is>
          <t>S4 Temp</t>
        </is>
      </c>
      <c r="F5" s="20" t="inlineStr">
        <is>
          <t>S5 Temp</t>
        </is>
      </c>
    </row>
    <row r="6">
      <c r="A6" s="20" t="inlineStr">
        <is>
          <t>Puff 1</t>
        </is>
      </c>
      <c r="B6" s="21" t="n">
        <v>40</v>
      </c>
      <c r="C6" s="21" t="n">
        <v>2</v>
      </c>
      <c r="D6" s="21" t="n">
        <v>3</v>
      </c>
      <c r="E6" s="21" t="n">
        <v>33</v>
      </c>
      <c r="F6" s="21" t="n">
        <v>99</v>
      </c>
    </row>
    <row r="7">
      <c r="A7" s="20" t="inlineStr">
        <is>
          <t>Puff 2</t>
        </is>
      </c>
      <c r="B7" s="21" t="n">
        <v>44</v>
      </c>
      <c r="C7" s="21" t="n">
        <v>534</v>
      </c>
      <c r="D7" s="21" t="n">
        <v>4</v>
      </c>
      <c r="E7" s="21" t="n">
        <v>33</v>
      </c>
      <c r="F7" s="21" t="n">
        <v>54</v>
      </c>
      <c r="K7" s="22" t="n"/>
      <c r="W7" s="22" t="n"/>
      <c r="AI7" s="22" t="n"/>
      <c r="AU7" s="22" t="n"/>
      <c r="BG7" s="22" t="n"/>
      <c r="BS7" s="22" t="n"/>
      <c r="CE7" s="22" t="n"/>
      <c r="CQ7" s="22" t="n"/>
    </row>
    <row r="8">
      <c r="A8" s="20" t="inlineStr">
        <is>
          <t>Puff 3</t>
        </is>
      </c>
      <c r="B8" s="21" t="n">
        <v>40</v>
      </c>
      <c r="C8" s="21" t="n">
        <v>53</v>
      </c>
      <c r="D8" s="21" t="n">
        <v>4</v>
      </c>
      <c r="E8" s="21" t="n">
        <v>33</v>
      </c>
      <c r="F8" s="21" t="n">
        <v>43</v>
      </c>
      <c r="K8" s="22" t="n"/>
      <c r="W8" s="22" t="n"/>
      <c r="AI8" s="22" t="n"/>
      <c r="AU8" s="22" t="n"/>
      <c r="BG8" s="22" t="n"/>
      <c r="BS8" s="22" t="n"/>
      <c r="CE8" s="22" t="n"/>
      <c r="CQ8" s="22" t="n"/>
    </row>
    <row r="9">
      <c r="A9" s="20" t="inlineStr">
        <is>
          <t>Puff 4</t>
        </is>
      </c>
      <c r="B9" s="21" t="n">
        <v>41</v>
      </c>
      <c r="C9" s="21" t="n">
        <v>4</v>
      </c>
      <c r="D9" s="21" t="n">
        <v>44</v>
      </c>
      <c r="E9" s="21" t="n">
        <v>33</v>
      </c>
      <c r="F9" s="21" t="n">
        <v>3</v>
      </c>
    </row>
    <row r="10">
      <c r="A10" s="20" t="inlineStr">
        <is>
          <t>Puff 5</t>
        </is>
      </c>
      <c r="B10" s="21" t="n">
        <v>42</v>
      </c>
      <c r="C10" s="21" t="n">
        <v>34</v>
      </c>
      <c r="D10" s="21" t="n">
        <v>5</v>
      </c>
      <c r="E10" s="21" t="n">
        <v>33</v>
      </c>
      <c r="F10" s="21" t="n">
        <v>33</v>
      </c>
    </row>
    <row r="11">
      <c r="A11" s="20" t="inlineStr">
        <is>
          <t>Puff 6</t>
        </is>
      </c>
      <c r="B11" s="21" t="n">
        <v>43</v>
      </c>
      <c r="C11" s="21" t="n">
        <v>4</v>
      </c>
      <c r="D11" s="21" t="n">
        <v>5</v>
      </c>
      <c r="E11" s="21" t="n">
        <v>33</v>
      </c>
      <c r="F11" s="21" t="n">
        <v>22</v>
      </c>
    </row>
    <row r="12">
      <c r="A12" s="20" t="inlineStr">
        <is>
          <t>Puff 7</t>
        </is>
      </c>
      <c r="B12" s="21" t="n">
        <v>43</v>
      </c>
      <c r="C12" s="21" t="n">
        <v>4</v>
      </c>
      <c r="D12" s="21" t="n">
        <v>65</v>
      </c>
      <c r="E12" s="21" t="n">
        <v>3</v>
      </c>
      <c r="F12" s="21" t="n">
        <v>22</v>
      </c>
    </row>
    <row r="13">
      <c r="A13" s="20" t="inlineStr">
        <is>
          <t>Puff 8</t>
        </is>
      </c>
      <c r="B13" s="21" t="n">
        <v>60</v>
      </c>
      <c r="C13" s="21" t="n">
        <v>3</v>
      </c>
      <c r="D13" s="21" t="n">
        <v>6</v>
      </c>
      <c r="E13" s="21" t="n">
        <v>3</v>
      </c>
      <c r="F13" s="21" t="n">
        <v>11</v>
      </c>
    </row>
    <row r="14">
      <c r="A14" s="20" t="inlineStr">
        <is>
          <t>Puff 9</t>
        </is>
      </c>
      <c r="B14" s="21" t="n">
        <v>45</v>
      </c>
      <c r="C14" s="21" t="n">
        <v>5</v>
      </c>
      <c r="D14" s="21" t="n">
        <v>5</v>
      </c>
      <c r="E14" s="21" t="n">
        <v>3</v>
      </c>
      <c r="F14" s="21" t="n">
        <v>11</v>
      </c>
    </row>
    <row r="15">
      <c r="A15" s="20" t="inlineStr">
        <is>
          <t>Puff 10</t>
        </is>
      </c>
      <c r="B15" s="21" t="n">
        <v>34</v>
      </c>
      <c r="C15" s="21" t="n">
        <v>45</v>
      </c>
      <c r="D15" s="21" t="n">
        <v>5</v>
      </c>
      <c r="E15" s="21" t="n">
        <v>3</v>
      </c>
      <c r="F15" s="21" t="n">
        <v>11</v>
      </c>
    </row>
    <row r="16"/>
    <row r="17">
      <c r="A17" s="20" t="inlineStr">
        <is>
          <t>Average Temperature:</t>
        </is>
      </c>
      <c r="B17" s="21" t="n">
        <v>43.2</v>
      </c>
      <c r="C17" s="21" t="n">
        <v>68.8</v>
      </c>
      <c r="D17" s="21" t="n">
        <v>14.6</v>
      </c>
      <c r="E17" s="21" t="n">
        <v>21</v>
      </c>
      <c r="F17" s="21" t="n">
        <v>30.9</v>
      </c>
    </row>
    <row r="18">
      <c r="A18" s="20" t="inlineStr">
        <is>
          <t>Standard Deviation:</t>
        </is>
      </c>
      <c r="B18" s="21" t="n">
        <v>6.305553108173778</v>
      </c>
      <c r="C18" s="21" t="n">
        <v>156.1722126372038</v>
      </c>
      <c r="D18" s="21" t="n">
        <v>20.50950998927083</v>
      </c>
      <c r="E18" s="21" t="n">
        <v>14.69693845669907</v>
      </c>
      <c r="F18" s="21" t="n">
        <v>27.28900877642865</v>
      </c>
    </row>
    <row r="19"/>
    <row r="20"/>
    <row r="21"/>
    <row r="22"/>
    <row r="23"/>
    <row r="24"/>
    <row r="25"/>
    <row r="26"/>
    <row r="27"/>
    <row r="28"/>
    <row r="29"/>
    <row r="30"/>
    <row r="31">
      <c r="F31" s="4" t="n"/>
      <c r="G31" s="4" t="n"/>
      <c r="H31" s="4" t="n"/>
      <c r="R31" s="4" t="n"/>
      <c r="S31" s="4" t="n"/>
      <c r="T31" s="4" t="n"/>
      <c r="AD31" s="4" t="n"/>
      <c r="AE31" s="4" t="n"/>
      <c r="AF31" s="4" t="n"/>
      <c r="AP31" s="4" t="n"/>
      <c r="AQ31" s="4" t="n"/>
      <c r="AR31" s="4" t="n"/>
      <c r="BB31" s="4" t="n"/>
      <c r="BC31" s="4" t="n"/>
      <c r="BD31" s="4" t="n"/>
      <c r="BN31" s="4" t="n"/>
      <c r="BO31" s="4" t="n"/>
      <c r="BP31" s="4" t="n"/>
      <c r="BZ31" s="4" t="n"/>
      <c r="CA31" s="4" t="n"/>
      <c r="CB31" s="4" t="n"/>
      <c r="CL31" s="4" t="n"/>
      <c r="CM31" s="4" t="n"/>
      <c r="CN31" s="4" t="n"/>
    </row>
  </sheetData>
  <conditionalFormatting sqref="B6:F15 B17:F17">
    <cfRule type="cellIs" priority="71" operator="greaterThan" dxfId="9">
      <formula>#REF!</formula>
    </cfRule>
  </conditionalFormatting>
  <conditionalFormatting sqref="B18:F18">
    <cfRule type="cellIs" priority="2" operator="greaterThan" dxfId="9">
      <formula>"0.2*$B$17"</formula>
    </cfRule>
  </conditionalFormatting>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S29"/>
  <sheetViews>
    <sheetView workbookViewId="0">
      <selection activeCell="G8" sqref="G8:H8"/>
    </sheetView>
  </sheetViews>
  <sheetFormatPr baseColWidth="8" defaultColWidth="8.85546875" defaultRowHeight="15"/>
  <cols>
    <col width="14.5703125" customWidth="1" style="11" min="1" max="1"/>
    <col width="22.5703125" customWidth="1" style="11" min="2" max="2"/>
    <col width="7.7109375" bestFit="1" customWidth="1" style="11" min="3" max="3"/>
    <col width="11.140625" bestFit="1" customWidth="1" style="11" min="4" max="4"/>
    <col width="10.42578125" bestFit="1" customWidth="1" style="11" min="5" max="5"/>
    <col width="21.42578125" bestFit="1" customWidth="1" style="11" min="6" max="6"/>
    <col width="12.5703125" bestFit="1" customWidth="1" style="11" min="7" max="7"/>
    <col width="8.28515625" bestFit="1" customWidth="1" style="11" min="8" max="8"/>
    <col width="10.5703125" bestFit="1" customWidth="1" style="11" min="9" max="9"/>
    <col width="23.5703125" bestFit="1" customWidth="1" style="11" min="10" max="10"/>
    <col width="24.140625" customWidth="1" style="11" min="11" max="12"/>
    <col width="12.85546875" customWidth="1" style="11" min="13" max="13"/>
    <col width="14.85546875" bestFit="1" customWidth="1" style="11" min="14" max="14"/>
    <col width="35.7109375" customWidth="1" style="11" min="15" max="15"/>
    <col width="38.140625" bestFit="1" customWidth="1" style="11" min="16" max="16"/>
    <col width="19" bestFit="1" customWidth="1" style="11" min="17" max="17"/>
    <col width="11.7109375" customWidth="1" style="11" min="18" max="18"/>
    <col width="18.7109375" customWidth="1" style="11" min="19" max="19"/>
    <col width="15.140625" bestFit="1" customWidth="1" style="11" min="20" max="20"/>
    <col width="23" customWidth="1" style="11" min="21" max="21"/>
    <col width="23" bestFit="1" customWidth="1" style="11" min="22" max="22"/>
    <col width="12.85546875" bestFit="1" customWidth="1" style="11" min="23" max="23"/>
    <col width="24.140625" bestFit="1" customWidth="1" style="11" min="24" max="24"/>
    <col width="12.85546875" customWidth="1" style="11" min="25" max="25"/>
    <col width="14.85546875" bestFit="1" customWidth="1" style="11" min="26" max="26"/>
    <col width="35.7109375" customWidth="1" style="11" min="27" max="27"/>
    <col width="38.140625" bestFit="1" customWidth="1" style="11" min="28" max="28"/>
    <col width="19" bestFit="1" customWidth="1" style="11" min="29" max="29"/>
    <col width="11.7109375" customWidth="1" style="11" min="30" max="30"/>
    <col width="18.7109375" customWidth="1" style="11" min="31" max="31"/>
    <col width="15.140625" bestFit="1" customWidth="1" style="11" min="32" max="32"/>
    <col width="23" customWidth="1" style="11" min="33" max="33"/>
    <col width="23" bestFit="1" customWidth="1" style="11" min="34" max="34"/>
    <col width="12.85546875" bestFit="1" customWidth="1" style="11" min="35" max="35"/>
    <col width="24.140625" bestFit="1" customWidth="1" style="11" min="36" max="36"/>
    <col width="12.85546875" customWidth="1" style="11" min="37" max="37"/>
    <col width="14.85546875" bestFit="1" customWidth="1" style="11" min="38" max="38"/>
    <col width="35.7109375" customWidth="1" style="11" min="39" max="39"/>
    <col width="38.140625" bestFit="1" customWidth="1" style="11" min="40" max="40"/>
    <col width="19" bestFit="1" customWidth="1" style="11" min="41" max="41"/>
    <col width="11.7109375" customWidth="1" style="11" min="42" max="42"/>
    <col width="18.7109375" customWidth="1" style="11" min="43" max="43"/>
    <col width="15.140625" bestFit="1" customWidth="1" style="11" min="44" max="44"/>
    <col width="23" customWidth="1" style="11" min="45" max="45"/>
    <col width="23" bestFit="1" customWidth="1" style="11" min="46" max="46"/>
    <col width="12.85546875" bestFit="1" customWidth="1" style="11" min="47" max="47"/>
    <col width="24.140625" bestFit="1" customWidth="1" style="11" min="48" max="48"/>
    <col width="12.85546875" customWidth="1" style="11" min="49" max="49"/>
    <col width="14.85546875" bestFit="1" customWidth="1" style="11" min="50" max="50"/>
    <col width="35.7109375" customWidth="1" style="11" min="51" max="51"/>
    <col width="38.140625" bestFit="1" customWidth="1" style="11" min="52" max="52"/>
    <col width="19" bestFit="1" customWidth="1" style="11" min="53" max="53"/>
    <col width="11.7109375" customWidth="1" style="11" min="54" max="54"/>
    <col width="18.7109375" customWidth="1" style="11" min="55" max="55"/>
    <col width="15.140625" bestFit="1" customWidth="1" style="11" min="56" max="56"/>
    <col width="23" customWidth="1" style="11" min="57" max="57"/>
    <col width="23" bestFit="1" customWidth="1" style="11" min="58" max="58"/>
    <col width="12.85546875" bestFit="1" customWidth="1" style="11" min="59" max="59"/>
    <col width="24.140625" bestFit="1" customWidth="1" style="11" min="60" max="60"/>
    <col width="12.85546875" customWidth="1" style="11" min="61" max="61"/>
    <col width="14.85546875" bestFit="1" customWidth="1" style="11" min="62" max="62"/>
    <col width="35.7109375" customWidth="1" style="11" min="63" max="63"/>
    <col width="38.140625" bestFit="1" customWidth="1" style="11" min="64" max="64"/>
    <col width="19" bestFit="1" customWidth="1" style="11" min="65" max="65"/>
    <col width="11.7109375" customWidth="1" style="11" min="66" max="66"/>
    <col width="18.7109375" customWidth="1" style="11" min="67" max="67"/>
    <col width="15.140625" bestFit="1" customWidth="1" style="11" min="68" max="68"/>
    <col width="23" customWidth="1" style="11" min="69" max="69"/>
    <col width="23" bestFit="1" customWidth="1" style="11" min="70" max="70"/>
    <col width="12.85546875" bestFit="1" customWidth="1" style="11" min="71" max="71"/>
    <col width="24.140625" bestFit="1" customWidth="1" style="11" min="72" max="72"/>
    <col width="12.85546875" customWidth="1" style="11" min="73" max="73"/>
    <col width="14.85546875" bestFit="1" customWidth="1" style="11" min="74" max="74"/>
    <col width="35.7109375" customWidth="1" style="11" min="75" max="75"/>
    <col width="38.140625" bestFit="1" customWidth="1" style="11" min="76" max="76"/>
    <col width="19" bestFit="1" customWidth="1" style="11" min="77" max="77"/>
    <col width="11.7109375" customWidth="1" style="11" min="78" max="78"/>
    <col width="18.7109375" customWidth="1" style="11" min="79" max="79"/>
    <col width="15.140625" bestFit="1" customWidth="1" style="11" min="80" max="80"/>
    <col width="23" customWidth="1" style="11" min="81" max="81"/>
    <col width="23" bestFit="1" customWidth="1" style="11" min="82" max="82"/>
    <col width="12.85546875" bestFit="1" customWidth="1" style="11" min="83" max="83"/>
    <col width="24.140625" bestFit="1" customWidth="1" style="11" min="84" max="84"/>
    <col width="12.85546875" customWidth="1" style="11" min="85" max="85"/>
    <col width="14.85546875" bestFit="1" customWidth="1" style="11" min="86" max="86"/>
    <col width="35.7109375" customWidth="1" style="11" min="87" max="87"/>
    <col width="38.140625" bestFit="1" customWidth="1" style="11" min="88" max="88"/>
    <col width="19" bestFit="1" customWidth="1" style="11" min="89" max="89"/>
    <col width="11.7109375" customWidth="1" style="11" min="90" max="90"/>
    <col width="18.7109375" customWidth="1" style="11" min="91" max="91"/>
    <col width="15.140625" bestFit="1" customWidth="1" style="11" min="92" max="92"/>
    <col width="23" customWidth="1" style="11" min="93" max="93"/>
    <col width="23" bestFit="1" customWidth="1" style="11" min="94" max="94"/>
    <col width="12.85546875" bestFit="1" customWidth="1" style="11" min="95" max="95"/>
    <col width="24.140625" bestFit="1" customWidth="1" style="11" min="96" max="96"/>
    <col width="12.85546875" customWidth="1" style="11" min="97" max="97"/>
    <col width="14.85546875" bestFit="1" customWidth="1" style="11" min="98" max="98"/>
    <col width="35.7109375" customWidth="1" style="11" min="99" max="99"/>
    <col width="38.140625" bestFit="1" customWidth="1" style="11" min="100" max="100"/>
    <col width="19" bestFit="1" customWidth="1" style="11" min="101" max="101"/>
    <col width="8.85546875" customWidth="1" style="11" min="102" max="16384"/>
  </cols>
  <sheetData>
    <row r="1" ht="30" customHeight="1">
      <c r="A1" s="85" t="inlineStr">
        <is>
          <t>User Test - Full Cycle</t>
        </is>
      </c>
      <c r="B1" s="87" t="inlineStr">
        <is>
          <t>Distributor:</t>
        </is>
      </c>
      <c r="C1" t="inlineStr">
        <is>
          <t>Charlie</t>
        </is>
      </c>
      <c r="D1" t="inlineStr">
        <is>
          <t>Power:</t>
        </is>
      </c>
      <c r="E1" t="n">
        <v>4.5</v>
      </c>
      <c r="G1" s="5" t="n"/>
      <c r="H1" s="5" t="n"/>
      <c r="I1" s="5" t="n"/>
    </row>
    <row r="2">
      <c r="B2" s="5" t="inlineStr">
        <is>
          <t>Media:</t>
        </is>
      </c>
      <c r="C2" t="inlineStr">
        <is>
          <t>D9</t>
        </is>
      </c>
      <c r="D2" t="inlineStr">
        <is>
          <t>Voltage:</t>
        </is>
      </c>
      <c r="E2" t="n">
        <v>3.4</v>
      </c>
      <c r="G2" s="5" t="n"/>
      <c r="H2" s="5" t="n"/>
      <c r="I2" s="5" t="n"/>
    </row>
    <row r="3">
      <c r="A3" t="inlineStr">
        <is>
          <t>Fill Volume:</t>
        </is>
      </c>
      <c r="B3" t="n">
        <v>2</v>
      </c>
      <c r="C3" t="inlineStr">
        <is>
          <t>Number of Samples:</t>
        </is>
      </c>
      <c r="D3" t="n">
        <v>11</v>
      </c>
      <c r="G3" s="5" t="n"/>
      <c r="H3" s="5" t="n"/>
      <c r="I3" s="5" t="n"/>
    </row>
    <row r="4"/>
    <row r="5" ht="30" customHeight="1">
      <c r="A5" s="12" t="inlineStr">
        <is>
          <t>Sample</t>
        </is>
      </c>
      <c r="B5" s="12" t="inlineStr">
        <is>
          <t>User Name</t>
        </is>
      </c>
      <c r="C5" s="12" t="inlineStr">
        <is>
          <t>Fill Date</t>
        </is>
      </c>
      <c r="D5" s="12" t="inlineStr">
        <is>
          <t>Handout Date</t>
        </is>
      </c>
      <c r="E5" s="12" t="inlineStr">
        <is>
          <t>Progress</t>
        </is>
      </c>
      <c r="F5" s="12" t="inlineStr">
        <is>
          <t>Return Date</t>
        </is>
      </c>
      <c r="G5" s="12" t="inlineStr">
        <is>
          <t>Issues?</t>
        </is>
      </c>
      <c r="H5" s="12" t="inlineStr">
        <is>
          <t>Comments?</t>
        </is>
      </c>
      <c r="I5" s="12" t="n"/>
      <c r="J5" s="12" t="n"/>
      <c r="K5" s="6" t="n"/>
      <c r="L5" s="12" t="n"/>
      <c r="M5" s="12" t="n"/>
      <c r="N5" s="12" t="n"/>
    </row>
    <row r="6" ht="60" customHeight="1">
      <c r="A6" s="12" t="inlineStr">
        <is>
          <t>User-1</t>
        </is>
      </c>
      <c r="B6" s="12" t="inlineStr">
        <is>
          <t>Charlie</t>
        </is>
      </c>
      <c r="C6" s="13" t="n">
        <v>45532</v>
      </c>
      <c r="D6" s="122" t="n">
        <v>45533</v>
      </c>
      <c r="E6" s="12" t="n">
        <v>0.7</v>
      </c>
      <c r="F6" s="12" t="n"/>
      <c r="G6" s="13" t="inlineStr">
        <is>
          <t>Clog at 70%</t>
        </is>
      </c>
      <c r="H6" s="24" t="inlineStr">
        <is>
          <t>Sensory and Consistency is good. Clog at 70% use. Light clog that pulls through.</t>
        </is>
      </c>
      <c r="I6" s="14" t="n"/>
      <c r="J6" s="12" t="n"/>
      <c r="K6" s="14" t="n"/>
      <c r="L6" s="14" t="n"/>
      <c r="M6" s="12" t="n"/>
      <c r="N6" s="12" t="n"/>
    </row>
    <row r="7">
      <c r="A7" s="12" t="inlineStr">
        <is>
          <t>User-2</t>
        </is>
      </c>
      <c r="B7" s="12" t="inlineStr">
        <is>
          <t>Steve</t>
        </is>
      </c>
      <c r="C7" s="13" t="n">
        <v>45532</v>
      </c>
      <c r="D7" s="122" t="n">
        <v>45534</v>
      </c>
      <c r="E7" s="12" t="n">
        <v>0.5</v>
      </c>
      <c r="F7" s="12" t="n"/>
      <c r="G7" s="13" t="n"/>
      <c r="H7" s="24" t="inlineStr">
        <is>
          <t>Repeated Blinkers no Problem</t>
        </is>
      </c>
      <c r="I7" s="14" t="n"/>
      <c r="J7" s="12" t="n"/>
      <c r="K7" s="14" t="n"/>
      <c r="L7" s="14" t="n"/>
      <c r="M7" s="12" t="n"/>
      <c r="N7" s="12" t="n"/>
    </row>
    <row r="8">
      <c r="A8" s="12" t="inlineStr">
        <is>
          <t>User-3</t>
        </is>
      </c>
      <c r="B8" s="12" t="inlineStr">
        <is>
          <t>Sig</t>
        </is>
      </c>
      <c r="C8" s="13" t="n">
        <v>45532</v>
      </c>
      <c r="D8" s="122" t="n">
        <v>45534</v>
      </c>
      <c r="E8" s="12" t="n">
        <v>0.2</v>
      </c>
      <c r="F8" s="12" t="n"/>
      <c r="G8" s="13" t="n"/>
      <c r="H8" s="24" t="inlineStr">
        <is>
          <t>Long Battery life</t>
        </is>
      </c>
      <c r="I8" s="14" t="n"/>
      <c r="J8" s="12" t="n"/>
      <c r="K8" s="14" t="n"/>
      <c r="L8" s="14" t="n"/>
      <c r="M8" s="12" t="n"/>
      <c r="N8" s="12" t="n"/>
    </row>
    <row r="9">
      <c r="A9" s="12" t="inlineStr">
        <is>
          <t>User-4</t>
        </is>
      </c>
      <c r="B9" s="12" t="inlineStr">
        <is>
          <t>Mark</t>
        </is>
      </c>
      <c r="C9" s="13" t="n">
        <v>45532</v>
      </c>
      <c r="D9" s="122" t="n">
        <v>45534</v>
      </c>
      <c r="E9" s="12" t="n">
        <v>0.2</v>
      </c>
      <c r="F9" s="12" t="n"/>
      <c r="G9" s="13" t="n"/>
      <c r="H9" s="24" t="inlineStr">
        <is>
          <t>Smooth</t>
        </is>
      </c>
      <c r="I9" s="14" t="n"/>
      <c r="J9" s="12" t="n"/>
      <c r="K9" s="14" t="n"/>
      <c r="L9" s="14" t="n"/>
      <c r="M9" s="12" t="n"/>
      <c r="N9" s="12" t="n"/>
    </row>
    <row r="10">
      <c r="A10" s="12" t="inlineStr">
        <is>
          <t>User-5</t>
        </is>
      </c>
      <c r="B10" s="12" t="inlineStr">
        <is>
          <t>Leon's Friend</t>
        </is>
      </c>
      <c r="C10" s="13" t="n">
        <v>45532</v>
      </c>
      <c r="D10" s="122" t="n">
        <v>45538</v>
      </c>
      <c r="E10" s="12" t="inlineStr">
        <is>
          <t>?</t>
        </is>
      </c>
      <c r="F10" s="12" t="n"/>
      <c r="G10" s="13" t="n"/>
      <c r="H10" s="13" t="n"/>
      <c r="I10" s="14" t="n"/>
      <c r="J10" s="12" t="n"/>
      <c r="K10" s="14" t="n"/>
      <c r="L10" s="14" t="n"/>
      <c r="M10" s="12" t="n"/>
      <c r="N10" s="12" t="n"/>
    </row>
    <row r="11">
      <c r="A11" s="12" t="inlineStr">
        <is>
          <t>User-6</t>
        </is>
      </c>
      <c r="B11" s="12" t="inlineStr">
        <is>
          <t>Leslie</t>
        </is>
      </c>
      <c r="C11" s="13" t="n">
        <v>45532</v>
      </c>
      <c r="D11" s="122" t="n">
        <v>45536</v>
      </c>
      <c r="E11" s="12" t="inlineStr">
        <is>
          <t>?</t>
        </is>
      </c>
      <c r="F11" s="12" t="n"/>
      <c r="G11" s="13" t="n"/>
      <c r="H11" s="13" t="n"/>
      <c r="I11" s="14" t="n"/>
      <c r="J11" s="12" t="n"/>
      <c r="K11" s="14" t="n"/>
      <c r="L11" s="14" t="n"/>
      <c r="M11" s="12" t="n"/>
      <c r="N11" s="12" t="n"/>
    </row>
    <row r="12">
      <c r="A12" s="12" t="inlineStr">
        <is>
          <t>User-7</t>
        </is>
      </c>
      <c r="B12" s="12" t="inlineStr">
        <is>
          <t>Leon</t>
        </is>
      </c>
      <c r="C12" s="13" t="n">
        <v>45532</v>
      </c>
      <c r="D12" s="122" t="n">
        <v>45538</v>
      </c>
      <c r="E12" s="12" t="n">
        <v>0.5</v>
      </c>
      <c r="F12" s="12" t="n"/>
      <c r="G12" s="13" t="inlineStr">
        <is>
          <t>Pin issues. Replaced the base and sent him on his way.</t>
        </is>
      </c>
      <c r="H12" s="24" t="n"/>
      <c r="I12" s="14" t="n"/>
      <c r="J12" s="12" t="n"/>
      <c r="K12" s="14" t="n"/>
      <c r="L12" s="14" t="n"/>
      <c r="M12" s="12" t="n"/>
      <c r="N12" s="12" t="n"/>
    </row>
    <row r="13">
      <c r="A13" s="12" t="inlineStr">
        <is>
          <t>User-8</t>
        </is>
      </c>
      <c r="B13" s="12" t="inlineStr">
        <is>
          <t>Leland</t>
        </is>
      </c>
      <c r="C13" s="13" t="n">
        <v>45532</v>
      </c>
      <c r="D13" s="122" t="n">
        <v>45538</v>
      </c>
      <c r="E13" s="12" t="n">
        <v>0.2</v>
      </c>
      <c r="F13" s="12" t="n"/>
      <c r="G13" s="13" t="n"/>
      <c r="H13" s="24" t="n"/>
      <c r="I13" s="14" t="n"/>
      <c r="J13" s="12" t="n"/>
      <c r="K13" s="14" t="n"/>
      <c r="L13" s="14" t="n"/>
      <c r="M13" s="12" t="n"/>
      <c r="N13" s="12" t="n"/>
    </row>
    <row r="14">
      <c r="A14" s="12" t="inlineStr">
        <is>
          <t>User-9</t>
        </is>
      </c>
      <c r="B14" s="12" t="inlineStr">
        <is>
          <t>Megan</t>
        </is>
      </c>
      <c r="C14" s="13" t="n">
        <v>45532</v>
      </c>
      <c r="D14" s="122" t="n">
        <v>45538</v>
      </c>
      <c r="E14" s="12" t="n">
        <v>0.1</v>
      </c>
      <c r="F14" s="12" t="n"/>
      <c r="G14" s="13" t="n"/>
      <c r="H14" s="24" t="n"/>
      <c r="I14" s="14" t="n"/>
      <c r="J14" s="12" t="n"/>
      <c r="K14" s="14" t="n"/>
      <c r="L14" s="14" t="n"/>
      <c r="M14" s="12" t="n"/>
      <c r="N14" s="12" t="n"/>
    </row>
    <row r="15">
      <c r="A15" s="12" t="inlineStr">
        <is>
          <t>User-10</t>
        </is>
      </c>
      <c r="B15" s="12" t="inlineStr">
        <is>
          <t>Roy</t>
        </is>
      </c>
      <c r="C15" s="13" t="n">
        <v>45532</v>
      </c>
      <c r="D15" s="122" t="n">
        <v>45538</v>
      </c>
      <c r="E15" s="12" t="inlineStr">
        <is>
          <t>?</t>
        </is>
      </c>
      <c r="F15" s="12" t="n"/>
      <c r="G15" s="13" t="n"/>
      <c r="H15" s="13" t="n"/>
      <c r="I15" s="14" t="n"/>
      <c r="J15" s="12" t="n"/>
      <c r="K15" s="14" t="n"/>
      <c r="L15" s="14" t="n"/>
      <c r="M15" s="12" t="n"/>
      <c r="N15" s="12" t="n"/>
    </row>
    <row r="16" ht="30" customHeight="1">
      <c r="A16" s="12" t="inlineStr">
        <is>
          <t>User-11 (Bonus)</t>
        </is>
      </c>
      <c r="B16" s="12" t="inlineStr">
        <is>
          <t>Angela</t>
        </is>
      </c>
      <c r="C16" s="13" t="n">
        <v>45540</v>
      </c>
      <c r="D16" s="122" t="n">
        <v>45540</v>
      </c>
      <c r="E16" s="12" t="n">
        <v>0</v>
      </c>
      <c r="F16" s="12" t="n"/>
      <c r="G16" s="13" t="n"/>
      <c r="H16" s="24" t="n"/>
      <c r="I16" s="14" t="n"/>
      <c r="J16" s="12" t="n"/>
      <c r="K16" s="14" t="n"/>
      <c r="L16" s="14" t="n"/>
      <c r="M16" s="12" t="n"/>
      <c r="N16" s="12" t="n"/>
    </row>
    <row r="17"/>
    <row r="18"/>
    <row r="19"/>
    <row r="20"/>
    <row r="21"/>
    <row r="22"/>
    <row r="23"/>
    <row r="24"/>
    <row r="25"/>
    <row r="26"/>
    <row r="27"/>
    <row r="28"/>
    <row r="29">
      <c r="G29" s="15" t="n"/>
      <c r="H29" s="15" t="n"/>
      <c r="I29" s="15" t="n"/>
      <c r="J29" s="15" t="n"/>
      <c r="K29" s="15" t="n"/>
      <c r="L29" s="15" t="n"/>
      <c r="M29" s="15" t="n"/>
      <c r="W29" s="15" t="n"/>
      <c r="X29" s="15" t="n"/>
      <c r="Y29" s="15" t="n"/>
      <c r="AI29" s="15" t="n"/>
      <c r="AJ29" s="15" t="n"/>
      <c r="AK29" s="15" t="n"/>
      <c r="AU29" s="15" t="n"/>
      <c r="AV29" s="15" t="n"/>
      <c r="AW29" s="15" t="n"/>
      <c r="BG29" s="15" t="n"/>
      <c r="BH29" s="15" t="n"/>
      <c r="BI29" s="15" t="n"/>
      <c r="BS29" s="15" t="n"/>
      <c r="BT29" s="15" t="n"/>
      <c r="BU29" s="15" t="n"/>
      <c r="CE29" s="15" t="n"/>
      <c r="CF29" s="15" t="n"/>
      <c r="CG29" s="15" t="n"/>
      <c r="CQ29" s="15" t="n"/>
      <c r="CR29" s="15" t="n"/>
      <c r="CS29" s="15" t="n"/>
    </row>
  </sheetData>
  <conditionalFormatting sqref="I6:I16 K6:L16">
    <cfRule type="notContainsBlanks" priority="1" dxfId="485">
      <formula>LEN(TRIM(I6))&gt;0</formula>
    </cfRule>
  </conditionalFormatting>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Q115"/>
  <sheetViews>
    <sheetView topLeftCell="AX1" workbookViewId="0">
      <selection activeCell="AX3" sqref="AX3"/>
    </sheetView>
  </sheetViews>
  <sheetFormatPr baseColWidth="8" defaultRowHeight="15"/>
  <cols>
    <col width="20.85546875" bestFit="1" customWidth="1" min="1" max="1"/>
    <col width="18.7109375" customWidth="1" min="2" max="2"/>
    <col width="17.7109375" bestFit="1" customWidth="1" min="3" max="3"/>
    <col width="23" customWidth="1" min="4" max="4"/>
    <col width="10.140625"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15.140625" bestFit="1" customWidth="1" min="11" max="11"/>
    <col width="32"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s>
  <sheetData>
    <row r="1">
      <c r="A1" s="88" t="inlineStr">
        <is>
          <t>Horizontal Puffing Test</t>
        </is>
      </c>
      <c r="B1" s="70" t="inlineStr">
        <is>
          <t>Date:</t>
        </is>
      </c>
      <c r="C1" s="89" t="inlineStr">
        <is>
          <t>8/29/2024</t>
        </is>
      </c>
      <c r="D1" s="62" t="n"/>
      <c r="E1" s="89" t="inlineStr">
        <is>
          <t>Sample:</t>
        </is>
      </c>
      <c r="F1" s="62" t="inlineStr">
        <is>
          <t>Extended-1 S17C-0</t>
        </is>
      </c>
      <c r="G1" s="62" t="n"/>
      <c r="H1" s="62" t="n"/>
      <c r="I1" s="62" t="n"/>
      <c r="J1" s="89" t="inlineStr">
        <is>
          <t>Did this burn?</t>
        </is>
      </c>
      <c r="K1" s="8" t="n"/>
      <c r="L1" s="80" t="inlineStr">
        <is>
          <t>Average TPM and Standard deviation</t>
        </is>
      </c>
      <c r="M1" s="81" t="inlineStr">
        <is>
          <t>Quick Screening Test</t>
        </is>
      </c>
      <c r="N1" t="inlineStr">
        <is>
          <t>Date:</t>
        </is>
      </c>
      <c r="O1" s="80" t="inlineStr">
        <is>
          <t>8/29/2024</t>
        </is>
      </c>
      <c r="P1" s="8" t="n"/>
      <c r="Q1" s="80" t="inlineStr">
        <is>
          <t>Sample:</t>
        </is>
      </c>
      <c r="R1" s="8" t="inlineStr">
        <is>
          <t>Extended-1 S17C-1</t>
        </is>
      </c>
      <c r="S1" s="8" t="n"/>
      <c r="T1" s="8" t="n"/>
      <c r="U1" s="8" t="n"/>
      <c r="V1" s="80" t="inlineStr">
        <is>
          <t>Did this burn?</t>
        </is>
      </c>
      <c r="W1" s="8" t="n"/>
      <c r="X1" s="80" t="inlineStr">
        <is>
          <t>Average TPM and Standard deviation</t>
        </is>
      </c>
      <c r="Y1" s="81" t="inlineStr">
        <is>
          <t>Quick Screening Test</t>
        </is>
      </c>
      <c r="Z1" t="inlineStr">
        <is>
          <t>Date:</t>
        </is>
      </c>
      <c r="AA1" s="80" t="inlineStr">
        <is>
          <t>8/29/2024</t>
        </is>
      </c>
      <c r="AB1" s="8" t="n"/>
      <c r="AC1" s="80" t="inlineStr">
        <is>
          <t>Sample:</t>
        </is>
      </c>
      <c r="AD1" s="8" t="inlineStr">
        <is>
          <t>Extended-1 S17C-2</t>
        </is>
      </c>
      <c r="AE1" s="8" t="n"/>
      <c r="AF1" s="8" t="n"/>
      <c r="AG1" s="8" t="n"/>
      <c r="AH1" s="80" t="inlineStr">
        <is>
          <t>Did this burn?</t>
        </is>
      </c>
      <c r="AI1" s="8" t="n"/>
      <c r="AJ1" s="80" t="inlineStr">
        <is>
          <t>Average TPM and Standard deviation</t>
        </is>
      </c>
      <c r="AK1" s="81" t="inlineStr">
        <is>
          <t>Quick Screening Test</t>
        </is>
      </c>
      <c r="AL1" t="inlineStr">
        <is>
          <t>Date:</t>
        </is>
      </c>
      <c r="AM1" s="80" t="inlineStr">
        <is>
          <t>9/4/2024</t>
        </is>
      </c>
      <c r="AN1" s="8" t="n"/>
      <c r="AO1" s="80" t="inlineStr">
        <is>
          <t>Sample:</t>
        </is>
      </c>
      <c r="AP1" s="8" t="inlineStr">
        <is>
          <t>Extended-1 S17C-3</t>
        </is>
      </c>
      <c r="AQ1" s="8" t="n"/>
      <c r="AR1" s="8" t="n"/>
      <c r="AS1" s="8" t="n"/>
      <c r="AT1" s="80" t="inlineStr">
        <is>
          <t>Did this burn?</t>
        </is>
      </c>
      <c r="AU1" s="8" t="n"/>
      <c r="AV1" s="80" t="inlineStr">
        <is>
          <t>Average TPM and Standard deviation</t>
        </is>
      </c>
      <c r="AW1" s="81" t="inlineStr">
        <is>
          <t>Quick Screening Test</t>
        </is>
      </c>
      <c r="AX1" t="inlineStr">
        <is>
          <t>Date:</t>
        </is>
      </c>
      <c r="AY1" s="80" t="inlineStr">
        <is>
          <t>9/4/2024</t>
        </is>
      </c>
      <c r="AZ1" s="8" t="n"/>
      <c r="BA1" s="80" t="inlineStr">
        <is>
          <t>Sample:</t>
        </is>
      </c>
      <c r="BB1" s="8" t="inlineStr">
        <is>
          <t>Extended-1 S17C-4</t>
        </is>
      </c>
      <c r="BC1" s="8" t="n"/>
      <c r="BD1" s="8" t="n"/>
      <c r="BE1" s="8" t="n"/>
      <c r="BF1" s="80" t="inlineStr">
        <is>
          <t>Did this burn?</t>
        </is>
      </c>
      <c r="BG1" s="8" t="n"/>
      <c r="BH1" s="80" t="inlineStr">
        <is>
          <t>Average TPM and Standard deviation</t>
        </is>
      </c>
    </row>
    <row r="2">
      <c r="A2" s="90" t="inlineStr">
        <is>
          <t>Media:</t>
        </is>
      </c>
      <c r="B2" s="70"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0" t="inlineStr">
        <is>
          <t>Resistance (Ohms)</t>
        </is>
      </c>
      <c r="P2" s="8" t="n">
        <v>1.56</v>
      </c>
      <c r="Q2" s="80" t="inlineStr">
        <is>
          <t>Power:</t>
        </is>
      </c>
      <c r="R2" s="8" t="n">
        <v>7.410256410256409</v>
      </c>
      <c r="S2" s="80" t="inlineStr">
        <is>
          <t>Puffing Regime:</t>
        </is>
      </c>
      <c r="T2" s="8" t="inlineStr">
        <is>
          <t>60mL/3s/30s</t>
        </is>
      </c>
      <c r="U2" s="80" t="inlineStr">
        <is>
          <t>Usage Efficiency</t>
        </is>
      </c>
      <c r="V2" s="80" t="inlineStr">
        <is>
          <t>Did this clog?</t>
        </is>
      </c>
      <c r="X2" t="n">
        <v>2.954107142857141</v>
      </c>
      <c r="Y2" s="82" t="inlineStr">
        <is>
          <t>Media:</t>
        </is>
      </c>
      <c r="Z2" t="inlineStr">
        <is>
          <t>D9</t>
        </is>
      </c>
      <c r="AA2" s="80" t="inlineStr">
        <is>
          <t>Resistance (Ohms)</t>
        </is>
      </c>
      <c r="AB2" s="8" t="n">
        <v>1.52</v>
      </c>
      <c r="AC2" s="80" t="inlineStr">
        <is>
          <t>Power:</t>
        </is>
      </c>
      <c r="AD2" s="8" t="n">
        <v>7.605263157894736</v>
      </c>
      <c r="AE2" s="80" t="inlineStr">
        <is>
          <t>Puffing Regime:</t>
        </is>
      </c>
      <c r="AF2" s="8" t="inlineStr">
        <is>
          <t>60mL/3s/30s</t>
        </is>
      </c>
      <c r="AG2" s="80" t="inlineStr">
        <is>
          <t>Usage Efficiency</t>
        </is>
      </c>
      <c r="AH2" s="80" t="inlineStr">
        <is>
          <t>Did this clog?</t>
        </is>
      </c>
      <c r="AJ2" t="n">
        <v>2.651666666666704</v>
      </c>
      <c r="AK2" s="82" t="inlineStr">
        <is>
          <t>Media:</t>
        </is>
      </c>
      <c r="AL2" t="inlineStr">
        <is>
          <t>D9</t>
        </is>
      </c>
      <c r="AM2" s="80" t="inlineStr">
        <is>
          <t>Resistance (Ohms)</t>
        </is>
      </c>
      <c r="AN2" s="8" t="n">
        <v>1.58</v>
      </c>
      <c r="AO2" s="80" t="inlineStr">
        <is>
          <t>Power:</t>
        </is>
      </c>
      <c r="AP2" s="8" t="n">
        <v>7.316455696202531</v>
      </c>
      <c r="AQ2" s="80" t="inlineStr">
        <is>
          <t>Puffing Regime:</t>
        </is>
      </c>
      <c r="AR2" s="8" t="inlineStr">
        <is>
          <t>60mL/3s/30s</t>
        </is>
      </c>
      <c r="AS2" s="80" t="inlineStr">
        <is>
          <t>Usage Efficiency</t>
        </is>
      </c>
      <c r="AT2" s="80" t="inlineStr">
        <is>
          <t>Did this clog?</t>
        </is>
      </c>
      <c r="AV2" t="n">
        <v>3.408333333333324</v>
      </c>
      <c r="AW2" s="82" t="inlineStr">
        <is>
          <t>Media:</t>
        </is>
      </c>
      <c r="AX2" t="inlineStr">
        <is>
          <t>D9</t>
        </is>
      </c>
      <c r="AY2" s="80" t="inlineStr">
        <is>
          <t>Resistance (Ohms)</t>
        </is>
      </c>
      <c r="AZ2" s="8" t="n">
        <v>1.58</v>
      </c>
      <c r="BA2" s="80" t="inlineStr">
        <is>
          <t>Power:</t>
        </is>
      </c>
      <c r="BB2" s="8" t="n">
        <v>7.316455696202531</v>
      </c>
      <c r="BC2" s="80" t="inlineStr">
        <is>
          <t>Puffing Regime:</t>
        </is>
      </c>
      <c r="BD2" s="8" t="inlineStr">
        <is>
          <t>60mL/3s/30s</t>
        </is>
      </c>
      <c r="BE2" s="80" t="inlineStr">
        <is>
          <t>Usage Efficiency</t>
        </is>
      </c>
      <c r="BF2" s="80" t="inlineStr">
        <is>
          <t>Did this clog?</t>
        </is>
      </c>
      <c r="BH2" t="n">
        <v>3.451666666666675</v>
      </c>
    </row>
    <row r="3">
      <c r="A3" s="90" t="inlineStr">
        <is>
          <t>Viscosity:</t>
        </is>
      </c>
      <c r="B3" s="70"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0" t="inlineStr">
        <is>
          <t>Tester:</t>
        </is>
      </c>
      <c r="P3" s="8" t="inlineStr">
        <is>
          <t>Wei Yang</t>
        </is>
      </c>
      <c r="Q3" s="80" t="inlineStr">
        <is>
          <t>Voltage:</t>
        </is>
      </c>
      <c r="R3" s="8" t="n">
        <v>3.4</v>
      </c>
      <c r="S3" s="80" t="inlineStr">
        <is>
          <t>Initial Oil Mass:</t>
        </is>
      </c>
      <c r="T3" s="8" t="n">
        <v>2</v>
      </c>
      <c r="U3" s="118" t="n">
        <v>0.8271499999999995</v>
      </c>
      <c r="V3" s="80" t="inlineStr">
        <is>
          <t>Did this leak?</t>
        </is>
      </c>
      <c r="X3" t="n">
        <v>0.7088642243197251</v>
      </c>
      <c r="Y3" s="82" t="inlineStr">
        <is>
          <t>Viscosity:</t>
        </is>
      </c>
      <c r="Z3" t="inlineStr">
        <is>
          <t>300kcp</t>
        </is>
      </c>
      <c r="AA3" s="80" t="inlineStr">
        <is>
          <t>Tester:</t>
        </is>
      </c>
      <c r="AB3" s="8" t="inlineStr">
        <is>
          <t>Wei Yang</t>
        </is>
      </c>
      <c r="AC3" s="80" t="inlineStr">
        <is>
          <t>Voltage:</t>
        </is>
      </c>
      <c r="AD3" s="8" t="n">
        <v>3.4</v>
      </c>
      <c r="AE3" s="80" t="inlineStr">
        <is>
          <t>Initial Oil Mass:</t>
        </is>
      </c>
      <c r="AF3" s="8" t="n">
        <v>2</v>
      </c>
      <c r="AG3" s="118" t="n">
        <v>0.07955000000000112</v>
      </c>
      <c r="AH3" s="80" t="inlineStr">
        <is>
          <t>Did this leak?</t>
        </is>
      </c>
      <c r="AJ3" t="n">
        <v>1.020937749761951</v>
      </c>
      <c r="AK3" s="82" t="inlineStr">
        <is>
          <t>Viscosity:</t>
        </is>
      </c>
      <c r="AL3" t="inlineStr">
        <is>
          <t>300kcp</t>
        </is>
      </c>
      <c r="AM3" s="80" t="inlineStr">
        <is>
          <t>Tester:</t>
        </is>
      </c>
      <c r="AN3" s="8" t="inlineStr">
        <is>
          <t>Wei Yang</t>
        </is>
      </c>
      <c r="AO3" s="80" t="inlineStr">
        <is>
          <t>Voltage:</t>
        </is>
      </c>
      <c r="AP3" s="8" t="n">
        <v>3.4</v>
      </c>
      <c r="AQ3" s="80" t="inlineStr">
        <is>
          <t>Initial Oil Mass:</t>
        </is>
      </c>
      <c r="AR3" s="8" t="n"/>
      <c r="AS3" s="118" t="e">
        <v>#DIV/0!</v>
      </c>
      <c r="AT3" s="80" t="inlineStr">
        <is>
          <t>Did this leak?</t>
        </is>
      </c>
      <c r="AV3" t="n">
        <v>0.08454124568649808</v>
      </c>
      <c r="AW3" s="82" t="inlineStr">
        <is>
          <t>Viscosity:</t>
        </is>
      </c>
      <c r="AX3" t="inlineStr">
        <is>
          <t>300kcp</t>
        </is>
      </c>
      <c r="AY3" s="80" t="inlineStr">
        <is>
          <t>Tester:</t>
        </is>
      </c>
      <c r="AZ3" s="8" t="inlineStr">
        <is>
          <t>Wei Yang</t>
        </is>
      </c>
      <c r="BA3" s="80" t="inlineStr">
        <is>
          <t>Voltage:</t>
        </is>
      </c>
      <c r="BB3" s="8" t="n">
        <v>3.4</v>
      </c>
      <c r="BC3" s="80" t="inlineStr">
        <is>
          <t>Initial Oil Mass:</t>
        </is>
      </c>
      <c r="BD3" s="8" t="n"/>
      <c r="BE3" s="118" t="e">
        <v>#DIV/0!</v>
      </c>
      <c r="BF3" s="80"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K5" s="17" t="n"/>
      <c r="M5" t="n">
        <v>10</v>
      </c>
      <c r="N5" t="n">
        <v>25.0732</v>
      </c>
      <c r="O5" t="n">
        <v>25.0467</v>
      </c>
      <c r="P5" t="n">
        <v>0.45</v>
      </c>
      <c r="Q5" t="n">
        <v>1.58</v>
      </c>
      <c r="S5" t="inlineStr">
        <is>
          <t>NO</t>
        </is>
      </c>
      <c r="U5" t="n">
        <v>2.649999999999864</v>
      </c>
      <c r="V5" t="n">
        <v>0.3576124567473865</v>
      </c>
      <c r="W5" s="17" t="n"/>
      <c r="Y5" t="n">
        <v>10</v>
      </c>
      <c r="Z5" t="n">
        <v>25.0912</v>
      </c>
      <c r="AA5" t="n">
        <v>25.0609</v>
      </c>
      <c r="AB5" t="n">
        <v>0.51</v>
      </c>
      <c r="AC5" t="n">
        <v>1.54</v>
      </c>
      <c r="AE5" t="inlineStr">
        <is>
          <t>NO</t>
        </is>
      </c>
      <c r="AG5" t="n">
        <v>3.030000000000044</v>
      </c>
      <c r="AH5" t="n">
        <v>0.3984083044982757</v>
      </c>
      <c r="AI5" s="17" t="n"/>
      <c r="AK5" t="n">
        <v>10</v>
      </c>
      <c r="AL5" t="n">
        <v>25.1023</v>
      </c>
      <c r="AM5" t="n">
        <v>25.0682</v>
      </c>
      <c r="AN5" t="n">
        <v>1</v>
      </c>
      <c r="AS5" t="n">
        <v>3.409999999999869</v>
      </c>
      <c r="AT5" t="n">
        <v>0.4660726643598437</v>
      </c>
      <c r="AU5" s="17" t="n"/>
      <c r="AW5" t="n">
        <v>10</v>
      </c>
      <c r="AX5" t="n">
        <v>25.0536</v>
      </c>
      <c r="AY5" t="n">
        <v>25.0179</v>
      </c>
      <c r="AZ5" t="n">
        <v>1.1</v>
      </c>
      <c r="BE5" t="n">
        <v>3.569999999999851</v>
      </c>
      <c r="BF5" t="n">
        <v>0.4879411764705679</v>
      </c>
      <c r="BG5" s="17" t="n"/>
      <c r="BS5" s="17" t="n"/>
      <c r="CE5" s="17" t="n"/>
      <c r="CQ5" s="17" t="n"/>
    </row>
    <row r="6">
      <c r="A6" t="n">
        <v>20</v>
      </c>
      <c r="B6" t="n">
        <v>24.9863</v>
      </c>
      <c r="C6" t="n">
        <v>24.9567</v>
      </c>
      <c r="G6" t="inlineStr">
        <is>
          <t>NO</t>
        </is>
      </c>
      <c r="I6" t="n">
        <v>2.959999999999852</v>
      </c>
      <c r="J6" t="n">
        <v>0.4096885813148584</v>
      </c>
      <c r="K6" s="17" t="n"/>
      <c r="M6" t="n">
        <v>20</v>
      </c>
      <c r="N6" t="n">
        <v>25.0467</v>
      </c>
      <c r="O6" t="n">
        <v>25.0187</v>
      </c>
      <c r="S6" t="inlineStr">
        <is>
          <t>NO</t>
        </is>
      </c>
      <c r="U6" t="n">
        <v>2.800000000000225</v>
      </c>
      <c r="V6" t="n">
        <v>0.3778546712803072</v>
      </c>
      <c r="W6" s="17" t="n"/>
      <c r="Y6" t="n">
        <v>20</v>
      </c>
      <c r="Z6" t="n">
        <v>25.0609</v>
      </c>
      <c r="AA6" t="n">
        <v>25.0291</v>
      </c>
      <c r="AE6" t="inlineStr">
        <is>
          <t>NO</t>
        </is>
      </c>
      <c r="AG6" t="n">
        <v>3.180000000000049</v>
      </c>
      <c r="AH6" t="n">
        <v>0.4181314878892799</v>
      </c>
      <c r="AI6" s="17" t="n"/>
      <c r="AK6" t="n">
        <v>20</v>
      </c>
      <c r="AL6" t="n">
        <v>25.0682</v>
      </c>
      <c r="AM6" t="n">
        <v>25.0333</v>
      </c>
      <c r="AS6" t="n">
        <v>3.490000000000038</v>
      </c>
      <c r="AT6" t="n">
        <v>0.4770069204152301</v>
      </c>
      <c r="AU6" s="17" t="n"/>
      <c r="AW6" t="n">
        <v>20</v>
      </c>
      <c r="AX6" t="n">
        <v>25.0179</v>
      </c>
      <c r="AY6" t="n">
        <v>24.9822</v>
      </c>
      <c r="BE6" t="n">
        <v>3.570000000000206</v>
      </c>
      <c r="BF6" t="n">
        <v>0.4879411764706165</v>
      </c>
      <c r="BG6" s="17" t="n"/>
      <c r="BS6" s="17" t="n"/>
      <c r="CE6" s="17" t="n"/>
      <c r="CQ6" s="17" t="n"/>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P29" s="4" t="n"/>
      <c r="AQ29" s="4" t="n"/>
      <c r="AR29" s="4" t="n"/>
      <c r="AS29" t="n">
        <v>0</v>
      </c>
      <c r="AT29" t="n">
        <v>0</v>
      </c>
      <c r="AW29" t="n">
        <v>250</v>
      </c>
      <c r="AX29" t="n">
        <v>0</v>
      </c>
      <c r="BB29" s="4" t="n"/>
      <c r="BC29" s="4" t="n"/>
      <c r="BD29" s="4" t="n"/>
      <c r="BE29" t="n">
        <v>0</v>
      </c>
      <c r="BF29" t="n">
        <v>0</v>
      </c>
      <c r="BN29" s="4" t="n"/>
      <c r="BO29" s="4" t="n"/>
      <c r="BP29" s="4" t="n"/>
      <c r="BZ29" s="4" t="n"/>
      <c r="CA29" s="4" t="n"/>
      <c r="CB29" s="4" t="n"/>
      <c r="CL29" s="4" t="n"/>
      <c r="CM29" s="4" t="n"/>
      <c r="CN29" s="4" t="n"/>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60" operator="lessThan" dxfId="11">
      <formula>0.05</formula>
    </cfRule>
    <cfRule type="cellIs" priority="58" operator="greaterThan" dxfId="9">
      <formula>0.1</formula>
    </cfRule>
    <cfRule type="cellIs" priority="59" operator="between" dxfId="12">
      <formula>0.05</formula>
      <formula>0.1</formula>
    </cfRule>
  </conditionalFormatting>
  <conditionalFormatting sqref="L7:L115">
    <cfRule type="cellIs" priority="56" operator="greaterThan" dxfId="9">
      <formula>$L$2+$L$3</formula>
    </cfRule>
    <cfRule type="cellIs" priority="57" operator="lessThan" dxfId="9">
      <formula>$L$2-$L$3</formula>
    </cfRule>
  </conditionalFormatting>
  <conditionalFormatting sqref="W7:W115">
    <cfRule type="cellIs" priority="20" operator="lessThan" dxfId="11">
      <formula>0.05</formula>
    </cfRule>
    <cfRule type="cellIs" priority="18" operator="greaterThan" dxfId="9">
      <formula>0.1</formula>
    </cfRule>
    <cfRule type="cellIs" priority="19" operator="between" dxfId="12">
      <formula>0.05</formula>
      <formula>0.1</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2" operator="lessThan" dxfId="9">
      <formula>$L$2-$L$3</formula>
    </cfRule>
    <cfRule type="cellIs" priority="1" operator="greaterThan" dxfId="9">
      <formula>$L$2+$L$3</formula>
    </cfRule>
  </conditionalFormatting>
  <conditionalFormatting sqref="BS7:BS115">
    <cfRule type="cellIs" priority="33" operator="greaterThan" dxfId="9">
      <formula>0.1</formula>
    </cfRule>
    <cfRule type="cellIs" priority="34" operator="between" dxfId="12">
      <formula>0.05</formula>
      <formula>0.1</formula>
    </cfRule>
    <cfRule type="cellIs" priority="35" operator="lessThan" dxfId="11">
      <formula>0.05</formula>
    </cfRule>
  </conditionalFormatting>
  <conditionalFormatting sqref="BT7:BT115">
    <cfRule type="cellIs" priority="31" operator="greaterThan" dxfId="9">
      <formula>$L$2+$L$3</formula>
    </cfRule>
    <cfRule type="cellIs" priority="32" operator="lessThan" dxfId="9">
      <formula>$L$2-$L$3</formula>
    </cfRule>
  </conditionalFormatting>
  <conditionalFormatting sqref="CE7:CE115">
    <cfRule type="cellIs" priority="28" operator="greaterThan" dxfId="9">
      <formula>0.1</formula>
    </cfRule>
    <cfRule type="cellIs" priority="29" operator="between" dxfId="12">
      <formula>0.05</formula>
      <formula>0.1</formula>
    </cfRule>
    <cfRule type="cellIs" priority="30" operator="lessThan" dxfId="11">
      <formula>0.05</formula>
    </cfRule>
  </conditionalFormatting>
  <conditionalFormatting sqref="CF7:CF115">
    <cfRule type="cellIs" priority="26" operator="greaterThan" dxfId="9">
      <formula>$L$2+$L$3</formula>
    </cfRule>
    <cfRule type="cellIs" priority="27" operator="lessThan" dxfId="9">
      <formula>$L$2-$L$3</formula>
    </cfRule>
  </conditionalFormatting>
  <conditionalFormatting sqref="CQ7:CQ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CR7:CR115">
    <cfRule type="cellIs" priority="22" operator="lessThan" dxfId="9">
      <formula>$L$2-$L$3</formula>
    </cfRule>
    <cfRule type="cellIs" priority="21" operator="greaterThan" dxfId="9">
      <formula>$L$2+$L$3</formula>
    </cfRule>
  </conditionalFormatting>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BH115"/>
  <sheetViews>
    <sheetView zoomScale="85" zoomScaleNormal="85" workbookViewId="0">
      <selection activeCell="A3" sqref="A3"/>
    </sheetView>
  </sheetViews>
  <sheetFormatPr baseColWidth="8" defaultRowHeight="15"/>
  <cols>
    <col width="12.85546875" bestFit="1" customWidth="1" style="11" min="1" max="1"/>
    <col width="14.5703125" bestFit="1" customWidth="1" style="11" min="2" max="2"/>
    <col width="18" bestFit="1" customWidth="1" style="11" min="3" max="3"/>
    <col width="19.140625" bestFit="1" customWidth="1" style="11" min="4" max="4"/>
    <col width="10.5703125" bestFit="1" customWidth="1" style="11" min="5" max="5"/>
    <col width="12" bestFit="1" customWidth="1" style="11" min="6" max="6"/>
    <col width="15" bestFit="1" customWidth="1" style="11" min="7" max="7"/>
    <col width="12" bestFit="1" customWidth="1" style="11" min="8" max="8"/>
    <col width="15.28515625" bestFit="1" customWidth="1" style="11" min="9" max="9"/>
    <col width="29.140625" bestFit="1" customWidth="1" style="11" min="10" max="10"/>
    <col width="15.85546875" bestFit="1" customWidth="1" style="11" min="11" max="11"/>
    <col width="33.5703125" bestFit="1" customWidth="1" style="11" min="12" max="12"/>
    <col width="12.85546875" bestFit="1" customWidth="1" style="11" min="13" max="13"/>
    <col width="14.5703125" bestFit="1" customWidth="1" style="11" min="14" max="14"/>
    <col width="18" bestFit="1" customWidth="1" style="11" min="15" max="15"/>
    <col width="19.140625" bestFit="1" customWidth="1" style="11" min="16" max="16"/>
    <col width="10.5703125" bestFit="1" customWidth="1" style="11" min="17" max="17"/>
    <col width="12" bestFit="1" customWidth="1" style="11" min="18" max="18"/>
    <col width="15" bestFit="1" customWidth="1" style="11" min="19" max="19"/>
    <col width="12" bestFit="1" customWidth="1" style="11" min="20" max="20"/>
    <col width="15.28515625" bestFit="1" customWidth="1" style="11" min="21" max="21"/>
    <col width="29.140625" bestFit="1" customWidth="1" style="11" min="22" max="22"/>
    <col width="15.85546875" bestFit="1" customWidth="1" style="11" min="23" max="23"/>
    <col width="33.5703125" bestFit="1" customWidth="1" style="11" min="24" max="24"/>
    <col width="12.85546875" bestFit="1" customWidth="1" style="11" min="25" max="25"/>
    <col width="14.5703125" bestFit="1" customWidth="1" style="11" min="26" max="26"/>
    <col width="18" bestFit="1" customWidth="1" style="11" min="27" max="27"/>
    <col width="19.140625" bestFit="1" customWidth="1" style="11" min="28" max="28"/>
    <col width="10.5703125" bestFit="1" customWidth="1" style="11" min="29" max="29"/>
    <col width="12" bestFit="1" customWidth="1" style="11" min="30" max="30"/>
    <col width="15" bestFit="1" customWidth="1" style="11" min="31" max="31"/>
    <col width="12" bestFit="1" customWidth="1" style="11" min="32" max="32"/>
    <col width="15.28515625" bestFit="1" customWidth="1" style="11" min="33" max="33"/>
    <col width="29.140625" bestFit="1" customWidth="1" style="11" min="34" max="34"/>
    <col width="15.85546875" bestFit="1" customWidth="1" style="11" min="35" max="35"/>
    <col width="33.5703125" bestFit="1" customWidth="1" style="11" min="36" max="36"/>
    <col width="12.85546875" bestFit="1" customWidth="1" style="11" min="37" max="37"/>
    <col width="14.5703125" bestFit="1" customWidth="1" style="11" min="38" max="38"/>
    <col width="18" bestFit="1" customWidth="1" style="11" min="39" max="39"/>
    <col width="19.140625" bestFit="1" customWidth="1" style="11" min="40" max="40"/>
    <col width="10.5703125" bestFit="1" customWidth="1" style="11" min="41" max="41"/>
    <col width="12" bestFit="1" customWidth="1" style="11" min="42" max="42"/>
    <col width="15" bestFit="1" customWidth="1" style="11" min="43" max="43"/>
    <col width="12" bestFit="1" customWidth="1" style="11" min="44" max="44"/>
    <col width="15.28515625" bestFit="1" customWidth="1" style="11" min="45" max="45"/>
    <col width="29.140625" bestFit="1" customWidth="1" style="11" min="46" max="46"/>
    <col width="15.85546875" bestFit="1" customWidth="1" style="11" min="47" max="47"/>
    <col width="33.5703125" bestFit="1" customWidth="1" style="11" min="48" max="48"/>
    <col width="12.85546875" bestFit="1" customWidth="1" style="11" min="49" max="49"/>
    <col width="14.5703125" bestFit="1" customWidth="1" style="11" min="50" max="50"/>
    <col width="18" bestFit="1" customWidth="1" style="11" min="51" max="51"/>
    <col width="19.140625" bestFit="1" customWidth="1" style="11" min="52" max="52"/>
    <col width="10.5703125" bestFit="1" customWidth="1" style="11" min="53" max="53"/>
    <col width="12" bestFit="1" customWidth="1" style="11" min="54" max="54"/>
    <col width="15" bestFit="1" customWidth="1" style="11" min="55" max="55"/>
    <col width="12" bestFit="1" customWidth="1" style="11" min="56" max="56"/>
    <col width="15.28515625" bestFit="1" customWidth="1" style="11" min="57" max="57"/>
    <col width="29.140625" bestFit="1" customWidth="1" style="11" min="58" max="58"/>
    <col width="15.85546875" bestFit="1" customWidth="1" style="11" min="59" max="59"/>
    <col width="33.5703125" bestFit="1" customWidth="1" style="11" min="60" max="60"/>
  </cols>
  <sheetData>
    <row r="1">
      <c r="A1" s="81" t="inlineStr">
        <is>
          <t>Extended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K5" s="17" t="n"/>
      <c r="M5" t="n">
        <v>10</v>
      </c>
      <c r="N5" t="n">
        <v>25.0732</v>
      </c>
      <c r="O5" t="n">
        <v>25.0467</v>
      </c>
      <c r="P5" t="n">
        <v>0.45</v>
      </c>
      <c r="Q5" t="n">
        <v>1.58</v>
      </c>
      <c r="S5" t="inlineStr">
        <is>
          <t>NO</t>
        </is>
      </c>
      <c r="U5" t="n">
        <v>2.649999999999864</v>
      </c>
      <c r="V5" t="n">
        <v>0.3576124567473865</v>
      </c>
      <c r="W5" s="17" t="n"/>
      <c r="Y5" t="n">
        <v>10</v>
      </c>
      <c r="Z5" t="n">
        <v>25.0912</v>
      </c>
      <c r="AA5" t="n">
        <v>25.0609</v>
      </c>
      <c r="AB5" t="n">
        <v>0.51</v>
      </c>
      <c r="AC5" t="n">
        <v>1.54</v>
      </c>
      <c r="AE5" t="inlineStr">
        <is>
          <t>NO</t>
        </is>
      </c>
      <c r="AG5" t="n">
        <v>3.030000000000044</v>
      </c>
      <c r="AH5" t="n">
        <v>0.3984083044982757</v>
      </c>
      <c r="AI5" s="17" t="n"/>
      <c r="AK5" t="n">
        <v>10</v>
      </c>
      <c r="AL5" t="n">
        <v>25.1023</v>
      </c>
      <c r="AM5" t="n">
        <v>25.0682</v>
      </c>
      <c r="AN5" t="n">
        <v>1</v>
      </c>
      <c r="AS5" t="n">
        <v>3.409999999999869</v>
      </c>
      <c r="AT5" t="n">
        <v>0.4660726643598437</v>
      </c>
      <c r="AU5" s="17" t="n"/>
      <c r="AW5" t="n">
        <v>10</v>
      </c>
      <c r="AX5" t="n">
        <v>25.0536</v>
      </c>
      <c r="AY5" t="n">
        <v>25.0179</v>
      </c>
      <c r="AZ5" t="n">
        <v>1.1</v>
      </c>
      <c r="BE5" t="n">
        <v>3.569999999999851</v>
      </c>
      <c r="BF5" t="n">
        <v>0.4879411764705679</v>
      </c>
      <c r="BG5" s="17" t="n"/>
    </row>
    <row r="6">
      <c r="A6" t="n">
        <v>20</v>
      </c>
      <c r="B6" t="n">
        <v>24.9863</v>
      </c>
      <c r="C6" t="n">
        <v>24.9567</v>
      </c>
      <c r="G6" t="inlineStr">
        <is>
          <t>NO</t>
        </is>
      </c>
      <c r="I6" t="n">
        <v>2.959999999999852</v>
      </c>
      <c r="J6" t="n">
        <v>0.4096885813148584</v>
      </c>
      <c r="K6" s="17" t="n"/>
      <c r="M6" t="n">
        <v>20</v>
      </c>
      <c r="N6" t="n">
        <v>25.0467</v>
      </c>
      <c r="O6" t="n">
        <v>25.0187</v>
      </c>
      <c r="S6" t="inlineStr">
        <is>
          <t>NO</t>
        </is>
      </c>
      <c r="U6" t="n">
        <v>2.800000000000225</v>
      </c>
      <c r="V6" t="n">
        <v>0.3778546712803072</v>
      </c>
      <c r="W6" s="17" t="n"/>
      <c r="Y6" t="n">
        <v>20</v>
      </c>
      <c r="Z6" t="n">
        <v>25.0609</v>
      </c>
      <c r="AA6" t="n">
        <v>25.0291</v>
      </c>
      <c r="AE6" t="inlineStr">
        <is>
          <t>NO</t>
        </is>
      </c>
      <c r="AG6" t="n">
        <v>3.180000000000049</v>
      </c>
      <c r="AH6" t="n">
        <v>0.4181314878892799</v>
      </c>
      <c r="AI6" s="17" t="n"/>
      <c r="AK6" t="n">
        <v>20</v>
      </c>
      <c r="AL6" t="n">
        <v>25.0682</v>
      </c>
      <c r="AM6" t="n">
        <v>25.0333</v>
      </c>
      <c r="AS6" t="n">
        <v>3.490000000000038</v>
      </c>
      <c r="AT6" t="n">
        <v>0.4770069204152301</v>
      </c>
      <c r="AU6" s="17" t="n"/>
      <c r="AW6" t="n">
        <v>20</v>
      </c>
      <c r="AX6" t="n">
        <v>25.0179</v>
      </c>
      <c r="AY6" t="n">
        <v>24.9822</v>
      </c>
      <c r="BE6" t="n">
        <v>3.570000000000206</v>
      </c>
      <c r="BF6" t="n">
        <v>0.4879411764706165</v>
      </c>
      <c r="BG6" s="17" t="n"/>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P29" s="4" t="n"/>
      <c r="AQ29" s="4" t="n"/>
      <c r="AR29" s="4" t="n"/>
      <c r="AS29" t="n">
        <v>0</v>
      </c>
      <c r="AT29" t="n">
        <v>0</v>
      </c>
      <c r="AW29" t="n">
        <v>250</v>
      </c>
      <c r="AX29" t="n">
        <v>0</v>
      </c>
      <c r="BB29" s="4" t="n"/>
      <c r="BC29" s="4" t="n"/>
      <c r="BD29" s="4" t="n"/>
      <c r="BE29" t="n">
        <v>0</v>
      </c>
      <c r="BF29" t="n">
        <v>0</v>
      </c>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47">
    <cfRule type="cellIs" priority="45" operator="lessThan" dxfId="11">
      <formula>0.05</formula>
    </cfRule>
    <cfRule type="cellIs" priority="43" operator="greaterThan" dxfId="9">
      <formula>0.1</formula>
    </cfRule>
    <cfRule type="cellIs" priority="44" operator="between" dxfId="12">
      <formula>0.05</formula>
      <formula>0.1</formula>
    </cfRule>
  </conditionalFormatting>
  <conditionalFormatting sqref="K102:K115">
    <cfRule type="cellIs" priority="50" operator="lessThan" dxfId="11">
      <formula>0.05</formula>
    </cfRule>
    <cfRule type="cellIs" priority="48" operator="greaterThan" dxfId="9">
      <formula>0.1</formula>
    </cfRule>
    <cfRule type="cellIs" priority="49" operator="between" dxfId="12">
      <formula>0.05</formula>
      <formula>0.1</formula>
    </cfRule>
  </conditionalFormatting>
  <conditionalFormatting sqref="L7:L47">
    <cfRule type="cellIs" priority="42" operator="lessThan" dxfId="9">
      <formula>$L$2-$L$3</formula>
    </cfRule>
    <cfRule type="cellIs" priority="41" operator="greaterThan" dxfId="9">
      <formula>$L$2+$L$3</formula>
    </cfRule>
  </conditionalFormatting>
  <conditionalFormatting sqref="L102:L115">
    <cfRule type="cellIs" priority="47" operator="lessThan" dxfId="9">
      <formula>$L$2-$L$3</formula>
    </cfRule>
    <cfRule type="cellIs" priority="46" operator="greaterThan" dxfId="9">
      <formula>$L$2+$L$3</formula>
    </cfRule>
  </conditionalFormatting>
  <conditionalFormatting sqref="W7:W47">
    <cfRule type="cellIs" priority="35" operator="lessThan" dxfId="11">
      <formula>0.05</formula>
    </cfRule>
    <cfRule type="cellIs" priority="34" operator="between" dxfId="12">
      <formula>0.05</formula>
      <formula>0.1</formula>
    </cfRule>
    <cfRule type="cellIs" priority="33" operator="greaterThan" dxfId="9">
      <formula>0.1</formula>
    </cfRule>
  </conditionalFormatting>
  <conditionalFormatting sqref="W102:W115">
    <cfRule type="cellIs" priority="40" operator="lessThan" dxfId="11">
      <formula>0.05</formula>
    </cfRule>
    <cfRule type="cellIs" priority="39" operator="between" dxfId="12">
      <formula>0.05</formula>
      <formula>0.1</formula>
    </cfRule>
    <cfRule type="cellIs" priority="38" operator="greaterThan" dxfId="9">
      <formula>0.1</formula>
    </cfRule>
  </conditionalFormatting>
  <conditionalFormatting sqref="X7:X47">
    <cfRule type="cellIs" priority="31" operator="greaterThan" dxfId="9">
      <formula>$L$2+$L$3</formula>
    </cfRule>
    <cfRule type="cellIs" priority="32" operator="lessThan" dxfId="9">
      <formula>$L$2-$L$3</formula>
    </cfRule>
  </conditionalFormatting>
  <conditionalFormatting sqref="X102:X115">
    <cfRule type="cellIs" priority="37" operator="lessThan" dxfId="9">
      <formula>$L$2-$L$3</formula>
    </cfRule>
    <cfRule type="cellIs" priority="36" operator="greaterThan" dxfId="9">
      <formula>$L$2+$L$3</formula>
    </cfRule>
  </conditionalFormatting>
  <conditionalFormatting sqref="AI7:AI47">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AI102:AI115">
    <cfRule type="cellIs" priority="30" operator="lessThan" dxfId="11">
      <formula>0.05</formula>
    </cfRule>
    <cfRule type="cellIs" priority="29" operator="between" dxfId="12">
      <formula>0.05</formula>
      <formula>0.1</formula>
    </cfRule>
    <cfRule type="cellIs" priority="28" operator="greaterThan" dxfId="9">
      <formula>0.1</formula>
    </cfRule>
  </conditionalFormatting>
  <conditionalFormatting sqref="AJ7:AJ47">
    <cfRule type="cellIs" priority="21" operator="greaterThan" dxfId="9">
      <formula>$L$2+$L$3</formula>
    </cfRule>
    <cfRule type="cellIs" priority="22" operator="lessThan" dxfId="9">
      <formula>$L$2-$L$3</formula>
    </cfRule>
  </conditionalFormatting>
  <conditionalFormatting sqref="AJ102:AJ115">
    <cfRule type="cellIs" priority="27" operator="lessThan" dxfId="9">
      <formula>$L$2-$L$3</formula>
    </cfRule>
    <cfRule type="cellIs" priority="26" operator="greaterThan" dxfId="9">
      <formula>$L$2+$L$3</formula>
    </cfRule>
  </conditionalFormatting>
  <conditionalFormatting sqref="AU7:AU47">
    <cfRule type="cellIs" priority="15" operator="lessThan" dxfId="11">
      <formula>0.05</formula>
    </cfRule>
    <cfRule type="cellIs" priority="14" operator="between" dxfId="12">
      <formula>0.05</formula>
      <formula>0.1</formula>
    </cfRule>
    <cfRule type="cellIs" priority="13" operator="greaterThan" dxfId="9">
      <formula>0.1</formula>
    </cfRule>
  </conditionalFormatting>
  <conditionalFormatting sqref="AU102:AU115">
    <cfRule type="cellIs" priority="20" operator="lessThan" dxfId="11">
      <formula>0.05</formula>
    </cfRule>
    <cfRule type="cellIs" priority="19" operator="between" dxfId="12">
      <formula>0.05</formula>
      <formula>0.1</formula>
    </cfRule>
    <cfRule type="cellIs" priority="18" operator="greaterThan" dxfId="9">
      <formula>0.1</formula>
    </cfRule>
  </conditionalFormatting>
  <conditionalFormatting sqref="AV7:AV47">
    <cfRule type="cellIs" priority="12" operator="lessThan" dxfId="9">
      <formula>$L$2-$L$3</formula>
    </cfRule>
    <cfRule type="cellIs" priority="11" operator="greaterThan" dxfId="9">
      <formula>$L$2+$L$3</formula>
    </cfRule>
  </conditionalFormatting>
  <conditionalFormatting sqref="AV102:AV115">
    <cfRule type="cellIs" priority="16" operator="greaterThan" dxfId="9">
      <formula>$L$2+$L$3</formula>
    </cfRule>
    <cfRule type="cellIs" priority="17" operator="lessThan" dxfId="9">
      <formula>$L$2-$L$3</formula>
    </cfRule>
  </conditionalFormatting>
  <conditionalFormatting sqref="BG7:BG47">
    <cfRule type="cellIs" priority="5" operator="lessThan" dxfId="11">
      <formula>0.05</formula>
    </cfRule>
    <cfRule type="cellIs" priority="4" operator="between" dxfId="12">
      <formula>0.05</formula>
      <formula>0.1</formula>
    </cfRule>
    <cfRule type="cellIs" priority="3" operator="greaterThan" dxfId="9">
      <formula>0.1</formula>
    </cfRule>
  </conditionalFormatting>
  <conditionalFormatting sqref="BG102:BG115">
    <cfRule type="cellIs" priority="10" operator="lessThan" dxfId="11">
      <formula>0.05</formula>
    </cfRule>
    <cfRule type="cellIs" priority="9" operator="between" dxfId="12">
      <formula>0.05</formula>
      <formula>0.1</formula>
    </cfRule>
    <cfRule type="cellIs" priority="8" operator="greaterThan" dxfId="9">
      <formula>0.1</formula>
    </cfRule>
  </conditionalFormatting>
  <conditionalFormatting sqref="BH7:BH47">
    <cfRule type="cellIs" priority="1" operator="greaterThan" dxfId="9">
      <formula>$L$2+$L$3</formula>
    </cfRule>
    <cfRule type="cellIs" priority="2" operator="lessThan" dxfId="9">
      <formula>$L$2-$L$3</formula>
    </cfRule>
  </conditionalFormatting>
  <conditionalFormatting sqref="BH102:BH115">
    <cfRule type="cellIs" priority="7" operator="lessThan" dxfId="9">
      <formula>$L$2-$L$3</formula>
    </cfRule>
    <cfRule type="cellIs" priority="6" operator="greaterThan" dxfId="9">
      <formula>$L$2+$L$3</formula>
    </cfRule>
  </conditionalFormatting>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CQ115"/>
  <sheetViews>
    <sheetView workbookViewId="0">
      <selection activeCell="A3" sqref="A3"/>
    </sheetView>
  </sheetViews>
  <sheetFormatPr baseColWidth="8" defaultRowHeight="15"/>
  <cols>
    <col width="12.7109375" bestFit="1" customWidth="1" min="1" max="1"/>
    <col width="14.140625" bestFit="1" customWidth="1" min="2" max="2"/>
    <col width="12.42578125" bestFit="1" customWidth="1" min="3" max="3"/>
    <col width="18.5703125" bestFit="1" customWidth="1" min="4" max="4"/>
    <col width="10.28515625" bestFit="1" customWidth="1" min="5" max="5"/>
    <col width="12" bestFit="1" customWidth="1" min="6" max="6"/>
    <col width="14.5703125" bestFit="1" customWidth="1" min="7" max="7"/>
    <col width="39.85546875" bestFit="1" customWidth="1" min="8" max="8"/>
    <col width="14.85546875" bestFit="1" customWidth="1" min="9" max="9"/>
    <col width="28.28515625" bestFit="1" customWidth="1" min="10" max="10"/>
    <col width="15.42578125" bestFit="1" customWidth="1" min="11" max="11"/>
    <col width="32.7109375" bestFit="1" customWidth="1" min="12" max="12"/>
    <col width="12.7109375" bestFit="1" customWidth="1" min="13" max="13"/>
    <col width="14.140625" bestFit="1" customWidth="1" min="14" max="14"/>
    <col width="12.42578125" bestFit="1" customWidth="1" min="15" max="15"/>
    <col width="18.5703125" bestFit="1" customWidth="1" min="16" max="16"/>
    <col width="10.28515625" bestFit="1" customWidth="1" min="17" max="17"/>
    <col width="12" bestFit="1" customWidth="1" min="18" max="18"/>
    <col width="14.5703125" bestFit="1" customWidth="1" min="19" max="19"/>
    <col width="39.85546875" bestFit="1" customWidth="1" min="20" max="20"/>
    <col width="14.85546875" bestFit="1" customWidth="1" min="21" max="21"/>
    <col width="28.28515625" bestFit="1" customWidth="1" min="22" max="22"/>
    <col width="15.42578125" bestFit="1" customWidth="1" min="23" max="23"/>
    <col width="32.7109375" bestFit="1" customWidth="1" min="24" max="24"/>
    <col width="12.7109375" bestFit="1" customWidth="1" min="25" max="25"/>
    <col width="14.140625" bestFit="1" customWidth="1" min="26" max="26"/>
    <col width="12.42578125" bestFit="1" customWidth="1" min="27" max="27"/>
    <col width="18.5703125" bestFit="1" customWidth="1" min="28" max="28"/>
    <col width="10.28515625" bestFit="1" customWidth="1" min="29" max="29"/>
    <col width="12" bestFit="1" customWidth="1" min="30" max="30"/>
    <col width="14.5703125" bestFit="1" customWidth="1" min="31" max="31"/>
    <col width="39.85546875" bestFit="1" customWidth="1" min="32" max="32"/>
    <col width="14.85546875" bestFit="1" customWidth="1" min="33" max="33"/>
    <col width="28.28515625" bestFit="1" customWidth="1" min="34" max="34"/>
    <col width="15.42578125" bestFit="1" customWidth="1" min="35" max="35"/>
    <col width="32.7109375" bestFit="1" customWidth="1" min="36" max="36"/>
    <col width="12.7109375" bestFit="1" customWidth="1" min="37" max="37"/>
    <col width="14.140625" bestFit="1" customWidth="1" min="38" max="38"/>
    <col width="12.42578125" bestFit="1" customWidth="1" min="39" max="39"/>
    <col width="18.5703125" bestFit="1" customWidth="1" min="40" max="40"/>
    <col width="10.28515625" bestFit="1" customWidth="1" min="41" max="41"/>
    <col width="12" bestFit="1" customWidth="1" min="42" max="42"/>
    <col width="14.5703125" bestFit="1" customWidth="1" min="43" max="43"/>
    <col width="39.85546875" bestFit="1" customWidth="1" min="44" max="44"/>
    <col width="14.85546875" bestFit="1" customWidth="1" min="45" max="45"/>
    <col width="28.28515625" bestFit="1" customWidth="1" min="46" max="46"/>
    <col width="15.42578125" bestFit="1" customWidth="1" min="47" max="47"/>
    <col width="32.7109375" bestFit="1" customWidth="1" min="48" max="48"/>
    <col width="12.7109375" bestFit="1" customWidth="1" min="49" max="49"/>
    <col width="14.140625" bestFit="1" customWidth="1" min="50" max="50"/>
    <col width="12.42578125" bestFit="1" customWidth="1" min="51" max="51"/>
    <col width="18.5703125" bestFit="1" customWidth="1" min="52" max="52"/>
    <col width="10.28515625" bestFit="1" customWidth="1" min="53" max="53"/>
    <col width="12" bestFit="1" customWidth="1" min="54" max="54"/>
    <col width="14.5703125" bestFit="1" customWidth="1" min="55" max="55"/>
    <col width="39.85546875" bestFit="1" customWidth="1" min="56" max="56"/>
    <col width="14.85546875" bestFit="1" customWidth="1" min="57" max="57"/>
    <col width="28.28515625" bestFit="1" customWidth="1" min="58" max="58"/>
    <col width="15.42578125" bestFit="1" customWidth="1" min="59" max="59"/>
    <col width="32.7109375"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s>
  <sheetData>
    <row r="1">
      <c r="A1" s="81" t="inlineStr">
        <is>
          <t>Long Puff Test</t>
        </is>
      </c>
      <c r="B1" s="1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s="1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s="1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s="1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s="1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2.743636363636364</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2.838181818181825</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t="inlineStr">
        <is>
          <t>Initial Oil Mass:</t>
        </is>
      </c>
      <c r="H3" s="62" t="n">
        <v>2</v>
      </c>
      <c r="I3" s="118" t="n">
        <v>0.1509</v>
      </c>
      <c r="J3" s="89" t="inlineStr">
        <is>
          <t>Did this leak?</t>
        </is>
      </c>
      <c r="L3" t="n">
        <v>0.356658041655645</v>
      </c>
      <c r="M3" s="82" t="inlineStr">
        <is>
          <t>Viscosity:</t>
        </is>
      </c>
      <c r="N3" t="inlineStr">
        <is>
          <t>300kcp</t>
        </is>
      </c>
      <c r="O3" s="89" t="inlineStr">
        <is>
          <t>Tester:</t>
        </is>
      </c>
      <c r="P3" s="62" t="inlineStr">
        <is>
          <t>Wei Yang</t>
        </is>
      </c>
      <c r="Q3" s="89" t="inlineStr">
        <is>
          <t>Voltage:</t>
        </is>
      </c>
      <c r="R3" s="62" t="n">
        <v>3.4</v>
      </c>
      <c r="S3" t="inlineStr">
        <is>
          <t>Initial Oil Mass:</t>
        </is>
      </c>
      <c r="T3" s="62" t="n">
        <v>2</v>
      </c>
      <c r="U3" s="118" t="n">
        <v>0.1561000000000004</v>
      </c>
      <c r="V3" s="89" t="inlineStr">
        <is>
          <t>Did this leak?</t>
        </is>
      </c>
      <c r="X3" t="n">
        <v>0.1785200870703828</v>
      </c>
      <c r="Y3" s="82" t="inlineStr">
        <is>
          <t>Viscosity:</t>
        </is>
      </c>
      <c r="Z3" t="inlineStr">
        <is>
          <t>300kcp</t>
        </is>
      </c>
      <c r="AA3" s="89" t="inlineStr">
        <is>
          <t>Tester:</t>
        </is>
      </c>
      <c r="AB3" s="62" t="inlineStr">
        <is>
          <t>Wei Yang</t>
        </is>
      </c>
      <c r="AC3" s="89" t="inlineStr">
        <is>
          <t>Voltage:</t>
        </is>
      </c>
      <c r="AD3" s="62" t="n">
        <v>3.4</v>
      </c>
      <c r="AE3"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s="81"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s="81"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s="81"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s="81"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s="81"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H5" s="81" t="n"/>
      <c r="I5" t="n">
        <v>3.130000000000166</v>
      </c>
      <c r="J5" t="n">
        <v>0.4332179930796078</v>
      </c>
      <c r="K5" s="17" t="n"/>
      <c r="M5" t="n">
        <v>10</v>
      </c>
      <c r="N5" t="n">
        <v>25.0732</v>
      </c>
      <c r="O5" t="n">
        <v>25.0467</v>
      </c>
      <c r="P5" t="n">
        <v>0.45</v>
      </c>
      <c r="Q5" t="n">
        <v>1.58</v>
      </c>
      <c r="S5" t="inlineStr">
        <is>
          <t>NO</t>
        </is>
      </c>
      <c r="T5" s="81" t="n"/>
      <c r="U5" t="n">
        <v>2.649999999999864</v>
      </c>
      <c r="V5" t="n">
        <v>0.3576124567473865</v>
      </c>
      <c r="W5" s="17" t="n"/>
      <c r="Y5" t="n">
        <v>10</v>
      </c>
      <c r="Z5" t="n">
        <v>25.0912</v>
      </c>
      <c r="AA5" t="n">
        <v>25.0609</v>
      </c>
      <c r="AB5" t="n">
        <v>0.51</v>
      </c>
      <c r="AC5" t="n">
        <v>1.54</v>
      </c>
      <c r="AE5" t="inlineStr">
        <is>
          <t>NO</t>
        </is>
      </c>
      <c r="AF5" s="81" t="n"/>
      <c r="AG5" t="n">
        <v>3.030000000000044</v>
      </c>
      <c r="AH5" t="n">
        <v>0.3984083044982757</v>
      </c>
      <c r="AI5" s="17" t="n"/>
      <c r="AK5" t="n">
        <v>10</v>
      </c>
      <c r="AL5" t="n">
        <v>25.1023</v>
      </c>
      <c r="AM5" t="n">
        <v>25.0682</v>
      </c>
      <c r="AN5" t="n">
        <v>1</v>
      </c>
      <c r="AR5" s="81" t="n"/>
      <c r="AS5" t="n">
        <v>3.409999999999869</v>
      </c>
      <c r="AT5" t="n">
        <v>0.4660726643598437</v>
      </c>
      <c r="AU5" s="17" t="n"/>
      <c r="AW5" t="n">
        <v>10</v>
      </c>
      <c r="AX5" t="n">
        <v>25.0536</v>
      </c>
      <c r="AY5" t="n">
        <v>25.0179</v>
      </c>
      <c r="AZ5" t="n">
        <v>1.1</v>
      </c>
      <c r="BD5" s="81" t="n"/>
      <c r="BE5" t="n">
        <v>3.569999999999851</v>
      </c>
      <c r="BF5" t="n">
        <v>0.4879411764705679</v>
      </c>
      <c r="BG5" s="17" t="n"/>
      <c r="BS5" s="17" t="n"/>
      <c r="CE5" s="17" t="n"/>
      <c r="CQ5" s="17" t="n"/>
    </row>
    <row r="6">
      <c r="A6" t="n">
        <v>20</v>
      </c>
      <c r="B6" t="n">
        <v>24.9863</v>
      </c>
      <c r="C6" t="n">
        <v>24.9567</v>
      </c>
      <c r="G6" t="inlineStr">
        <is>
          <t>NO</t>
        </is>
      </c>
      <c r="H6" s="81" t="n"/>
      <c r="I6" t="n">
        <v>2.959999999999852</v>
      </c>
      <c r="J6" t="n">
        <v>0.4096885813148584</v>
      </c>
      <c r="K6" s="17" t="n"/>
      <c r="M6" t="n">
        <v>20</v>
      </c>
      <c r="N6" t="n">
        <v>25.0467</v>
      </c>
      <c r="O6" t="n">
        <v>25.0187</v>
      </c>
      <c r="S6" t="inlineStr">
        <is>
          <t>NO</t>
        </is>
      </c>
      <c r="T6" s="81" t="n"/>
      <c r="U6" t="n">
        <v>2.800000000000225</v>
      </c>
      <c r="V6" t="n">
        <v>0.3778546712803072</v>
      </c>
      <c r="W6" s="17" t="n"/>
      <c r="Y6" t="n">
        <v>20</v>
      </c>
      <c r="Z6" t="n">
        <v>25.0609</v>
      </c>
      <c r="AA6" t="n">
        <v>25.0291</v>
      </c>
      <c r="AE6" t="inlineStr">
        <is>
          <t>NO</t>
        </is>
      </c>
      <c r="AF6" s="81" t="n"/>
      <c r="AG6" t="n">
        <v>3.180000000000049</v>
      </c>
      <c r="AH6" t="n">
        <v>0.4181314878892799</v>
      </c>
      <c r="AI6" s="17" t="n"/>
      <c r="AK6" t="n">
        <v>20</v>
      </c>
      <c r="AL6" t="n">
        <v>25.0682</v>
      </c>
      <c r="AM6" t="n">
        <v>25.0333</v>
      </c>
      <c r="AR6" s="81" t="n"/>
      <c r="AS6" t="n">
        <v>3.490000000000038</v>
      </c>
      <c r="AT6" t="n">
        <v>0.4770069204152301</v>
      </c>
      <c r="AU6" s="17" t="n"/>
      <c r="AW6" t="n">
        <v>20</v>
      </c>
      <c r="AX6" t="n">
        <v>25.0179</v>
      </c>
      <c r="AY6" t="n">
        <v>24.9822</v>
      </c>
      <c r="BD6" s="81" t="n"/>
      <c r="BE6" t="n">
        <v>3.570000000000206</v>
      </c>
      <c r="BF6" t="n">
        <v>0.4879411764706165</v>
      </c>
      <c r="BG6" s="17" t="n"/>
      <c r="BS6" s="17" t="n"/>
      <c r="CE6" s="17" t="n"/>
      <c r="CQ6" s="17" t="n"/>
    </row>
    <row r="7">
      <c r="A7" t="n">
        <v>30</v>
      </c>
      <c r="B7" t="n">
        <v>24.9567</v>
      </c>
      <c r="C7" t="n">
        <v>24.9394</v>
      </c>
      <c r="G7" t="inlineStr">
        <is>
          <t>NO</t>
        </is>
      </c>
      <c r="H7" s="81" t="inlineStr">
        <is>
          <t>Low battery</t>
        </is>
      </c>
      <c r="I7" t="n">
        <v>1.730000000000231</v>
      </c>
      <c r="J7" t="n">
        <v>0.239446366782039</v>
      </c>
      <c r="K7" t="n">
        <v>0.2392979158294237</v>
      </c>
      <c r="L7" t="n">
        <v>2.60666666666675</v>
      </c>
      <c r="M7" t="n">
        <v>30</v>
      </c>
      <c r="N7" t="n">
        <v>25.0187</v>
      </c>
      <c r="O7" t="n">
        <v>24.9935</v>
      </c>
      <c r="S7" t="inlineStr">
        <is>
          <t>NO</t>
        </is>
      </c>
      <c r="T7" s="81" t="n"/>
      <c r="U7" t="n">
        <v>2.519999999999811</v>
      </c>
      <c r="V7" t="n">
        <v>0.3400692041522237</v>
      </c>
      <c r="W7" t="n">
        <v>0.0430639957384102</v>
      </c>
      <c r="X7" t="n">
        <v>2.656666666666633</v>
      </c>
      <c r="Y7" t="n">
        <v>30</v>
      </c>
      <c r="Z7" t="n">
        <v>25.0291</v>
      </c>
      <c r="AA7" t="n">
        <v>25.0049</v>
      </c>
      <c r="AE7" t="inlineStr">
        <is>
          <t>NO</t>
        </is>
      </c>
      <c r="AF7" s="81" t="n"/>
      <c r="AG7" t="n">
        <v>2.420000000000044</v>
      </c>
      <c r="AH7" t="n">
        <v>0.3182006920415283</v>
      </c>
      <c r="AI7" t="n">
        <v>0.1142528422242725</v>
      </c>
      <c r="AJ7" t="n">
        <v>2.876666666666713</v>
      </c>
      <c r="AK7" t="n">
        <v>30</v>
      </c>
      <c r="AL7" t="n">
        <v>25.0333</v>
      </c>
      <c r="AM7" t="n">
        <v>24.9992</v>
      </c>
      <c r="AR7" s="81" t="n"/>
      <c r="AS7" t="n">
        <v>3.410000000000224</v>
      </c>
      <c r="AT7" t="n">
        <v>0.4660726643598923</v>
      </c>
      <c r="AU7" t="n">
        <v>0.01097352909697708</v>
      </c>
      <c r="AV7" t="n">
        <v>3.43666666666671</v>
      </c>
      <c r="AW7" t="n">
        <v>30</v>
      </c>
      <c r="AX7" t="n">
        <v>24.9822</v>
      </c>
      <c r="AY7" t="n">
        <v>24.946</v>
      </c>
      <c r="BD7" s="81" t="n"/>
      <c r="BE7" t="n">
        <v>3.619999999999735</v>
      </c>
      <c r="BF7" t="n">
        <v>0.4947750865051541</v>
      </c>
      <c r="BG7" t="n">
        <v>0.006571624360431236</v>
      </c>
      <c r="BH7" t="n">
        <v>3.586666666666597</v>
      </c>
    </row>
    <row r="8">
      <c r="A8" t="n">
        <v>40</v>
      </c>
      <c r="B8" t="n">
        <v>24.9394</v>
      </c>
      <c r="C8" t="n">
        <v>24.9104</v>
      </c>
      <c r="G8" t="inlineStr">
        <is>
          <t>NO</t>
        </is>
      </c>
      <c r="H8" s="81" t="n"/>
      <c r="I8" t="n">
        <v>2.899999999999991</v>
      </c>
      <c r="J8" t="n">
        <v>0.4013840830449816</v>
      </c>
      <c r="M8" t="n">
        <v>40</v>
      </c>
      <c r="N8" t="n">
        <v>24.9935</v>
      </c>
      <c r="O8" t="n">
        <v>24.9671</v>
      </c>
      <c r="S8" t="inlineStr">
        <is>
          <t>NO</t>
        </is>
      </c>
      <c r="T8" s="81" t="n"/>
      <c r="U8" t="n">
        <v>2.640000000000242</v>
      </c>
      <c r="V8" t="n">
        <v>0.3562629757785795</v>
      </c>
      <c r="Y8" t="n">
        <v>40</v>
      </c>
      <c r="Z8" t="n">
        <v>25.0049</v>
      </c>
      <c r="AA8" t="n">
        <v>25</v>
      </c>
      <c r="AE8" t="inlineStr">
        <is>
          <t>NO</t>
        </is>
      </c>
      <c r="AF8" s="81" t="inlineStr">
        <is>
          <t>Low battery</t>
        </is>
      </c>
      <c r="AG8" t="n">
        <v>0.4899999999999238</v>
      </c>
      <c r="AH8" t="n">
        <v>0.06442906574393463</v>
      </c>
      <c r="AK8" t="n">
        <v>40</v>
      </c>
      <c r="AL8" t="n">
        <v>24.9992</v>
      </c>
      <c r="AM8" t="n">
        <v>24.9646</v>
      </c>
      <c r="AN8" t="n">
        <v>1.1</v>
      </c>
      <c r="AR8" s="81" t="n"/>
      <c r="AS8" t="n">
        <v>3.459999999999752</v>
      </c>
      <c r="AT8" t="n">
        <v>0.4729065743944298</v>
      </c>
      <c r="AW8" t="n">
        <v>40</v>
      </c>
      <c r="AX8" t="n">
        <v>24.946</v>
      </c>
      <c r="AY8" t="n">
        <v>24.9135</v>
      </c>
      <c r="AZ8" t="n">
        <v>1.1</v>
      </c>
      <c r="BD8" s="81" t="n"/>
      <c r="BE8" t="n">
        <v>3.250000000000242</v>
      </c>
      <c r="BF8" t="n">
        <v>0.444204152249168</v>
      </c>
    </row>
    <row r="9">
      <c r="A9" t="n">
        <v>50</v>
      </c>
      <c r="B9" t="n">
        <v>24.9104</v>
      </c>
      <c r="C9" t="n">
        <v>24.8853</v>
      </c>
      <c r="G9" t="inlineStr">
        <is>
          <t>NO</t>
        </is>
      </c>
      <c r="H9" s="81" t="n"/>
      <c r="I9" t="n">
        <v>2.509999999999835</v>
      </c>
      <c r="J9" t="n">
        <v>0.3474048442906346</v>
      </c>
      <c r="M9" t="n">
        <v>50</v>
      </c>
      <c r="N9" t="n">
        <v>24.9671</v>
      </c>
      <c r="O9" t="n">
        <v>24.9378</v>
      </c>
      <c r="S9" t="inlineStr">
        <is>
          <t>NO</t>
        </is>
      </c>
      <c r="T9" s="81" t="n"/>
      <c r="U9" t="n">
        <v>2.929999999999922</v>
      </c>
      <c r="V9" t="n">
        <v>0.395397923875422</v>
      </c>
      <c r="Y9" t="n">
        <v>50</v>
      </c>
      <c r="Z9" t="n">
        <v>25</v>
      </c>
      <c r="AA9" t="n">
        <v>24.9661</v>
      </c>
      <c r="AE9" t="inlineStr">
        <is>
          <t>NO</t>
        </is>
      </c>
      <c r="AF9" s="81" t="n"/>
      <c r="AG9" t="n">
        <v>3.389999999999915</v>
      </c>
      <c r="AH9" t="n">
        <v>0.4457439446366671</v>
      </c>
      <c r="AK9" t="n">
        <v>50</v>
      </c>
      <c r="AL9" t="n">
        <v>24.9646</v>
      </c>
      <c r="AM9" t="n">
        <v>24.9323</v>
      </c>
      <c r="AR9" s="81" t="n"/>
      <c r="AS9" t="n">
        <v>3.229999999999933</v>
      </c>
      <c r="AT9" t="n">
        <v>0.441470588235285</v>
      </c>
      <c r="AW9" t="n">
        <v>50</v>
      </c>
      <c r="AX9" t="n">
        <v>24.9135</v>
      </c>
      <c r="AY9" t="n">
        <v>24.8797</v>
      </c>
      <c r="BD9" s="81" t="n"/>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F10" s="81" t="n"/>
      <c r="AG10" t="n">
        <v>3.400000000000247</v>
      </c>
      <c r="AH10" t="n">
        <v>0.4470588235294443</v>
      </c>
      <c r="AI10" t="n">
        <v>0.5643281118711994</v>
      </c>
      <c r="AJ10" t="n">
        <v>2.426666666666696</v>
      </c>
      <c r="AK10" t="n">
        <v>60</v>
      </c>
      <c r="AL10" t="n">
        <v>24.9323</v>
      </c>
      <c r="AM10" t="n">
        <v>24.8978</v>
      </c>
      <c r="AR10" s="81" t="n"/>
      <c r="AS10" t="n">
        <v>3.450000000000131</v>
      </c>
      <c r="AT10" t="n">
        <v>0.4715397923875612</v>
      </c>
      <c r="AU10" t="n">
        <v>0.03140371465106639</v>
      </c>
      <c r="AV10" t="n">
        <v>3.379999999999939</v>
      </c>
      <c r="AW10" t="n">
        <v>60</v>
      </c>
      <c r="AX10" t="n">
        <v>24.8797</v>
      </c>
      <c r="AY10" t="n">
        <v>24.8465</v>
      </c>
      <c r="BD10" s="81" t="n"/>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row r="17"/>
    <row r="18"/>
    <row r="19"/>
    <row r="20"/>
    <row r="21"/>
    <row r="22"/>
    <row r="23"/>
    <row r="24"/>
    <row r="25"/>
    <row r="26"/>
    <row r="27"/>
    <row r="28"/>
    <row r="29">
      <c r="F29" s="4" t="n"/>
      <c r="G29" s="4" t="n"/>
      <c r="H29" s="4" t="n"/>
      <c r="R29" s="4" t="n"/>
      <c r="S29" s="4" t="n"/>
      <c r="T29" s="4" t="n"/>
      <c r="AD29" s="4" t="n"/>
      <c r="AE29" s="4" t="n"/>
      <c r="AF29" s="4" t="n"/>
      <c r="AP29" s="4" t="n"/>
      <c r="AQ29" s="4" t="n"/>
      <c r="AR29" s="4" t="n"/>
      <c r="BB29" s="4" t="n"/>
      <c r="BC29" s="4" t="n"/>
      <c r="BD29" s="4" t="n"/>
      <c r="BN29" s="4" t="n"/>
      <c r="BO29" s="4" t="n"/>
      <c r="BP29" s="4" t="n"/>
      <c r="BZ29" s="4" t="n"/>
      <c r="CA29" s="4" t="n"/>
      <c r="CB29" s="4" t="n"/>
      <c r="CL29" s="4" t="n"/>
      <c r="CM29" s="4" t="n"/>
      <c r="CN29" s="4" t="n"/>
    </row>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conditionalFormatting sqref="K7:K115">
    <cfRule type="cellIs" priority="45" operator="lessThan" dxfId="11">
      <formula>0.05</formula>
    </cfRule>
    <cfRule type="cellIs" priority="44" operator="between" dxfId="12">
      <formula>0.05</formula>
      <formula>0.1</formula>
    </cfRule>
    <cfRule type="cellIs" priority="43" operator="greaterThan" dxfId="9">
      <formula>0.1</formula>
    </cfRule>
  </conditionalFormatting>
  <conditionalFormatting sqref="L7:L115">
    <cfRule type="cellIs" priority="42" operator="lessThan" dxfId="9">
      <formula>$L$2-$L$3</formula>
    </cfRule>
    <cfRule type="cellIs" priority="41" operator="greaterThan" dxfId="9">
      <formula>$L$2+$L$3</formula>
    </cfRule>
  </conditionalFormatting>
  <conditionalFormatting sqref="W7:W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X7:X115">
    <cfRule type="cellIs" priority="2" operator="lessThan" dxfId="9">
      <formula>$L$2-$L$3</formula>
    </cfRule>
    <cfRule type="cellIs" priority="1" operator="greaterThan" dxfId="9">
      <formula>$L$2+$L$3</formula>
    </cfRule>
  </conditionalFormatting>
  <conditionalFormatting sqref="AI7:AI115">
    <cfRule type="cellIs" priority="33" operator="greaterThan" dxfId="9">
      <formula>0.1</formula>
    </cfRule>
    <cfRule type="cellIs" priority="34" operator="between" dxfId="12">
      <formula>0.05</formula>
      <formula>0.1</formula>
    </cfRule>
    <cfRule type="cellIs" priority="35" operator="lessThan" dxfId="11">
      <formula>0.05</formula>
    </cfRule>
  </conditionalFormatting>
  <conditionalFormatting sqref="AJ7:AJ115">
    <cfRule type="cellIs" priority="31" operator="greaterThan" dxfId="9">
      <formula>$L$2+$L$3</formula>
    </cfRule>
    <cfRule type="cellIs" priority="32" operator="lessThan" dxfId="9">
      <formula>$L$2-$L$3</formula>
    </cfRule>
  </conditionalFormatting>
  <conditionalFormatting sqref="AU7:AU115">
    <cfRule type="cellIs" priority="28" operator="greaterThan" dxfId="9">
      <formula>0.1</formula>
    </cfRule>
    <cfRule type="cellIs" priority="29" operator="between" dxfId="12">
      <formula>0.05</formula>
      <formula>0.1</formula>
    </cfRule>
    <cfRule type="cellIs" priority="30" operator="lessThan" dxfId="11">
      <formula>0.05</formula>
    </cfRule>
  </conditionalFormatting>
  <conditionalFormatting sqref="AV7:AV115">
    <cfRule type="cellIs" priority="26" operator="greaterThan" dxfId="9">
      <formula>$L$2+$L$3</formula>
    </cfRule>
    <cfRule type="cellIs" priority="27" operator="lessThan" dxfId="9">
      <formula>$L$2-$L$3</formula>
    </cfRule>
  </conditionalFormatting>
  <conditionalFormatting sqref="BG7:BG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BH7:BH115">
    <cfRule type="cellIs" priority="22" operator="lessThan" dxfId="9">
      <formula>$L$2-$L$3</formula>
    </cfRule>
    <cfRule type="cellIs" priority="21" operator="greaterThan" dxfId="9">
      <formula>$L$2+$L$3</formula>
    </cfRule>
  </conditionalFormatting>
  <conditionalFormatting sqref="BS7:BS115">
    <cfRule type="cellIs" priority="20" operator="lessThan" dxfId="11">
      <formula>0.05</formula>
    </cfRule>
    <cfRule type="cellIs" priority="19" operator="between" dxfId="12">
      <formula>0.05</formula>
      <formula>0.1</formula>
    </cfRule>
    <cfRule type="cellIs" priority="18" operator="greaterThan" dxfId="9">
      <formula>0.1</formula>
    </cfRule>
  </conditionalFormatting>
  <conditionalFormatting sqref="BT7:BT115">
    <cfRule type="cellIs" priority="16" operator="greaterThan" dxfId="9">
      <formula>$L$2+$L$3</formula>
    </cfRule>
    <cfRule type="cellIs" priority="17" operator="lessThan" dxfId="9">
      <formula>$L$2-$L$3</formula>
    </cfRule>
  </conditionalFormatting>
  <conditionalFormatting sqref="CE7:CE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CF7:CF115">
    <cfRule type="cellIs" priority="11" operator="greaterThan" dxfId="9">
      <formula>$L$2+$L$3</formula>
    </cfRule>
    <cfRule type="cellIs" priority="12" operator="lessThan" dxfId="9">
      <formula>$L$2-$L$3</formula>
    </cfRule>
  </conditionalFormatting>
  <conditionalFormatting sqref="CQ7:CQ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CR7:CR115">
    <cfRule type="cellIs" priority="6" operator="greaterThan" dxfId="9">
      <formula>$L$2+$L$3</formula>
    </cfRule>
    <cfRule type="cellIs" priority="7" operator="lessThan" dxfId="9">
      <formula>$L$2-$L$3</formula>
    </cfRule>
  </conditionalFormatting>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CQ115"/>
  <sheetViews>
    <sheetView workbookViewId="0">
      <selection activeCell="A3" sqref="A3"/>
    </sheetView>
  </sheetViews>
  <sheetFormatPr baseColWidth="8" defaultRowHeight="15"/>
  <cols>
    <col width="13.7109375" bestFit="1" customWidth="1" min="1" max="1"/>
    <col width="14.140625" bestFit="1" customWidth="1" min="2" max="2"/>
    <col width="12.42578125" bestFit="1" customWidth="1" min="3" max="3"/>
    <col width="18.5703125" bestFit="1" customWidth="1" min="4" max="4"/>
    <col width="10.28515625" bestFit="1" customWidth="1" min="5" max="5"/>
    <col width="7.42578125" bestFit="1" customWidth="1" min="6" max="6"/>
    <col width="14.5703125" bestFit="1" customWidth="1" min="7" max="7"/>
    <col width="10.7109375" bestFit="1" customWidth="1" min="8" max="8"/>
    <col width="14.85546875" bestFit="1" customWidth="1" min="9" max="9"/>
    <col width="28.28515625" bestFit="1" customWidth="1" min="10" max="10"/>
    <col width="15.42578125" bestFit="1" customWidth="1" min="11" max="11"/>
    <col width="32.85546875" bestFit="1" customWidth="1" min="12" max="12"/>
    <col width="13.7109375" bestFit="1" customWidth="1" min="13" max="13"/>
    <col width="14.140625" bestFit="1" customWidth="1" min="14" max="14"/>
    <col width="12.42578125" bestFit="1" customWidth="1" min="15" max="15"/>
    <col width="18.5703125" bestFit="1" customWidth="1" min="16" max="16"/>
    <col width="10.28515625" bestFit="1" customWidth="1" min="17" max="17"/>
    <col width="7.42578125" bestFit="1" customWidth="1" min="18" max="18"/>
    <col width="14.5703125" bestFit="1" customWidth="1" min="19" max="19"/>
    <col width="10.7109375" bestFit="1" customWidth="1" min="20" max="20"/>
    <col width="14.85546875" bestFit="1" customWidth="1" min="21" max="21"/>
    <col width="28.28515625" bestFit="1" customWidth="1" min="22" max="22"/>
    <col width="15.42578125" bestFit="1" customWidth="1" min="23" max="23"/>
    <col width="32.85546875" bestFit="1" customWidth="1" min="24" max="24"/>
    <col width="13.7109375" bestFit="1" customWidth="1" min="25" max="25"/>
    <col width="14.140625" bestFit="1" customWidth="1" min="26" max="26"/>
    <col width="12.42578125" bestFit="1" customWidth="1" min="27" max="27"/>
    <col width="18.5703125" bestFit="1" customWidth="1" min="28" max="28"/>
    <col width="10.28515625" bestFit="1" customWidth="1" min="29" max="29"/>
    <col width="7.42578125" bestFit="1" customWidth="1" min="30" max="30"/>
    <col width="14.5703125" bestFit="1" customWidth="1" min="31" max="31"/>
    <col width="10.7109375" bestFit="1" customWidth="1" min="32" max="32"/>
    <col width="14.85546875" bestFit="1" customWidth="1" min="33" max="33"/>
    <col width="28.28515625" bestFit="1" customWidth="1" min="34" max="34"/>
    <col width="15.42578125" bestFit="1" customWidth="1" min="35" max="35"/>
    <col width="32.85546875" bestFit="1" customWidth="1" min="36" max="36"/>
    <col width="13.7109375" bestFit="1" customWidth="1" min="37" max="37"/>
    <col width="14.140625" bestFit="1" customWidth="1" min="38" max="38"/>
    <col width="12.42578125" bestFit="1" customWidth="1" min="39" max="39"/>
    <col width="18.5703125" bestFit="1" customWidth="1" min="40" max="40"/>
    <col width="10.28515625" bestFit="1" customWidth="1" min="41" max="41"/>
    <col width="7.42578125" bestFit="1" customWidth="1" min="42" max="42"/>
    <col width="14.5703125" bestFit="1" customWidth="1" min="43" max="43"/>
    <col width="10.7109375" bestFit="1" customWidth="1" min="44" max="44"/>
    <col width="14.85546875" bestFit="1" customWidth="1" min="45" max="45"/>
    <col width="28.28515625" bestFit="1" customWidth="1" min="46" max="46"/>
    <col width="15.42578125" bestFit="1" customWidth="1" min="47" max="47"/>
    <col width="32.85546875" bestFit="1" customWidth="1" min="48" max="48"/>
    <col width="13.7109375" bestFit="1" customWidth="1" min="49" max="49"/>
    <col width="14.140625" bestFit="1" customWidth="1" min="50" max="50"/>
    <col width="12.42578125" bestFit="1" customWidth="1" min="51" max="51"/>
    <col width="18.5703125" bestFit="1" customWidth="1" min="52" max="52"/>
    <col width="10.28515625" bestFit="1" customWidth="1" min="53" max="53"/>
    <col width="7.42578125" bestFit="1" customWidth="1" min="54" max="54"/>
    <col width="14.5703125" bestFit="1" customWidth="1" min="55" max="55"/>
    <col width="10.7109375" bestFit="1" customWidth="1" min="56" max="56"/>
    <col width="14.85546875" bestFit="1" customWidth="1" min="57" max="57"/>
    <col width="28.28515625" bestFit="1" customWidth="1" min="58" max="58"/>
    <col width="15.42578125" bestFit="1" customWidth="1" min="59" max="59"/>
    <col width="32.85546875"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s>
  <sheetData>
    <row r="1">
      <c r="A1" s="81" t="inlineStr">
        <is>
          <t>Rapid Puff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2.774878048780485</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3.109024390243901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0.5688499999999992</v>
      </c>
      <c r="J3" s="89" t="inlineStr">
        <is>
          <t>Did this leak?</t>
        </is>
      </c>
      <c r="L3" t="n">
        <v>0.2623079734448842</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0.6373499999999995</v>
      </c>
      <c r="V3" s="89" t="inlineStr">
        <is>
          <t>Did this leak?</t>
        </is>
      </c>
      <c r="X3" t="n">
        <v>0.3789317776170927</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K5" s="17" t="n"/>
      <c r="M5" t="n">
        <v>10</v>
      </c>
      <c r="N5" t="n">
        <v>25.0732</v>
      </c>
      <c r="O5" t="n">
        <v>25.0467</v>
      </c>
      <c r="P5" t="n">
        <v>0.45</v>
      </c>
      <c r="Q5" t="n">
        <v>1.58</v>
      </c>
      <c r="S5" t="inlineStr">
        <is>
          <t>NO</t>
        </is>
      </c>
      <c r="U5" t="n">
        <v>2.649999999999864</v>
      </c>
      <c r="V5" t="n">
        <v>0.3576124567473865</v>
      </c>
      <c r="W5" s="17" t="n"/>
      <c r="Y5" t="n">
        <v>10</v>
      </c>
      <c r="Z5" t="n">
        <v>25.0912</v>
      </c>
      <c r="AA5" t="n">
        <v>25.0609</v>
      </c>
      <c r="AB5" t="n">
        <v>0.51</v>
      </c>
      <c r="AC5" t="n">
        <v>1.54</v>
      </c>
      <c r="AE5" t="inlineStr">
        <is>
          <t>NO</t>
        </is>
      </c>
      <c r="AG5" t="n">
        <v>3.030000000000044</v>
      </c>
      <c r="AH5" t="n">
        <v>0.3984083044982757</v>
      </c>
      <c r="AI5" s="17" t="n"/>
      <c r="AK5" t="n">
        <v>10</v>
      </c>
      <c r="AL5" t="n">
        <v>25.1023</v>
      </c>
      <c r="AM5" t="n">
        <v>25.0682</v>
      </c>
      <c r="AN5" t="n">
        <v>1</v>
      </c>
      <c r="AS5" t="n">
        <v>3.409999999999869</v>
      </c>
      <c r="AT5" t="n">
        <v>0.4660726643598437</v>
      </c>
      <c r="AU5" s="17" t="n"/>
      <c r="AW5" t="n">
        <v>10</v>
      </c>
      <c r="AX5" t="n">
        <v>25.0536</v>
      </c>
      <c r="AY5" t="n">
        <v>25.0179</v>
      </c>
      <c r="AZ5" t="n">
        <v>1.1</v>
      </c>
      <c r="BE5" t="n">
        <v>3.569999999999851</v>
      </c>
      <c r="BF5" t="n">
        <v>0.4879411764705679</v>
      </c>
      <c r="BG5" s="17" t="n"/>
      <c r="BS5" s="17" t="n"/>
      <c r="CE5" s="17" t="n"/>
      <c r="CQ5" s="17" t="n"/>
    </row>
    <row r="6">
      <c r="A6" t="n">
        <v>20</v>
      </c>
      <c r="B6" t="n">
        <v>24.9863</v>
      </c>
      <c r="C6" t="n">
        <v>24.9567</v>
      </c>
      <c r="G6" t="inlineStr">
        <is>
          <t>NO</t>
        </is>
      </c>
      <c r="I6" t="n">
        <v>2.959999999999852</v>
      </c>
      <c r="J6" t="n">
        <v>0.4096885813148584</v>
      </c>
      <c r="K6" s="17" t="n"/>
      <c r="M6" t="n">
        <v>20</v>
      </c>
      <c r="N6" t="n">
        <v>25.0467</v>
      </c>
      <c r="O6" t="n">
        <v>25.0187</v>
      </c>
      <c r="S6" t="inlineStr">
        <is>
          <t>NO</t>
        </is>
      </c>
      <c r="U6" t="n">
        <v>2.800000000000225</v>
      </c>
      <c r="V6" t="n">
        <v>0.3778546712803072</v>
      </c>
      <c r="W6" s="17" t="n"/>
      <c r="Y6" t="n">
        <v>20</v>
      </c>
      <c r="Z6" t="n">
        <v>25.0609</v>
      </c>
      <c r="AA6" t="n">
        <v>25.0291</v>
      </c>
      <c r="AE6" t="inlineStr">
        <is>
          <t>NO</t>
        </is>
      </c>
      <c r="AG6" t="n">
        <v>3.180000000000049</v>
      </c>
      <c r="AH6" t="n">
        <v>0.4181314878892799</v>
      </c>
      <c r="AI6" s="17" t="n"/>
      <c r="AK6" t="n">
        <v>20</v>
      </c>
      <c r="AL6" t="n">
        <v>25.0682</v>
      </c>
      <c r="AM6" t="n">
        <v>25.0333</v>
      </c>
      <c r="AS6" t="n">
        <v>3.490000000000038</v>
      </c>
      <c r="AT6" t="n">
        <v>0.4770069204152301</v>
      </c>
      <c r="AU6" s="17" t="n"/>
      <c r="AW6" t="n">
        <v>20</v>
      </c>
      <c r="AX6" t="n">
        <v>25.0179</v>
      </c>
      <c r="AY6" t="n">
        <v>24.9822</v>
      </c>
      <c r="BE6" t="n">
        <v>3.570000000000206</v>
      </c>
      <c r="BF6" t="n">
        <v>0.4879411764706165</v>
      </c>
      <c r="BG6" s="17" t="n"/>
      <c r="BS6" s="17" t="n"/>
      <c r="CE6" s="17" t="n"/>
      <c r="CQ6" s="17" t="n"/>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P29" s="4" t="n"/>
      <c r="AQ29" s="4" t="n"/>
      <c r="AR29" s="4" t="n"/>
      <c r="AS29" t="n">
        <v>0</v>
      </c>
      <c r="AT29" t="n">
        <v>0</v>
      </c>
      <c r="AW29" t="n">
        <v>250</v>
      </c>
      <c r="AX29" t="n">
        <v>0</v>
      </c>
      <c r="BB29" s="4" t="n"/>
      <c r="BC29" s="4" t="n"/>
      <c r="BD29" s="4" t="n"/>
      <c r="BE29" t="n">
        <v>0</v>
      </c>
      <c r="BF29" t="n">
        <v>0</v>
      </c>
      <c r="BN29" s="4" t="n"/>
      <c r="BO29" s="4" t="n"/>
      <c r="BP29" s="4" t="n"/>
      <c r="BZ29" s="4" t="n"/>
      <c r="CA29" s="4" t="n"/>
      <c r="CB29" s="4" t="n"/>
      <c r="CL29" s="4" t="n"/>
      <c r="CM29" s="4" t="n"/>
      <c r="CN29" s="4" t="n"/>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conditionalFormatting sqref="K7:K115">
    <cfRule type="cellIs" priority="60" operator="lessThan" dxfId="11">
      <formula>0.05</formula>
    </cfRule>
    <cfRule type="cellIs" priority="58" operator="greaterThan" dxfId="9">
      <formula>0.1</formula>
    </cfRule>
    <cfRule type="cellIs" priority="59" operator="between" dxfId="12">
      <formula>0.05</formula>
      <formula>0.1</formula>
    </cfRule>
  </conditionalFormatting>
  <conditionalFormatting sqref="L7:L115">
    <cfRule type="cellIs" priority="56" operator="greaterThan" dxfId="9">
      <formula>$L$2+$L$3</formula>
    </cfRule>
    <cfRule type="cellIs" priority="57" operator="lessThan" dxfId="9">
      <formula>$L$2-$L$3</formula>
    </cfRule>
  </conditionalFormatting>
  <conditionalFormatting sqref="W7:W115">
    <cfRule type="cellIs" priority="20" operator="lessThan" dxfId="11">
      <formula>0.05</formula>
    </cfRule>
    <cfRule type="cellIs" priority="18" operator="greaterThan" dxfId="9">
      <formula>0.1</formula>
    </cfRule>
    <cfRule type="cellIs" priority="19" operator="between" dxfId="12">
      <formula>0.05</formula>
      <formula>0.1</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2" operator="lessThan" dxfId="9">
      <formula>$L$2-$L$3</formula>
    </cfRule>
    <cfRule type="cellIs" priority="1" operator="greaterThan" dxfId="9">
      <formula>$L$2+$L$3</formula>
    </cfRule>
  </conditionalFormatting>
  <conditionalFormatting sqref="BS7:BS115">
    <cfRule type="cellIs" priority="53" operator="greaterThan" dxfId="9">
      <formula>0.1</formula>
    </cfRule>
    <cfRule type="cellIs" priority="54" operator="between" dxfId="12">
      <formula>0.05</formula>
      <formula>0.1</formula>
    </cfRule>
    <cfRule type="cellIs" priority="55" operator="lessThan" dxfId="11">
      <formula>0.05</formula>
    </cfRule>
  </conditionalFormatting>
  <conditionalFormatting sqref="BT7:BT115">
    <cfRule type="cellIs" priority="51" operator="greaterThan" dxfId="9">
      <formula>$L$2+$L$3</formula>
    </cfRule>
    <cfRule type="cellIs" priority="52" operator="lessThan" dxfId="9">
      <formula>$L$2-$L$3</formula>
    </cfRule>
  </conditionalFormatting>
  <conditionalFormatting sqref="CE7:CE115">
    <cfRule type="cellIs" priority="48" operator="greaterThan" dxfId="9">
      <formula>0.1</formula>
    </cfRule>
    <cfRule type="cellIs" priority="49" operator="between" dxfId="12">
      <formula>0.05</formula>
      <formula>0.1</formula>
    </cfRule>
    <cfRule type="cellIs" priority="50" operator="lessThan" dxfId="11">
      <formula>0.05</formula>
    </cfRule>
  </conditionalFormatting>
  <conditionalFormatting sqref="CF7:CF115">
    <cfRule type="cellIs" priority="46" operator="greaterThan" dxfId="9">
      <formula>$L$2+$L$3</formula>
    </cfRule>
    <cfRule type="cellIs" priority="47" operator="lessThan" dxfId="9">
      <formula>$L$2-$L$3</formula>
    </cfRule>
  </conditionalFormatting>
  <conditionalFormatting sqref="CQ7:CQ115">
    <cfRule type="cellIs" priority="43" operator="greaterThan" dxfId="9">
      <formula>0.1</formula>
    </cfRule>
    <cfRule type="cellIs" priority="44" operator="between" dxfId="12">
      <formula>0.05</formula>
      <formula>0.1</formula>
    </cfRule>
    <cfRule type="cellIs" priority="45" operator="lessThan" dxfId="11">
      <formula>0.05</formula>
    </cfRule>
  </conditionalFormatting>
  <conditionalFormatting sqref="CR7:CR115">
    <cfRule type="cellIs" priority="42" operator="lessThan" dxfId="9">
      <formula>$L$2-$L$3</formula>
    </cfRule>
    <cfRule type="cellIs" priority="41" operator="greaterThan" dxfId="9">
      <formula>$L$2+$L$3</formula>
    </cfRule>
  </conditionalFormatting>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JD115"/>
  <sheetViews>
    <sheetView topLeftCell="IQ1" zoomScale="70" zoomScaleNormal="70" workbookViewId="0">
      <selection activeCell="JJ3" sqref="JJ3"/>
    </sheetView>
  </sheetViews>
  <sheetFormatPr baseColWidth="8" defaultRowHeight="15"/>
  <cols>
    <col width="11.7109375" customWidth="1" min="1" max="1"/>
    <col width="18.7109375" customWidth="1" min="2" max="2"/>
    <col width="15.140625" customWidth="1" min="3" max="3"/>
    <col width="23" customWidth="1" min="4" max="5"/>
    <col width="12.85546875" customWidth="1" min="6" max="6"/>
    <col width="24.140625" customWidth="1" min="7" max="7"/>
    <col width="12.85546875" customWidth="1" min="8" max="8"/>
    <col width="14.85546875" customWidth="1" min="9" max="9"/>
    <col width="35.7109375" customWidth="1" min="10" max="10"/>
    <col width="38.140625" customWidth="1" min="11" max="11"/>
    <col width="19" customWidth="1" min="12" max="12"/>
    <col width="11.7109375" customWidth="1" min="13" max="13"/>
    <col width="18.7109375" customWidth="1" min="14" max="14"/>
    <col width="15.140625" customWidth="1" min="15" max="15"/>
    <col width="23" customWidth="1" min="16" max="17"/>
    <col width="12.85546875" customWidth="1" min="18" max="18"/>
    <col width="24.140625" customWidth="1" min="19" max="19"/>
    <col width="12.85546875" customWidth="1" min="20" max="20"/>
    <col width="14.85546875" customWidth="1" min="21" max="21"/>
    <col width="35.7109375" customWidth="1" min="22" max="22"/>
    <col width="38.140625" customWidth="1" min="23" max="23"/>
    <col width="19" customWidth="1" min="24" max="24"/>
    <col width="11.7109375" customWidth="1" min="25" max="25"/>
    <col width="18.7109375" customWidth="1" min="26" max="26"/>
    <col width="15.140625" customWidth="1" min="27" max="27"/>
    <col width="23" customWidth="1" min="28" max="29"/>
    <col width="12.85546875" customWidth="1" min="30" max="30"/>
    <col width="24.140625" customWidth="1" min="31" max="31"/>
    <col width="12.85546875" customWidth="1" min="32" max="32"/>
    <col width="14.85546875" customWidth="1" min="33" max="33"/>
    <col width="35.7109375" customWidth="1" min="34" max="34"/>
    <col width="38.140625" customWidth="1" min="35" max="35"/>
    <col width="19" customWidth="1" min="36" max="36"/>
    <col width="11.7109375" customWidth="1" min="37" max="37"/>
    <col width="18.7109375" customWidth="1" min="38" max="38"/>
    <col width="15.140625" customWidth="1" min="39" max="39"/>
    <col width="23" customWidth="1" min="40" max="41"/>
    <col width="12.85546875" customWidth="1" min="42" max="42"/>
    <col width="24.140625" customWidth="1" min="43" max="43"/>
    <col width="12.85546875" customWidth="1" min="44" max="44"/>
    <col width="14.85546875" customWidth="1" min="45" max="45"/>
    <col width="35.7109375" customWidth="1" min="46" max="46"/>
    <col width="38.140625" customWidth="1" min="47" max="47"/>
    <col width="19" customWidth="1" min="48" max="48"/>
    <col width="11.7109375" customWidth="1" min="49" max="49"/>
    <col width="18.7109375" customWidth="1" min="50" max="50"/>
    <col width="15.140625" customWidth="1" min="51" max="51"/>
    <col width="23" customWidth="1" min="52" max="53"/>
    <col width="12.85546875" customWidth="1" min="54" max="54"/>
    <col width="24.140625" customWidth="1" min="55" max="55"/>
    <col width="12.85546875" customWidth="1" min="56" max="56"/>
    <col width="14.85546875" customWidth="1" min="57" max="57"/>
    <col width="35.7109375" customWidth="1" min="58" max="58"/>
    <col width="38.140625" customWidth="1" min="59" max="59"/>
    <col width="19" customWidth="1" min="60" max="60"/>
    <col width="11.7109375" customWidth="1" min="61" max="61"/>
    <col width="18.7109375" customWidth="1" min="62" max="62"/>
    <col width="15.140625" customWidth="1" min="63" max="63"/>
    <col width="23" customWidth="1" min="64" max="65"/>
    <col width="12.85546875" customWidth="1" min="66" max="66"/>
    <col width="24.140625" customWidth="1" min="67" max="67"/>
    <col width="12.85546875" customWidth="1" min="68" max="68"/>
    <col width="14.85546875" customWidth="1" min="69" max="69"/>
    <col width="35.7109375" customWidth="1" min="70" max="70"/>
    <col width="38.140625" customWidth="1" min="71" max="71"/>
    <col width="19" customWidth="1" min="72" max="72"/>
    <col width="11.7109375" customWidth="1" min="73" max="73"/>
    <col width="18.7109375" customWidth="1" min="74" max="74"/>
    <col width="15.140625" customWidth="1" min="75" max="75"/>
    <col width="23" customWidth="1" min="76" max="77"/>
    <col width="12.85546875" customWidth="1" min="78" max="78"/>
    <col width="24.140625" customWidth="1" min="79" max="79"/>
    <col width="12.85546875" customWidth="1" min="80" max="80"/>
    <col width="14.85546875" customWidth="1" min="81" max="81"/>
    <col width="35.7109375" customWidth="1" min="82" max="82"/>
    <col width="38.140625" customWidth="1" min="83" max="83"/>
    <col width="19" customWidth="1" min="84" max="84"/>
    <col width="11.7109375" customWidth="1" min="85" max="85"/>
    <col width="18.7109375" customWidth="1" min="86" max="86"/>
    <col width="15.140625" customWidth="1" min="87" max="87"/>
    <col width="23" customWidth="1" min="88" max="89"/>
    <col width="12.85546875" customWidth="1" min="90" max="90"/>
    <col width="24.140625" customWidth="1" min="91" max="91"/>
    <col width="12.85546875" customWidth="1" min="92" max="92"/>
    <col width="14.85546875" customWidth="1" min="93" max="93"/>
    <col width="35.7109375" customWidth="1" min="94" max="94"/>
    <col width="38.140625" customWidth="1" min="95" max="95"/>
    <col width="19" customWidth="1" min="96" max="96"/>
    <col width="11.7109375" customWidth="1" min="97" max="97"/>
    <col width="18.7109375" customWidth="1" min="98" max="98"/>
    <col width="15.140625" customWidth="1" min="99" max="99"/>
    <col width="23" customWidth="1" min="100" max="101"/>
    <col width="12.85546875" customWidth="1" min="102" max="102"/>
    <col width="24.140625" customWidth="1" min="103" max="103"/>
    <col width="12.85546875" customWidth="1" min="104" max="104"/>
    <col width="14.85546875" customWidth="1" min="105" max="105"/>
    <col width="35.7109375" customWidth="1" min="106" max="106"/>
    <col width="38.140625" customWidth="1" min="107" max="107"/>
    <col width="19" customWidth="1" min="108" max="108"/>
    <col width="11.7109375" customWidth="1" min="109" max="109"/>
    <col width="18.7109375" customWidth="1" min="110" max="110"/>
    <col width="15.140625" customWidth="1" min="111" max="111"/>
    <col width="23" customWidth="1" min="112" max="113"/>
    <col width="12.85546875" customWidth="1" min="114" max="114"/>
    <col width="24.140625" customWidth="1" min="115" max="115"/>
    <col width="12.85546875" customWidth="1" min="116" max="116"/>
    <col width="14.85546875" customWidth="1" min="117" max="117"/>
    <col width="35.7109375" customWidth="1" min="118" max="118"/>
    <col width="38.140625" customWidth="1" min="119" max="119"/>
    <col width="19" customWidth="1" min="120" max="120"/>
    <col width="11.7109375" customWidth="1" min="121" max="121"/>
    <col width="18.7109375" customWidth="1" min="122" max="122"/>
    <col width="15.140625" customWidth="1" min="123" max="123"/>
    <col width="23" customWidth="1" min="124" max="125"/>
    <col width="12.85546875" customWidth="1" min="126" max="126"/>
    <col width="24.140625" customWidth="1" min="127" max="127"/>
    <col width="12.85546875" customWidth="1" min="128" max="128"/>
    <col width="14.85546875" customWidth="1" min="129" max="129"/>
    <col width="35.7109375" customWidth="1" min="130" max="130"/>
    <col width="38.140625" customWidth="1" min="131" max="131"/>
    <col width="19" customWidth="1" min="132" max="132"/>
    <col width="11.7109375" customWidth="1" min="133" max="133"/>
    <col width="18.7109375" customWidth="1" min="134" max="134"/>
    <col width="15.140625" customWidth="1" min="135" max="135"/>
    <col width="23" customWidth="1" min="136" max="137"/>
    <col width="12.85546875" customWidth="1" min="138" max="138"/>
    <col width="24.140625" customWidth="1" min="139" max="139"/>
    <col width="12.85546875" customWidth="1" min="140" max="140"/>
    <col width="14.85546875" customWidth="1" min="141" max="141"/>
    <col width="35.7109375" customWidth="1" min="142" max="142"/>
    <col width="38.140625" customWidth="1" min="143" max="143"/>
    <col width="19" customWidth="1" min="144" max="144"/>
    <col width="11.7109375" customWidth="1" min="145" max="145"/>
    <col width="18.7109375" customWidth="1" min="146" max="146"/>
    <col width="15.140625" customWidth="1" min="147" max="147"/>
    <col width="23" customWidth="1" min="148" max="149"/>
    <col width="12.85546875" customWidth="1" min="150" max="150"/>
    <col width="24.140625" customWidth="1" min="151" max="151"/>
    <col width="12.85546875" customWidth="1" min="152" max="152"/>
    <col width="14.85546875" customWidth="1" min="153" max="153"/>
    <col width="35.7109375" customWidth="1" min="154" max="154"/>
    <col width="38.140625" customWidth="1" min="155" max="155"/>
    <col width="19" customWidth="1" min="156" max="156"/>
    <col width="11.7109375" customWidth="1" min="157" max="157"/>
    <col width="18.7109375" customWidth="1" min="158" max="158"/>
    <col width="15.140625" customWidth="1" min="159" max="159"/>
    <col width="23" customWidth="1" min="160" max="161"/>
    <col width="12.85546875" customWidth="1" min="162" max="162"/>
    <col width="24.140625" customWidth="1" min="163" max="163"/>
    <col width="12.85546875" customWidth="1" min="164" max="164"/>
    <col width="14.85546875" customWidth="1" min="165" max="165"/>
    <col width="35.7109375" customWidth="1" min="166" max="166"/>
    <col width="38.140625" customWidth="1" min="167" max="167"/>
    <col width="19" customWidth="1" min="168" max="168"/>
    <col width="11.7109375" customWidth="1" min="169" max="169"/>
    <col width="18.7109375" customWidth="1" min="170" max="170"/>
    <col width="15.140625" customWidth="1" min="171" max="171"/>
    <col width="23" customWidth="1" min="172" max="173"/>
    <col width="12.85546875" customWidth="1" min="174" max="174"/>
    <col width="24.140625" customWidth="1" min="175" max="175"/>
    <col width="12.85546875" customWidth="1" min="176" max="176"/>
    <col width="14.85546875" customWidth="1" min="177" max="177"/>
    <col width="35.7109375" customWidth="1" min="178" max="178"/>
    <col width="38.140625" customWidth="1" min="179" max="179"/>
    <col width="19" customWidth="1" min="180" max="180"/>
    <col width="11.7109375" customWidth="1" min="181" max="181"/>
    <col width="18.7109375" customWidth="1" min="182" max="182"/>
    <col width="15.140625" customWidth="1" min="183" max="183"/>
    <col width="23" customWidth="1" min="184" max="185"/>
    <col width="12.85546875" customWidth="1" min="186" max="186"/>
    <col width="24.140625" customWidth="1" min="187" max="187"/>
    <col width="12.85546875" customWidth="1" min="188" max="188"/>
    <col width="14.85546875" customWidth="1" min="189" max="189"/>
    <col width="35.7109375" customWidth="1" min="190" max="190"/>
    <col width="38.140625" customWidth="1" min="191" max="191"/>
    <col width="19" customWidth="1" min="192" max="192"/>
    <col width="11.7109375" customWidth="1" min="193" max="193"/>
    <col width="18.7109375" customWidth="1" min="194" max="194"/>
    <col width="15.140625" customWidth="1" min="195" max="195"/>
    <col width="23" customWidth="1" min="196" max="197"/>
    <col width="12.85546875" customWidth="1" min="198" max="198"/>
    <col width="24.140625" customWidth="1" min="199" max="199"/>
    <col width="12.85546875" customWidth="1" min="200" max="200"/>
    <col width="14.85546875" customWidth="1" min="201" max="201"/>
    <col width="35.7109375" customWidth="1" min="202" max="202"/>
    <col width="38.140625" customWidth="1" min="203" max="203"/>
    <col width="19" customWidth="1" min="204" max="204"/>
    <col width="11.7109375" customWidth="1" min="205" max="205"/>
    <col width="18.7109375" customWidth="1" min="206" max="206"/>
    <col width="15.140625" customWidth="1" min="207" max="207"/>
    <col width="23" customWidth="1" min="208" max="209"/>
    <col width="12.85546875" customWidth="1" min="210" max="210"/>
    <col width="24.140625" customWidth="1" min="211" max="211"/>
    <col width="12.85546875" customWidth="1" min="212" max="212"/>
    <col width="14.85546875" customWidth="1" min="213" max="213"/>
    <col width="35.7109375" customWidth="1" min="214" max="214"/>
    <col width="38.140625" customWidth="1" min="215" max="215"/>
    <col width="19" customWidth="1" min="216" max="216"/>
    <col width="11.7109375" customWidth="1" min="217" max="217"/>
    <col width="18.7109375" customWidth="1" min="218" max="218"/>
    <col width="15.140625" customWidth="1" min="219" max="219"/>
    <col width="23" customWidth="1" min="220" max="221"/>
    <col width="12.85546875" customWidth="1" min="222" max="222"/>
    <col width="24.140625" customWidth="1" min="223" max="223"/>
    <col width="12.85546875" customWidth="1" min="224" max="224"/>
    <col width="14.85546875" customWidth="1" min="225" max="225"/>
    <col width="35.7109375" customWidth="1" min="226" max="226"/>
    <col width="38.140625" customWidth="1" min="227" max="227"/>
    <col width="19" customWidth="1" min="228" max="228"/>
    <col width="11.7109375" customWidth="1" min="229" max="229"/>
    <col width="18.7109375" customWidth="1" min="230" max="230"/>
    <col width="15.140625" customWidth="1" min="231" max="231"/>
    <col width="23" customWidth="1" min="232" max="233"/>
    <col width="12.85546875" customWidth="1" min="234" max="234"/>
    <col width="24.140625" customWidth="1" min="235" max="235"/>
    <col width="12.85546875" customWidth="1" min="236" max="236"/>
    <col width="14.85546875" customWidth="1" min="237" max="237"/>
    <col width="35.7109375" customWidth="1" min="238" max="238"/>
    <col width="38.140625" customWidth="1" min="239" max="239"/>
    <col width="19" customWidth="1" min="240" max="240"/>
    <col width="11.7109375" customWidth="1" min="241" max="241"/>
    <col width="18.7109375" customWidth="1" min="242" max="242"/>
    <col width="15.140625" customWidth="1" min="243" max="243"/>
    <col width="23" customWidth="1" min="244" max="245"/>
    <col width="12.85546875" customWidth="1" min="246" max="246"/>
    <col width="24.140625" customWidth="1" min="247" max="247"/>
    <col width="12.85546875" customWidth="1" min="248" max="248"/>
    <col width="14.85546875" customWidth="1" min="249" max="249"/>
    <col width="35.7109375" customWidth="1" min="250" max="250"/>
    <col width="38.140625" customWidth="1" min="251" max="251"/>
    <col width="19" customWidth="1" min="252" max="252"/>
    <col width="11.7109375" customWidth="1" min="253" max="253"/>
    <col width="18.7109375" customWidth="1" min="254" max="254"/>
    <col width="15.140625" customWidth="1" min="255" max="255"/>
    <col width="23" customWidth="1" min="256" max="257"/>
    <col width="12.85546875" customWidth="1" min="258" max="258"/>
    <col width="24.140625" customWidth="1" min="259" max="259"/>
    <col width="12.85546875" customWidth="1" min="260" max="260"/>
    <col width="14.85546875" customWidth="1" min="261" max="261"/>
    <col width="35.7109375" customWidth="1" min="262" max="262"/>
    <col width="38.140625" customWidth="1" min="263" max="263"/>
    <col width="19" customWidth="1" min="264" max="264"/>
  </cols>
  <sheetData>
    <row r="1">
      <c r="A1" s="81" t="inlineStr">
        <is>
          <t>Intense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c r="BI1" s="81" t="n"/>
      <c r="BK1" s="89" t="n"/>
      <c r="BL1" s="62" t="n"/>
      <c r="BM1" s="89" t="n"/>
      <c r="BN1" s="62" t="n"/>
      <c r="BO1" s="62" t="n"/>
      <c r="BP1" s="62" t="n"/>
      <c r="BQ1" s="62" t="n"/>
      <c r="BR1" s="89" t="n"/>
      <c r="BS1" s="8" t="n"/>
      <c r="BT1" s="82" t="n"/>
      <c r="BU1" s="81" t="n"/>
      <c r="BW1" s="89" t="n"/>
      <c r="BX1" s="62" t="n"/>
      <c r="BY1" s="89" t="n"/>
      <c r="BZ1" s="62" t="n"/>
      <c r="CA1" s="62" t="n"/>
      <c r="CB1" s="62" t="n"/>
      <c r="CC1" s="62" t="n"/>
      <c r="CD1" s="89" t="n"/>
      <c r="CE1" s="8" t="n"/>
      <c r="CF1" s="82" t="n"/>
      <c r="CG1" s="81" t="n"/>
      <c r="CI1" s="89" t="n"/>
      <c r="CJ1" s="62" t="n"/>
      <c r="CK1" s="89" t="n"/>
      <c r="CL1" s="62" t="n"/>
      <c r="CM1" s="62" t="n"/>
      <c r="CN1" s="62" t="n"/>
      <c r="CO1" s="62" t="n"/>
      <c r="CP1" s="89" t="n"/>
      <c r="CQ1" s="8" t="n"/>
      <c r="CR1" s="82" t="n"/>
      <c r="CS1" s="81" t="n"/>
      <c r="CU1" s="89" t="n"/>
      <c r="CV1" s="62" t="n"/>
      <c r="CW1" s="89" t="n"/>
      <c r="CX1" s="62" t="n"/>
      <c r="CY1" s="62" t="n"/>
      <c r="CZ1" s="62" t="n"/>
      <c r="DA1" s="62" t="n"/>
      <c r="DB1" s="89" t="n"/>
      <c r="DC1" s="8" t="n"/>
      <c r="DD1" s="82" t="n"/>
      <c r="DE1" s="81" t="n"/>
      <c r="DG1" s="89" t="n"/>
      <c r="DH1" s="62" t="n"/>
      <c r="DI1" s="89" t="n"/>
      <c r="DJ1" s="62" t="n"/>
      <c r="DK1" s="62" t="n"/>
      <c r="DL1" s="62" t="n"/>
      <c r="DM1" s="62" t="n"/>
      <c r="DN1" s="89" t="n"/>
      <c r="DO1" s="8" t="n"/>
      <c r="DP1" s="82" t="n"/>
      <c r="DQ1" s="81" t="n"/>
      <c r="DS1" s="89" t="n"/>
      <c r="DT1" s="62" t="n"/>
      <c r="DU1" s="89" t="n"/>
      <c r="DV1" s="62" t="n"/>
      <c r="DW1" s="62" t="n"/>
      <c r="DX1" s="62" t="n"/>
      <c r="DY1" s="62" t="n"/>
      <c r="DZ1" s="89" t="n"/>
      <c r="EA1" s="8" t="n"/>
      <c r="EB1" s="82" t="n"/>
      <c r="EC1" s="81" t="n"/>
      <c r="EE1" s="89" t="n"/>
      <c r="EF1" s="62" t="n"/>
      <c r="EG1" s="89" t="n"/>
      <c r="EH1" s="62" t="n"/>
      <c r="EI1" s="62" t="n"/>
      <c r="EJ1" s="62" t="n"/>
      <c r="EK1" s="62" t="n"/>
      <c r="EL1" s="89" t="n"/>
      <c r="EM1" s="8" t="n"/>
      <c r="EN1" s="82" t="n"/>
      <c r="EO1" s="81" t="n"/>
      <c r="EQ1" s="89" t="n"/>
      <c r="ER1" s="62" t="n"/>
      <c r="ES1" s="89" t="n"/>
      <c r="ET1" s="62" t="n"/>
      <c r="EU1" s="62" t="n"/>
      <c r="EV1" s="62" t="n"/>
      <c r="EW1" s="62" t="n"/>
      <c r="EX1" s="89" t="n"/>
      <c r="EY1" s="8" t="n"/>
      <c r="EZ1" s="82" t="n"/>
      <c r="FA1" s="81" t="n"/>
      <c r="FC1" s="89" t="n"/>
      <c r="FD1" s="62" t="n"/>
      <c r="FE1" s="89" t="n"/>
      <c r="FF1" s="62" t="n"/>
      <c r="FG1" s="62" t="n"/>
      <c r="FH1" s="62" t="n"/>
      <c r="FI1" s="62" t="n"/>
      <c r="FJ1" s="89" t="n"/>
      <c r="FK1" s="8" t="n"/>
      <c r="FL1" s="82" t="n"/>
      <c r="FM1" s="81" t="n"/>
      <c r="FO1" s="89" t="n"/>
      <c r="FP1" s="62" t="n"/>
      <c r="FQ1" s="89" t="n"/>
      <c r="FR1" s="62" t="n"/>
      <c r="FS1" s="62" t="n"/>
      <c r="FT1" s="62" t="n"/>
      <c r="FU1" s="62" t="n"/>
      <c r="FV1" s="89" t="n"/>
      <c r="FW1" s="8" t="n"/>
      <c r="FX1" s="82" t="n"/>
      <c r="FY1" s="81" t="n"/>
      <c r="GA1" s="89" t="n"/>
      <c r="GB1" s="62" t="n"/>
      <c r="GC1" s="89" t="n"/>
      <c r="GD1" s="62" t="n"/>
      <c r="GE1" s="62" t="n"/>
      <c r="GF1" s="62" t="n"/>
      <c r="GG1" s="62" t="n"/>
      <c r="GH1" s="89" t="n"/>
      <c r="GI1" s="8" t="n"/>
      <c r="GJ1" s="82" t="n"/>
      <c r="GK1" s="81" t="n"/>
      <c r="GM1" s="89" t="n"/>
      <c r="GN1" s="62" t="n"/>
      <c r="GO1" s="89" t="n"/>
      <c r="GP1" s="62" t="n"/>
      <c r="GQ1" s="62" t="n"/>
      <c r="GR1" s="62" t="n"/>
      <c r="GS1" s="62" t="n"/>
      <c r="GT1" s="89" t="n"/>
      <c r="GU1" s="8" t="n"/>
      <c r="GV1" s="82" t="n"/>
      <c r="GW1" s="81" t="n"/>
      <c r="GY1" s="89" t="n"/>
      <c r="GZ1" s="62" t="n"/>
      <c r="HA1" s="89" t="n"/>
      <c r="HB1" s="62" t="n"/>
      <c r="HC1" s="62" t="n"/>
      <c r="HD1" s="62" t="n"/>
      <c r="HE1" s="62" t="n"/>
      <c r="HF1" s="89" t="n"/>
      <c r="HG1" s="8" t="n"/>
      <c r="HH1" s="82" t="n"/>
      <c r="HI1" s="81" t="n"/>
      <c r="HK1" s="89" t="n"/>
      <c r="HL1" s="62" t="n"/>
      <c r="HM1" s="89" t="n"/>
      <c r="HN1" s="62" t="n"/>
      <c r="HO1" s="62" t="n"/>
      <c r="HP1" s="62" t="n"/>
      <c r="HQ1" s="62" t="n"/>
      <c r="HR1" s="89" t="n"/>
      <c r="HS1" s="8" t="n"/>
      <c r="HT1" s="82" t="n"/>
      <c r="HU1" s="81" t="n"/>
      <c r="HW1" s="89" t="n"/>
      <c r="HX1" s="62" t="n"/>
      <c r="HY1" s="89" t="n"/>
      <c r="HZ1" s="62" t="n"/>
      <c r="IA1" s="62" t="n"/>
      <c r="IB1" s="62" t="n"/>
      <c r="IC1" s="62" t="n"/>
      <c r="ID1" s="89" t="n"/>
      <c r="IE1" s="8" t="n"/>
      <c r="IF1" s="82" t="n"/>
      <c r="IG1" s="81" t="n"/>
      <c r="II1" s="89" t="n"/>
      <c r="IJ1" s="62" t="n"/>
      <c r="IK1" s="89" t="n"/>
      <c r="IL1" s="62" t="n"/>
      <c r="IM1" s="62" t="n"/>
      <c r="IN1" s="62" t="n"/>
      <c r="IO1" s="62" t="n"/>
      <c r="IP1" s="89" t="n"/>
      <c r="IQ1" s="8" t="n"/>
      <c r="IR1" s="82" t="n"/>
      <c r="IS1" s="81" t="n"/>
      <c r="IU1" s="89" t="n"/>
      <c r="IV1" s="62" t="n"/>
      <c r="IW1" s="89" t="n"/>
      <c r="IX1" s="62" t="n"/>
      <c r="IY1" s="62" t="n"/>
      <c r="IZ1" s="62" t="n"/>
      <c r="JA1" s="62" t="n"/>
      <c r="JB1" s="89" t="n"/>
      <c r="JC1" s="8" t="n"/>
      <c r="JD1" s="82" t="n"/>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c r="BI2" s="82" t="n"/>
      <c r="BK2" s="89" t="n"/>
      <c r="BL2" s="62" t="n"/>
      <c r="BM2" s="89" t="n"/>
      <c r="BN2" s="62" t="n"/>
      <c r="BO2" s="89" t="n"/>
      <c r="BP2" s="62" t="n"/>
      <c r="BQ2" s="89" t="n"/>
      <c r="BR2" s="89" t="n"/>
      <c r="BU2" s="82" t="n"/>
      <c r="BW2" s="89" t="n"/>
      <c r="BX2" s="62" t="n"/>
      <c r="BY2" s="89" t="n"/>
      <c r="BZ2" s="62" t="n"/>
      <c r="CA2" s="89" t="n"/>
      <c r="CB2" s="62" t="n"/>
      <c r="CC2" s="89" t="n"/>
      <c r="CD2" s="89" t="n"/>
      <c r="CG2" s="82" t="n"/>
      <c r="CI2" s="89" t="n"/>
      <c r="CJ2" s="62" t="n"/>
      <c r="CK2" s="89" t="n"/>
      <c r="CL2" s="62" t="n"/>
      <c r="CM2" s="89" t="n"/>
      <c r="CN2" s="62" t="n"/>
      <c r="CO2" s="89" t="n"/>
      <c r="CP2" s="89" t="n"/>
      <c r="CS2" s="82" t="n"/>
      <c r="CU2" s="89" t="n"/>
      <c r="CV2" s="62" t="n"/>
      <c r="CW2" s="89" t="n"/>
      <c r="CX2" s="62" t="n"/>
      <c r="CY2" s="89" t="n"/>
      <c r="CZ2" s="62" t="n"/>
      <c r="DA2" s="89" t="n"/>
      <c r="DB2" s="89" t="n"/>
      <c r="DE2" s="82" t="n"/>
      <c r="DG2" s="89" t="n"/>
      <c r="DH2" s="62" t="n"/>
      <c r="DI2" s="89" t="n"/>
      <c r="DJ2" s="62" t="n"/>
      <c r="DK2" s="89" t="n"/>
      <c r="DL2" s="62" t="n"/>
      <c r="DM2" s="89" t="n"/>
      <c r="DN2" s="89" t="n"/>
      <c r="DQ2" s="82" t="n"/>
      <c r="DS2" s="89" t="n"/>
      <c r="DT2" s="62" t="n"/>
      <c r="DU2" s="89" t="n"/>
      <c r="DV2" s="62" t="n"/>
      <c r="DW2" s="89" t="n"/>
      <c r="DX2" s="62" t="n"/>
      <c r="DY2" s="89" t="n"/>
      <c r="DZ2" s="89" t="n"/>
      <c r="EC2" s="82" t="n"/>
      <c r="EE2" s="89" t="n"/>
      <c r="EF2" s="62" t="n"/>
      <c r="EG2" s="89" t="n"/>
      <c r="EH2" s="62" t="n"/>
      <c r="EI2" s="89" t="n"/>
      <c r="EJ2" s="62" t="n"/>
      <c r="EK2" s="89" t="n"/>
      <c r="EL2" s="89" t="n"/>
      <c r="EO2" s="82" t="n"/>
      <c r="EQ2" s="89" t="n"/>
      <c r="ER2" s="62" t="n"/>
      <c r="ES2" s="89" t="n"/>
      <c r="ET2" s="62" t="n"/>
      <c r="EU2" s="89" t="n"/>
      <c r="EV2" s="62" t="n"/>
      <c r="EW2" s="89" t="n"/>
      <c r="EX2" s="89" t="n"/>
      <c r="FA2" s="82" t="n"/>
      <c r="FC2" s="89" t="n"/>
      <c r="FD2" s="62" t="n"/>
      <c r="FE2" s="89" t="n"/>
      <c r="FF2" s="62" t="n"/>
      <c r="FG2" s="89" t="n"/>
      <c r="FH2" s="62" t="n"/>
      <c r="FI2" s="89" t="n"/>
      <c r="FJ2" s="89" t="n"/>
      <c r="FM2" s="82" t="n"/>
      <c r="FO2" s="89" t="n"/>
      <c r="FP2" s="62" t="n"/>
      <c r="FQ2" s="89" t="n"/>
      <c r="FR2" s="62" t="n"/>
      <c r="FS2" s="89" t="n"/>
      <c r="FT2" s="62" t="n"/>
      <c r="FU2" s="89" t="n"/>
      <c r="FV2" s="89" t="n"/>
      <c r="FY2" s="82" t="n"/>
      <c r="GA2" s="89" t="n"/>
      <c r="GB2" s="62" t="n"/>
      <c r="GC2" s="89" t="n"/>
      <c r="GD2" s="62" t="n"/>
      <c r="GE2" s="89" t="n"/>
      <c r="GF2" s="62" t="n"/>
      <c r="GG2" s="89" t="n"/>
      <c r="GH2" s="89" t="n"/>
      <c r="GK2" s="82" t="n"/>
      <c r="GM2" s="89" t="n"/>
      <c r="GN2" s="62" t="n"/>
      <c r="GO2" s="89" t="n"/>
      <c r="GP2" s="62" t="n"/>
      <c r="GQ2" s="89" t="n"/>
      <c r="GR2" s="62" t="n"/>
      <c r="GS2" s="89" t="n"/>
      <c r="GT2" s="89" t="n"/>
      <c r="GW2" s="82" t="n"/>
      <c r="GY2" s="89" t="n"/>
      <c r="GZ2" s="62" t="n"/>
      <c r="HA2" s="89" t="n"/>
      <c r="HB2" s="62" t="n"/>
      <c r="HC2" s="89" t="n"/>
      <c r="HD2" s="62" t="n"/>
      <c r="HE2" s="89" t="n"/>
      <c r="HF2" s="89" t="n"/>
      <c r="HI2" s="82" t="n"/>
      <c r="HK2" s="89" t="n"/>
      <c r="HL2" s="62" t="n"/>
      <c r="HM2" s="89" t="n"/>
      <c r="HN2" s="62" t="n"/>
      <c r="HO2" s="89" t="n"/>
      <c r="HP2" s="62" t="n"/>
      <c r="HQ2" s="89" t="n"/>
      <c r="HR2" s="89" t="n"/>
      <c r="HU2" s="82" t="n"/>
      <c r="HW2" s="89" t="n"/>
      <c r="HX2" s="62" t="n"/>
      <c r="HY2" s="89" t="n"/>
      <c r="HZ2" s="62" t="n"/>
      <c r="IA2" s="89" t="n"/>
      <c r="IB2" s="62" t="n"/>
      <c r="IC2" s="89" t="n"/>
      <c r="ID2" s="89" t="n"/>
      <c r="IG2" s="82" t="n"/>
      <c r="II2" s="89" t="n"/>
      <c r="IJ2" s="62" t="n"/>
      <c r="IK2" s="89" t="n"/>
      <c r="IL2" s="62" t="n"/>
      <c r="IM2" s="89" t="n"/>
      <c r="IN2" s="62" t="n"/>
      <c r="IO2" s="89" t="n"/>
      <c r="IP2" s="89" t="n"/>
      <c r="IS2" s="82" t="n"/>
      <c r="IU2" s="89" t="n"/>
      <c r="IV2" s="62" t="n"/>
      <c r="IW2" s="89" t="n"/>
      <c r="IX2" s="62" t="n"/>
      <c r="IY2" s="89" t="n"/>
      <c r="IZ2" s="62" t="n"/>
      <c r="JA2" s="89" t="n"/>
      <c r="JB2" s="89" t="n"/>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c r="BI3" s="82" t="n"/>
      <c r="BK3" s="89" t="n"/>
      <c r="BL3" s="62" t="n"/>
      <c r="BM3" s="89" t="n"/>
      <c r="BN3" s="62" t="n"/>
      <c r="BO3" s="89" t="n"/>
      <c r="BP3" s="62" t="n"/>
      <c r="BQ3" s="118" t="n"/>
      <c r="BR3" s="89" t="n"/>
      <c r="BU3" s="82" t="n"/>
      <c r="BW3" s="89" t="n"/>
      <c r="BX3" s="62" t="n"/>
      <c r="BY3" s="89" t="n"/>
      <c r="BZ3" s="62" t="n"/>
      <c r="CA3" s="89" t="n"/>
      <c r="CB3" s="62" t="n"/>
      <c r="CC3" s="118" t="n"/>
      <c r="CD3" s="89" t="n"/>
      <c r="CG3" s="82" t="n"/>
      <c r="CI3" s="89" t="n"/>
      <c r="CJ3" s="62" t="n"/>
      <c r="CK3" s="89" t="n"/>
      <c r="CL3" s="62" t="n"/>
      <c r="CM3" s="89" t="n"/>
      <c r="CN3" s="62" t="n"/>
      <c r="CO3" s="118" t="n"/>
      <c r="CP3" s="89" t="n"/>
      <c r="CS3" s="82" t="n"/>
      <c r="CU3" s="89" t="n"/>
      <c r="CV3" s="62" t="n"/>
      <c r="CW3" s="89" t="n"/>
      <c r="CX3" s="62" t="n"/>
      <c r="CY3" s="89" t="n"/>
      <c r="CZ3" s="62" t="n"/>
      <c r="DA3" s="118" t="n"/>
      <c r="DB3" s="89" t="n"/>
      <c r="DE3" s="82" t="n"/>
      <c r="DG3" s="89" t="n"/>
      <c r="DH3" s="62" t="n"/>
      <c r="DI3" s="89" t="n"/>
      <c r="DJ3" s="62" t="n"/>
      <c r="DK3" s="89" t="n"/>
      <c r="DL3" s="62" t="n"/>
      <c r="DM3" s="118" t="n"/>
      <c r="DN3" s="89" t="n"/>
      <c r="DQ3" s="82" t="n"/>
      <c r="DS3" s="89" t="n"/>
      <c r="DT3" s="62" t="n"/>
      <c r="DU3" s="89" t="n"/>
      <c r="DV3" s="62" t="n"/>
      <c r="DW3" s="89" t="n"/>
      <c r="DX3" s="62" t="n"/>
      <c r="DY3" s="118" t="n"/>
      <c r="DZ3" s="89" t="n"/>
      <c r="EC3" s="82" t="n"/>
      <c r="EE3" s="89" t="n"/>
      <c r="EF3" s="62" t="n"/>
      <c r="EG3" s="89" t="n"/>
      <c r="EH3" s="62" t="n"/>
      <c r="EI3" s="89" t="n"/>
      <c r="EJ3" s="62" t="n"/>
      <c r="EK3" s="118" t="n"/>
      <c r="EL3" s="89" t="n"/>
      <c r="EO3" s="82" t="n"/>
      <c r="EQ3" s="89" t="n"/>
      <c r="ER3" s="62" t="n"/>
      <c r="ES3" s="89" t="n"/>
      <c r="ET3" s="62" t="n"/>
      <c r="EU3" s="89" t="n"/>
      <c r="EV3" s="62" t="n"/>
      <c r="EW3" s="118" t="n"/>
      <c r="EX3" s="89" t="n"/>
      <c r="FA3" s="82" t="n"/>
      <c r="FC3" s="89" t="n"/>
      <c r="FD3" s="62" t="n"/>
      <c r="FE3" s="89" t="n"/>
      <c r="FF3" s="62" t="n"/>
      <c r="FG3" s="89" t="n"/>
      <c r="FH3" s="62" t="n"/>
      <c r="FI3" s="118" t="n"/>
      <c r="FJ3" s="89" t="n"/>
      <c r="FM3" s="82" t="n"/>
      <c r="FO3" s="89" t="n"/>
      <c r="FP3" s="62" t="n"/>
      <c r="FQ3" s="89" t="n"/>
      <c r="FR3" s="62" t="n"/>
      <c r="FS3" s="89" t="n"/>
      <c r="FT3" s="62" t="n"/>
      <c r="FU3" s="118" t="n"/>
      <c r="FV3" s="89" t="n"/>
      <c r="FY3" s="82" t="n"/>
      <c r="GA3" s="89" t="n"/>
      <c r="GB3" s="62" t="n"/>
      <c r="GC3" s="89" t="n"/>
      <c r="GD3" s="62" t="n"/>
      <c r="GE3" s="89" t="n"/>
      <c r="GF3" s="62" t="n"/>
      <c r="GG3" s="118" t="n"/>
      <c r="GH3" s="89" t="n"/>
      <c r="GK3" s="82" t="n"/>
      <c r="GM3" s="89" t="n"/>
      <c r="GN3" s="62" t="n"/>
      <c r="GO3" s="89" t="n"/>
      <c r="GP3" s="62" t="n"/>
      <c r="GQ3" s="89" t="n"/>
      <c r="GR3" s="62" t="n"/>
      <c r="GS3" s="118" t="n"/>
      <c r="GT3" s="89" t="n"/>
      <c r="GW3" s="82" t="n"/>
      <c r="GY3" s="89" t="n"/>
      <c r="GZ3" s="62" t="n"/>
      <c r="HA3" s="89" t="n"/>
      <c r="HB3" s="62" t="n"/>
      <c r="HC3" s="89" t="n"/>
      <c r="HD3" s="62" t="n"/>
      <c r="HE3" s="118" t="n"/>
      <c r="HF3" s="89" t="n"/>
      <c r="HI3" s="82" t="n"/>
      <c r="HK3" s="89" t="n"/>
      <c r="HL3" s="62" t="n"/>
      <c r="HM3" s="89" t="n"/>
      <c r="HN3" s="62" t="n"/>
      <c r="HO3" s="89" t="n"/>
      <c r="HP3" s="62" t="n"/>
      <c r="HQ3" s="118" t="n"/>
      <c r="HR3" s="89" t="n"/>
      <c r="HU3" s="82" t="n"/>
      <c r="HW3" s="89" t="n"/>
      <c r="HX3" s="62" t="n"/>
      <c r="HY3" s="89" t="n"/>
      <c r="HZ3" s="62" t="n"/>
      <c r="IA3" s="89" t="n"/>
      <c r="IB3" s="62" t="n"/>
      <c r="IC3" s="118" t="n"/>
      <c r="ID3" s="89" t="n"/>
      <c r="IG3" s="82" t="n"/>
      <c r="II3" s="89" t="n"/>
      <c r="IJ3" s="62" t="n"/>
      <c r="IK3" s="89" t="n"/>
      <c r="IL3" s="62" t="n"/>
      <c r="IM3" s="89" t="n"/>
      <c r="IN3" s="62" t="n"/>
      <c r="IO3" s="118" t="n"/>
      <c r="IP3" s="89" t="n"/>
      <c r="IS3" s="82" t="n"/>
      <c r="IU3" s="89" t="n"/>
      <c r="IV3" s="62" t="n"/>
      <c r="IW3" s="89" t="n"/>
      <c r="IX3" s="62" t="n"/>
      <c r="IY3" s="89" t="n"/>
      <c r="IZ3" s="62" t="n"/>
      <c r="JA3" s="118" t="n"/>
      <c r="JB3" s="89" t="n"/>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s="123" t="n">
        <v>0.4332179930796078</v>
      </c>
      <c r="K5" s="17" t="n"/>
      <c r="M5" t="n">
        <v>10</v>
      </c>
      <c r="N5" t="n">
        <v>25.0732</v>
      </c>
      <c r="O5" t="n">
        <v>25.0467</v>
      </c>
      <c r="P5" t="n">
        <v>0.45</v>
      </c>
      <c r="Q5" t="n">
        <v>1.58</v>
      </c>
      <c r="S5" t="inlineStr">
        <is>
          <t>NO</t>
        </is>
      </c>
      <c r="U5" t="n">
        <v>2.649999999999864</v>
      </c>
      <c r="V5" s="123" t="n">
        <v>0.3576124567473865</v>
      </c>
      <c r="W5" s="17" t="n"/>
      <c r="Y5" t="n">
        <v>10</v>
      </c>
      <c r="Z5" t="n">
        <v>25.0912</v>
      </c>
      <c r="AA5" t="n">
        <v>25.0609</v>
      </c>
      <c r="AB5" t="n">
        <v>0.51</v>
      </c>
      <c r="AC5" t="n">
        <v>1.54</v>
      </c>
      <c r="AE5" t="inlineStr">
        <is>
          <t>NO</t>
        </is>
      </c>
      <c r="AG5" t="n">
        <v>3.030000000000044</v>
      </c>
      <c r="AH5" s="123" t="n">
        <v>0.3984083044982757</v>
      </c>
      <c r="AI5" s="17" t="n"/>
      <c r="AK5" t="n">
        <v>10</v>
      </c>
      <c r="AL5" t="n">
        <v>25.1023</v>
      </c>
      <c r="AM5" t="n">
        <v>25.0682</v>
      </c>
      <c r="AN5" t="n">
        <v>1</v>
      </c>
      <c r="AS5" t="n">
        <v>3.409999999999869</v>
      </c>
      <c r="AT5" s="123" t="n">
        <v>0.4660726643598437</v>
      </c>
      <c r="AU5" s="17" t="n"/>
      <c r="AW5" t="n">
        <v>10</v>
      </c>
      <c r="AX5" t="n">
        <v>25.0536</v>
      </c>
      <c r="AY5" t="n">
        <v>25.0179</v>
      </c>
      <c r="AZ5" t="n">
        <v>1.1</v>
      </c>
      <c r="BE5" t="n">
        <v>3.569999999999851</v>
      </c>
      <c r="BF5" s="123" t="n">
        <v>0.4879411764705679</v>
      </c>
      <c r="BG5" s="17" t="n"/>
      <c r="BR5" s="123" t="n"/>
      <c r="BS5" s="17" t="n"/>
      <c r="CD5" s="123" t="n"/>
      <c r="CE5" s="17" t="n"/>
      <c r="CP5" s="123" t="n"/>
      <c r="CQ5" s="17" t="n"/>
      <c r="DB5" s="123" t="n"/>
      <c r="DC5" s="17" t="n"/>
      <c r="DN5" s="123" t="n"/>
      <c r="DO5" s="17" t="n"/>
      <c r="DZ5" s="123" t="n"/>
      <c r="EA5" s="17" t="n"/>
      <c r="EL5" s="123" t="n"/>
      <c r="EM5" s="17" t="n"/>
      <c r="EX5" s="123" t="n"/>
      <c r="EY5" s="17" t="n"/>
      <c r="FJ5" s="123" t="n"/>
      <c r="FK5" s="17" t="n"/>
      <c r="FV5" s="123" t="n"/>
      <c r="FW5" s="17" t="n"/>
      <c r="GH5" s="123" t="n"/>
      <c r="GI5" s="17" t="n"/>
      <c r="GT5" s="123" t="n"/>
      <c r="GU5" s="17" t="n"/>
      <c r="HF5" s="123" t="n"/>
      <c r="HG5" s="17" t="n"/>
      <c r="HR5" s="123" t="n"/>
      <c r="HS5" s="17" t="n"/>
      <c r="ID5" s="123" t="n"/>
      <c r="IE5" s="17" t="n"/>
      <c r="IP5" s="123" t="n"/>
      <c r="IQ5" s="17" t="n"/>
      <c r="JB5" s="123" t="n"/>
      <c r="JC5" s="17" t="n"/>
    </row>
    <row r="6">
      <c r="A6" t="n">
        <v>20</v>
      </c>
      <c r="B6" t="n">
        <v>24.9863</v>
      </c>
      <c r="C6" t="n">
        <v>24.9567</v>
      </c>
      <c r="G6" t="inlineStr">
        <is>
          <t>NO</t>
        </is>
      </c>
      <c r="I6" t="n">
        <v>2.959999999999852</v>
      </c>
      <c r="J6" s="123" t="n">
        <v>0.4096885813148584</v>
      </c>
      <c r="K6" s="17" t="n"/>
      <c r="M6" t="n">
        <v>20</v>
      </c>
      <c r="N6" t="n">
        <v>25.0467</v>
      </c>
      <c r="O6" t="n">
        <v>25.0187</v>
      </c>
      <c r="S6" t="inlineStr">
        <is>
          <t>NO</t>
        </is>
      </c>
      <c r="U6" t="n">
        <v>2.800000000000225</v>
      </c>
      <c r="V6" s="123" t="n">
        <v>0.3778546712803072</v>
      </c>
      <c r="W6" s="17" t="n"/>
      <c r="Y6" t="n">
        <v>20</v>
      </c>
      <c r="Z6" t="n">
        <v>25.0609</v>
      </c>
      <c r="AA6" t="n">
        <v>25.0291</v>
      </c>
      <c r="AE6" t="inlineStr">
        <is>
          <t>NO</t>
        </is>
      </c>
      <c r="AG6" t="n">
        <v>3.180000000000049</v>
      </c>
      <c r="AH6" s="123" t="n">
        <v>0.4181314878892799</v>
      </c>
      <c r="AI6" s="17" t="n"/>
      <c r="AK6" t="n">
        <v>20</v>
      </c>
      <c r="AL6" t="n">
        <v>25.0682</v>
      </c>
      <c r="AM6" t="n">
        <v>25.0333</v>
      </c>
      <c r="AS6" t="n">
        <v>3.490000000000038</v>
      </c>
      <c r="AT6" s="123" t="n">
        <v>0.4770069204152301</v>
      </c>
      <c r="AU6" s="17" t="n"/>
      <c r="AW6" t="n">
        <v>20</v>
      </c>
      <c r="AX6" t="n">
        <v>25.0179</v>
      </c>
      <c r="AY6" t="n">
        <v>24.9822</v>
      </c>
      <c r="BE6" t="n">
        <v>3.570000000000206</v>
      </c>
      <c r="BF6" s="123" t="n">
        <v>0.4879411764706165</v>
      </c>
      <c r="BG6" s="17" t="n"/>
      <c r="BR6" s="123" t="n"/>
      <c r="BS6" s="17" t="n"/>
      <c r="CD6" s="123" t="n"/>
      <c r="CE6" s="17" t="n"/>
      <c r="CP6" s="123" t="n"/>
      <c r="CQ6" s="17" t="n"/>
      <c r="DB6" s="123" t="n"/>
      <c r="DC6" s="17" t="n"/>
      <c r="DN6" s="123" t="n"/>
      <c r="DO6" s="17" t="n"/>
      <c r="DZ6" s="123" t="n"/>
      <c r="EA6" s="17" t="n"/>
      <c r="EL6" s="123" t="n"/>
      <c r="EM6" s="17" t="n"/>
      <c r="EX6" s="123" t="n"/>
      <c r="EY6" s="17" t="n"/>
      <c r="FJ6" s="123" t="n"/>
      <c r="FK6" s="17" t="n"/>
      <c r="FV6" s="123" t="n"/>
      <c r="FW6" s="17" t="n"/>
      <c r="GH6" s="123" t="n"/>
      <c r="GI6" s="17" t="n"/>
      <c r="GT6" s="123" t="n"/>
      <c r="GU6" s="17" t="n"/>
      <c r="HF6" s="123" t="n"/>
      <c r="HG6" s="17" t="n"/>
      <c r="HR6" s="123" t="n"/>
      <c r="HS6" s="17" t="n"/>
      <c r="ID6" s="123" t="n"/>
      <c r="IE6" s="17" t="n"/>
      <c r="IP6" s="123" t="n"/>
      <c r="IQ6" s="17" t="n"/>
      <c r="JB6" s="123" t="n"/>
      <c r="JC6" s="17" t="n"/>
    </row>
    <row r="7">
      <c r="A7" t="n">
        <v>30</v>
      </c>
      <c r="B7" t="n">
        <v>24.9567</v>
      </c>
      <c r="C7" t="n">
        <v>24.9394</v>
      </c>
      <c r="G7" t="inlineStr">
        <is>
          <t>NO</t>
        </is>
      </c>
      <c r="H7" t="inlineStr">
        <is>
          <t>Low battery</t>
        </is>
      </c>
      <c r="I7" t="n">
        <v>1.730000000000231</v>
      </c>
      <c r="J7" s="123" t="n">
        <v>0.239446366782039</v>
      </c>
      <c r="K7" t="n">
        <v>0.2392979158294237</v>
      </c>
      <c r="L7" t="n">
        <v>2.60666666666675</v>
      </c>
      <c r="M7" t="n">
        <v>30</v>
      </c>
      <c r="N7" t="n">
        <v>25.0187</v>
      </c>
      <c r="O7" t="n">
        <v>24.9935</v>
      </c>
      <c r="S7" t="inlineStr">
        <is>
          <t>NO</t>
        </is>
      </c>
      <c r="U7" t="n">
        <v>2.519999999999811</v>
      </c>
      <c r="V7" s="123" t="n">
        <v>0.3400692041522237</v>
      </c>
      <c r="W7" t="n">
        <v>0.0430639957384102</v>
      </c>
      <c r="X7" t="n">
        <v>2.656666666666633</v>
      </c>
      <c r="Y7" t="n">
        <v>30</v>
      </c>
      <c r="Z7" t="n">
        <v>25.0291</v>
      </c>
      <c r="AA7" t="n">
        <v>25.0049</v>
      </c>
      <c r="AE7" t="inlineStr">
        <is>
          <t>NO</t>
        </is>
      </c>
      <c r="AG7" t="n">
        <v>2.420000000000044</v>
      </c>
      <c r="AH7" s="123" t="n">
        <v>0.3182006920415283</v>
      </c>
      <c r="AI7" t="n">
        <v>0.1142528422242725</v>
      </c>
      <c r="AJ7" t="n">
        <v>2.876666666666713</v>
      </c>
      <c r="AK7" t="n">
        <v>30</v>
      </c>
      <c r="AL7" t="n">
        <v>25.0333</v>
      </c>
      <c r="AM7" t="n">
        <v>24.9992</v>
      </c>
      <c r="AS7" t="n">
        <v>3.410000000000224</v>
      </c>
      <c r="AT7" s="123" t="n">
        <v>0.4660726643598923</v>
      </c>
      <c r="AU7" t="n">
        <v>0.01097352909697708</v>
      </c>
      <c r="AV7" t="n">
        <v>3.43666666666671</v>
      </c>
      <c r="AW7" t="n">
        <v>30</v>
      </c>
      <c r="AX7" t="n">
        <v>24.9822</v>
      </c>
      <c r="AY7" t="n">
        <v>24.946</v>
      </c>
      <c r="BE7" t="n">
        <v>3.619999999999735</v>
      </c>
      <c r="BF7" s="123" t="n">
        <v>0.4947750865051541</v>
      </c>
      <c r="BG7" t="n">
        <v>0.006571624360431236</v>
      </c>
      <c r="BH7" t="n">
        <v>3.586666666666597</v>
      </c>
      <c r="BR7" s="123" t="n"/>
      <c r="CD7" s="123" t="n"/>
      <c r="CP7" s="123" t="n"/>
      <c r="DB7" s="123" t="n"/>
      <c r="DN7" s="123" t="n"/>
      <c r="DZ7" s="123" t="n"/>
      <c r="EL7" s="123" t="n"/>
      <c r="EX7" s="123" t="n"/>
      <c r="FJ7" s="123" t="n"/>
      <c r="FV7" s="123" t="n"/>
      <c r="GH7" s="123" t="n"/>
      <c r="GT7" s="123" t="n"/>
      <c r="HF7" s="123" t="n"/>
      <c r="HR7" s="123" t="n"/>
      <c r="ID7" s="123" t="n"/>
      <c r="IP7" s="123" t="n"/>
      <c r="JB7" s="123" t="n"/>
    </row>
    <row r="8">
      <c r="A8" t="n">
        <v>40</v>
      </c>
      <c r="B8" t="n">
        <v>24.9394</v>
      </c>
      <c r="C8" t="n">
        <v>24.9104</v>
      </c>
      <c r="G8" t="inlineStr">
        <is>
          <t>NO</t>
        </is>
      </c>
      <c r="I8" t="n">
        <v>2.899999999999991</v>
      </c>
      <c r="J8" s="123" t="n">
        <v>0.4013840830449816</v>
      </c>
      <c r="M8" t="n">
        <v>40</v>
      </c>
      <c r="N8" t="n">
        <v>24.9935</v>
      </c>
      <c r="O8" t="n">
        <v>24.9671</v>
      </c>
      <c r="S8" t="inlineStr">
        <is>
          <t>NO</t>
        </is>
      </c>
      <c r="U8" t="n">
        <v>2.640000000000242</v>
      </c>
      <c r="V8" s="123" t="n">
        <v>0.3562629757785795</v>
      </c>
      <c r="Y8" t="n">
        <v>40</v>
      </c>
      <c r="Z8" t="n">
        <v>25.0049</v>
      </c>
      <c r="AA8" t="n">
        <v>25</v>
      </c>
      <c r="AE8" t="inlineStr">
        <is>
          <t>NO</t>
        </is>
      </c>
      <c r="AF8" t="inlineStr">
        <is>
          <t>Low battery</t>
        </is>
      </c>
      <c r="AG8" t="n">
        <v>0.4899999999999238</v>
      </c>
      <c r="AH8" s="123" t="n">
        <v>0.06442906574393463</v>
      </c>
      <c r="AK8" t="n">
        <v>40</v>
      </c>
      <c r="AL8" t="n">
        <v>24.9992</v>
      </c>
      <c r="AM8" t="n">
        <v>24.9646</v>
      </c>
      <c r="AN8" t="n">
        <v>1.1</v>
      </c>
      <c r="AS8" t="n">
        <v>3.459999999999752</v>
      </c>
      <c r="AT8" s="123" t="n">
        <v>0.4729065743944298</v>
      </c>
      <c r="AW8" t="n">
        <v>40</v>
      </c>
      <c r="AX8" t="n">
        <v>24.946</v>
      </c>
      <c r="AY8" t="n">
        <v>24.9135</v>
      </c>
      <c r="AZ8" t="n">
        <v>1.1</v>
      </c>
      <c r="BE8" t="n">
        <v>3.250000000000242</v>
      </c>
      <c r="BF8" s="123" t="n">
        <v>0.444204152249168</v>
      </c>
      <c r="BR8" s="123" t="n"/>
      <c r="CD8" s="123" t="n"/>
      <c r="CP8" s="123" t="n"/>
      <c r="DB8" s="123" t="n"/>
      <c r="DN8" s="123" t="n"/>
      <c r="DZ8" s="123" t="n"/>
      <c r="EL8" s="123" t="n"/>
      <c r="EX8" s="123" t="n"/>
      <c r="FJ8" s="123" t="n"/>
      <c r="FV8" s="123" t="n"/>
      <c r="GH8" s="123" t="n"/>
      <c r="GT8" s="123" t="n"/>
      <c r="HF8" s="123" t="n"/>
      <c r="HR8" s="123" t="n"/>
      <c r="ID8" s="123" t="n"/>
      <c r="IP8" s="123" t="n"/>
      <c r="JB8" s="123" t="n"/>
    </row>
    <row r="9">
      <c r="A9" t="n">
        <v>50</v>
      </c>
      <c r="B9" t="n">
        <v>24.9104</v>
      </c>
      <c r="C9" t="n">
        <v>24.8853</v>
      </c>
      <c r="G9" t="inlineStr">
        <is>
          <t>NO</t>
        </is>
      </c>
      <c r="I9" t="n">
        <v>2.509999999999835</v>
      </c>
      <c r="J9" s="123" t="n">
        <v>0.3474048442906346</v>
      </c>
      <c r="M9" t="n">
        <v>50</v>
      </c>
      <c r="N9" t="n">
        <v>24.9671</v>
      </c>
      <c r="O9" t="n">
        <v>24.9378</v>
      </c>
      <c r="S9" t="inlineStr">
        <is>
          <t>NO</t>
        </is>
      </c>
      <c r="U9" t="n">
        <v>2.929999999999922</v>
      </c>
      <c r="V9" s="123" t="n">
        <v>0.395397923875422</v>
      </c>
      <c r="Y9" t="n">
        <v>50</v>
      </c>
      <c r="Z9" t="n">
        <v>25</v>
      </c>
      <c r="AA9" t="n">
        <v>24.9661</v>
      </c>
      <c r="AE9" t="inlineStr">
        <is>
          <t>NO</t>
        </is>
      </c>
      <c r="AG9" t="n">
        <v>3.389999999999915</v>
      </c>
      <c r="AH9" s="123" t="n">
        <v>0.4457439446366671</v>
      </c>
      <c r="AK9" t="n">
        <v>50</v>
      </c>
      <c r="AL9" t="n">
        <v>24.9646</v>
      </c>
      <c r="AM9" t="n">
        <v>24.9323</v>
      </c>
      <c r="AS9" t="n">
        <v>3.229999999999933</v>
      </c>
      <c r="AT9" s="123" t="n">
        <v>0.441470588235285</v>
      </c>
      <c r="AW9" t="n">
        <v>50</v>
      </c>
      <c r="AX9" t="n">
        <v>24.9135</v>
      </c>
      <c r="AY9" t="n">
        <v>24.8797</v>
      </c>
      <c r="BE9" t="n">
        <v>3.379999999999939</v>
      </c>
      <c r="BF9" s="123" t="n">
        <v>0.461972318339092</v>
      </c>
      <c r="BR9" s="123" t="n"/>
      <c r="CD9" s="123" t="n"/>
      <c r="CP9" s="123" t="n"/>
      <c r="DB9" s="123" t="n"/>
      <c r="DN9" s="123" t="n"/>
      <c r="DZ9" s="123" t="n"/>
      <c r="EL9" s="123" t="n"/>
      <c r="EX9" s="123" t="n"/>
      <c r="FJ9" s="123" t="n"/>
      <c r="FV9" s="123" t="n"/>
      <c r="GH9" s="123" t="n"/>
      <c r="GT9" s="123" t="n"/>
      <c r="HF9" s="123" t="n"/>
      <c r="HR9" s="123" t="n"/>
      <c r="ID9" s="123" t="n"/>
      <c r="IP9" s="123" t="n"/>
      <c r="JB9" s="123" t="n"/>
    </row>
    <row r="10">
      <c r="A10" t="n">
        <v>60</v>
      </c>
      <c r="B10" t="n">
        <v>24.8853</v>
      </c>
      <c r="C10" t="n">
        <v>24.8567</v>
      </c>
      <c r="G10" t="inlineStr">
        <is>
          <t>NO</t>
        </is>
      </c>
      <c r="I10" t="n">
        <v>2.860000000000085</v>
      </c>
      <c r="J10" s="123" t="n">
        <v>0.3958477508650637</v>
      </c>
      <c r="K10" t="n">
        <v>0.06354864978707594</v>
      </c>
      <c r="L10" t="n">
        <v>2.756666666666637</v>
      </c>
      <c r="M10" t="n">
        <v>60</v>
      </c>
      <c r="N10" t="n">
        <v>24.9378</v>
      </c>
      <c r="O10" t="n">
        <v>24.9103</v>
      </c>
      <c r="S10" t="inlineStr">
        <is>
          <t>NO</t>
        </is>
      </c>
      <c r="U10" t="n">
        <v>2.749999999999986</v>
      </c>
      <c r="V10" s="123" t="n">
        <v>0.3711072664359843</v>
      </c>
      <c r="W10" t="n">
        <v>0.04310197374284202</v>
      </c>
      <c r="X10" t="n">
        <v>2.773333333333383</v>
      </c>
      <c r="Y10" t="n">
        <v>60</v>
      </c>
      <c r="Z10" t="n">
        <v>24.9661</v>
      </c>
      <c r="AA10" t="n">
        <v>24.9321</v>
      </c>
      <c r="AE10" t="inlineStr">
        <is>
          <t>NO</t>
        </is>
      </c>
      <c r="AG10" t="n">
        <v>3.400000000000247</v>
      </c>
      <c r="AH10" s="123" t="n">
        <v>0.4470588235294443</v>
      </c>
      <c r="AI10" t="n">
        <v>0.5643281118711994</v>
      </c>
      <c r="AJ10" t="n">
        <v>2.426666666666696</v>
      </c>
      <c r="AK10" t="n">
        <v>60</v>
      </c>
      <c r="AL10" t="n">
        <v>24.9323</v>
      </c>
      <c r="AM10" t="n">
        <v>24.8978</v>
      </c>
      <c r="AS10" t="n">
        <v>3.450000000000131</v>
      </c>
      <c r="AT10" s="123" t="n">
        <v>0.4715397923875612</v>
      </c>
      <c r="AU10" t="n">
        <v>0.03140371465106639</v>
      </c>
      <c r="AV10" t="n">
        <v>3.379999999999939</v>
      </c>
      <c r="AW10" t="n">
        <v>60</v>
      </c>
      <c r="AX10" t="n">
        <v>24.8797</v>
      </c>
      <c r="AY10" t="n">
        <v>24.8465</v>
      </c>
      <c r="BE10" t="n">
        <v>3.320000000000078</v>
      </c>
      <c r="BF10" s="123" t="n">
        <v>0.4537716262975887</v>
      </c>
      <c r="BG10" t="n">
        <v>0.01601746477434339</v>
      </c>
      <c r="BH10" t="n">
        <v>3.316666666666753</v>
      </c>
      <c r="BR10" s="123" t="n"/>
      <c r="CD10" s="123" t="n"/>
      <c r="CP10" s="123" t="n"/>
      <c r="DB10" s="123" t="n"/>
      <c r="DN10" s="123" t="n"/>
      <c r="DZ10" s="123" t="n"/>
      <c r="EL10" s="123" t="n"/>
      <c r="EX10" s="123" t="n"/>
      <c r="FJ10" s="123" t="n"/>
      <c r="FV10" s="123" t="n"/>
      <c r="GH10" s="123" t="n"/>
      <c r="GT10" s="123" t="n"/>
      <c r="HF10" s="123" t="n"/>
      <c r="HR10" s="123" t="n"/>
      <c r="ID10" s="123" t="n"/>
      <c r="IP10" s="123" t="n"/>
      <c r="JB10" s="123" t="n"/>
    </row>
    <row r="11">
      <c r="A11" t="n">
        <v>70</v>
      </c>
      <c r="B11" t="n">
        <v>24.8567</v>
      </c>
      <c r="C11" t="n">
        <v>24.8282</v>
      </c>
      <c r="G11" t="inlineStr">
        <is>
          <t>NO</t>
        </is>
      </c>
      <c r="I11" t="n">
        <v>2.850000000000108</v>
      </c>
      <c r="J11" s="123" t="n">
        <v>0.3944636678200842</v>
      </c>
      <c r="M11" t="n">
        <v>70</v>
      </c>
      <c r="N11" t="n">
        <v>24.9103</v>
      </c>
      <c r="O11" t="n">
        <v>24.8805</v>
      </c>
      <c r="S11" t="inlineStr">
        <is>
          <t>NO</t>
        </is>
      </c>
      <c r="U11" t="n">
        <v>2.979999999999805</v>
      </c>
      <c r="V11" s="123" t="n">
        <v>0.4021453287196969</v>
      </c>
      <c r="AH11" s="123" t="n"/>
      <c r="AK11" t="n">
        <v>70</v>
      </c>
      <c r="AS11" t="n">
        <v>0</v>
      </c>
      <c r="AT11" s="123" t="n">
        <v>0</v>
      </c>
      <c r="AW11" t="n">
        <v>70</v>
      </c>
      <c r="BE11" t="n">
        <v>0</v>
      </c>
      <c r="BF11" s="123" t="n">
        <v>0</v>
      </c>
      <c r="BR11" s="123" t="n"/>
      <c r="CD11" s="123" t="n"/>
      <c r="CP11" s="123" t="n"/>
      <c r="DB11" s="123" t="n"/>
      <c r="DN11" s="123" t="n"/>
      <c r="DZ11" s="123" t="n"/>
      <c r="EL11" s="123" t="n"/>
      <c r="EX11" s="123" t="n"/>
      <c r="FJ11" s="123" t="n"/>
      <c r="FV11" s="123" t="n"/>
      <c r="GH11" s="123" t="n"/>
      <c r="GT11" s="123" t="n"/>
      <c r="HF11" s="123" t="n"/>
      <c r="HR11" s="123" t="n"/>
      <c r="ID11" s="123" t="n"/>
      <c r="IP11" s="123" t="n"/>
      <c r="JB11" s="123" t="n"/>
    </row>
    <row r="12">
      <c r="A12" t="n">
        <v>80</v>
      </c>
      <c r="B12" t="n">
        <v>24.8282</v>
      </c>
      <c r="C12" t="n">
        <v>24.7996</v>
      </c>
      <c r="G12" t="inlineStr">
        <is>
          <t>NO</t>
        </is>
      </c>
      <c r="I12" t="n">
        <v>2.859999999999729</v>
      </c>
      <c r="J12" s="123" t="n">
        <v>0.3958477508650145</v>
      </c>
      <c r="M12" t="n">
        <v>80</v>
      </c>
      <c r="N12" t="n">
        <v>24.8805</v>
      </c>
      <c r="O12" t="n">
        <v>24.85</v>
      </c>
      <c r="S12" t="inlineStr">
        <is>
          <t>NO</t>
        </is>
      </c>
      <c r="U12" t="n">
        <v>3.049999999999997</v>
      </c>
      <c r="V12" s="123" t="n">
        <v>0.4115916955017298</v>
      </c>
      <c r="AH12" s="123" t="n"/>
      <c r="AK12" t="n">
        <v>80</v>
      </c>
      <c r="AL12" t="n">
        <v>0</v>
      </c>
      <c r="AS12" t="n">
        <v>0</v>
      </c>
      <c r="AT12" s="123" t="n">
        <v>0</v>
      </c>
      <c r="AW12" t="n">
        <v>80</v>
      </c>
      <c r="AX12" t="n">
        <v>0</v>
      </c>
      <c r="BE12" t="n">
        <v>0</v>
      </c>
      <c r="BF12" s="123" t="n">
        <v>0</v>
      </c>
      <c r="BR12" s="123" t="n"/>
      <c r="CD12" s="123" t="n"/>
      <c r="CP12" s="123" t="n"/>
      <c r="DB12" s="123" t="n"/>
      <c r="DN12" s="123" t="n"/>
      <c r="DZ12" s="123" t="n"/>
      <c r="EL12" s="123" t="n"/>
      <c r="EX12" s="123" t="n"/>
      <c r="FJ12" s="123" t="n"/>
      <c r="FV12" s="123" t="n"/>
      <c r="GH12" s="123" t="n"/>
      <c r="GT12" s="123" t="n"/>
      <c r="HF12" s="123" t="n"/>
      <c r="HR12" s="123" t="n"/>
      <c r="ID12" s="123" t="n"/>
      <c r="IP12" s="123" t="n"/>
      <c r="JB12" s="123" t="n"/>
    </row>
    <row r="13">
      <c r="A13" t="n">
        <v>90</v>
      </c>
      <c r="B13" t="n">
        <v>24.7996</v>
      </c>
      <c r="C13" t="n">
        <v>24.7706</v>
      </c>
      <c r="G13" t="inlineStr">
        <is>
          <t>NO</t>
        </is>
      </c>
      <c r="I13" t="n">
        <v>2.899999999999991</v>
      </c>
      <c r="J13" s="123" t="n">
        <v>0.4013840830449816</v>
      </c>
      <c r="K13" t="n">
        <v>0.007526992681079363</v>
      </c>
      <c r="L13" t="n">
        <v>2.869999999999943</v>
      </c>
      <c r="M13" t="n">
        <v>90</v>
      </c>
      <c r="N13" t="n">
        <v>24.85</v>
      </c>
      <c r="O13" t="n">
        <v>24.8188</v>
      </c>
      <c r="S13" t="inlineStr">
        <is>
          <t>NO</t>
        </is>
      </c>
      <c r="U13" t="n">
        <v>3.120000000000189</v>
      </c>
      <c r="V13" s="123" t="n">
        <v>0.4210380622837627</v>
      </c>
      <c r="W13" t="n">
        <v>0.01873926579183533</v>
      </c>
      <c r="X13" t="n">
        <v>3.049999999999997</v>
      </c>
      <c r="AH13" s="123" t="n"/>
      <c r="AK13" t="n">
        <v>90</v>
      </c>
      <c r="AL13" t="n">
        <v>0</v>
      </c>
      <c r="AS13" t="n">
        <v>0</v>
      </c>
      <c r="AT13" s="123" t="n">
        <v>0</v>
      </c>
      <c r="AU13" t="e">
        <v>#DIV/0!</v>
      </c>
      <c r="AV13" t="n">
        <v>0</v>
      </c>
      <c r="AW13" t="n">
        <v>90</v>
      </c>
      <c r="AX13" t="n">
        <v>0</v>
      </c>
      <c r="BE13" t="n">
        <v>0</v>
      </c>
      <c r="BF13" s="123" t="n">
        <v>0</v>
      </c>
      <c r="BG13" t="e">
        <v>#DIV/0!</v>
      </c>
      <c r="BH13" t="n">
        <v>0</v>
      </c>
      <c r="BR13" s="123" t="n"/>
      <c r="CD13" s="123" t="n"/>
      <c r="CP13" s="123" t="n"/>
      <c r="DB13" s="123" t="n"/>
      <c r="DN13" s="123" t="n"/>
      <c r="DZ13" s="123" t="n"/>
      <c r="EL13" s="123" t="n"/>
      <c r="EX13" s="123" t="n"/>
      <c r="FJ13" s="123" t="n"/>
      <c r="FV13" s="123" t="n"/>
      <c r="GH13" s="123" t="n"/>
      <c r="GT13" s="123" t="n"/>
      <c r="HF13" s="123" t="n"/>
      <c r="HR13" s="123" t="n"/>
      <c r="ID13" s="123" t="n"/>
      <c r="IP13" s="123" t="n"/>
      <c r="JB13" s="123" t="n"/>
    </row>
    <row r="14">
      <c r="A14" t="n">
        <v>100</v>
      </c>
      <c r="B14" t="n">
        <v>24.7706</v>
      </c>
      <c r="C14" t="n">
        <v>24.7445</v>
      </c>
      <c r="E14" t="n">
        <v>1.63</v>
      </c>
      <c r="G14" t="inlineStr">
        <is>
          <t>NO</t>
        </is>
      </c>
      <c r="I14" t="n">
        <v>2.610000000000312</v>
      </c>
      <c r="J14" s="123" t="n">
        <v>0.3612456747405277</v>
      </c>
      <c r="M14" t="n">
        <v>100</v>
      </c>
      <c r="N14" t="n">
        <v>24.8188</v>
      </c>
      <c r="O14" t="n">
        <v>24.7905</v>
      </c>
      <c r="Q14" t="n">
        <v>1.59</v>
      </c>
      <c r="S14" t="inlineStr">
        <is>
          <t>NO</t>
        </is>
      </c>
      <c r="U14" t="n">
        <v>2.829999999999799</v>
      </c>
      <c r="V14" s="123" t="n">
        <v>0.3819031141868242</v>
      </c>
      <c r="AH14" s="123" t="n"/>
      <c r="AK14" t="n">
        <v>100</v>
      </c>
      <c r="AL14" t="n">
        <v>0</v>
      </c>
      <c r="AS14" t="n">
        <v>0</v>
      </c>
      <c r="AT14" s="123" t="n">
        <v>0</v>
      </c>
      <c r="AW14" t="n">
        <v>100</v>
      </c>
      <c r="AX14" t="n">
        <v>0</v>
      </c>
      <c r="BE14" t="n">
        <v>0</v>
      </c>
      <c r="BF14" s="123" t="n">
        <v>0</v>
      </c>
      <c r="BR14" s="123" t="n"/>
      <c r="CD14" s="123" t="n"/>
      <c r="CP14" s="123" t="n"/>
      <c r="DB14" s="123" t="n"/>
      <c r="DN14" s="123" t="n"/>
      <c r="DZ14" s="123" t="n"/>
      <c r="EL14" s="123" t="n"/>
      <c r="EX14" s="123" t="n"/>
      <c r="FJ14" s="123" t="n"/>
      <c r="FV14" s="123" t="n"/>
      <c r="GH14" s="123" t="n"/>
      <c r="GT14" s="123" t="n"/>
      <c r="HF14" s="123" t="n"/>
      <c r="HR14" s="123" t="n"/>
      <c r="ID14" s="123" t="n"/>
      <c r="IP14" s="123" t="n"/>
      <c r="JB14" s="123" t="n"/>
    </row>
    <row r="15">
      <c r="A15" t="n">
        <v>110</v>
      </c>
      <c r="B15" t="n">
        <v>24.7445</v>
      </c>
      <c r="C15" t="n">
        <v>24.7158</v>
      </c>
      <c r="G15" t="inlineStr">
        <is>
          <t>NO</t>
        </is>
      </c>
      <c r="I15" t="n">
        <v>2.869999999999706</v>
      </c>
      <c r="J15" s="123" t="n">
        <v>0.397231833909994</v>
      </c>
      <c r="M15" t="n">
        <v>110</v>
      </c>
      <c r="N15" t="n">
        <v>24.7905</v>
      </c>
      <c r="O15" t="n">
        <v>24.761</v>
      </c>
      <c r="S15" t="inlineStr">
        <is>
          <t>NO</t>
        </is>
      </c>
      <c r="U15" t="n">
        <v>2.95000000000023</v>
      </c>
      <c r="V15" s="123" t="n">
        <v>0.3980968858131799</v>
      </c>
      <c r="AH15" s="123" t="n"/>
      <c r="AK15" t="n">
        <v>110</v>
      </c>
      <c r="AL15" t="n">
        <v>0</v>
      </c>
      <c r="AS15" t="n">
        <v>0</v>
      </c>
      <c r="AT15" s="123" t="n">
        <v>0</v>
      </c>
      <c r="AW15" t="n">
        <v>110</v>
      </c>
      <c r="AX15" t="n">
        <v>0</v>
      </c>
      <c r="BE15" t="n">
        <v>0</v>
      </c>
      <c r="BF15" s="123" t="n">
        <v>0</v>
      </c>
      <c r="BR15" s="123" t="n"/>
      <c r="CD15" s="123" t="n"/>
      <c r="CP15" s="123" t="n"/>
      <c r="DB15" s="123" t="n"/>
      <c r="DN15" s="123" t="n"/>
      <c r="DZ15" s="123" t="n"/>
      <c r="EL15" s="123" t="n"/>
      <c r="EX15" s="123" t="n"/>
      <c r="FJ15" s="123" t="n"/>
      <c r="FV15" s="123" t="n"/>
      <c r="GH15" s="123" t="n"/>
      <c r="GT15" s="123" t="n"/>
      <c r="HF15" s="123" t="n"/>
      <c r="HR15" s="123" t="n"/>
      <c r="ID15" s="123" t="n"/>
      <c r="IP15" s="123" t="n"/>
      <c r="JB15" s="123" t="n"/>
    </row>
    <row r="16">
      <c r="A16" t="n">
        <v>120</v>
      </c>
      <c r="B16" t="n">
        <v>24.7158</v>
      </c>
      <c r="C16" t="n">
        <v>24.6886</v>
      </c>
      <c r="G16" t="inlineStr">
        <is>
          <t>NO</t>
        </is>
      </c>
      <c r="I16" t="n">
        <v>2.720000000000056</v>
      </c>
      <c r="J16" s="123" t="n">
        <v>0.3764705882353019</v>
      </c>
      <c r="K16" t="n">
        <v>0.03898626186123996</v>
      </c>
      <c r="L16" t="n">
        <v>2.733333333333358</v>
      </c>
      <c r="M16" t="n">
        <v>120</v>
      </c>
      <c r="N16" t="n">
        <v>24.761</v>
      </c>
      <c r="O16" t="n">
        <v>24.7302</v>
      </c>
      <c r="S16" t="inlineStr">
        <is>
          <t>NO</t>
        </is>
      </c>
      <c r="U16" t="n">
        <v>3.079999999999927</v>
      </c>
      <c r="V16" s="123" t="n">
        <v>0.4156401384082948</v>
      </c>
      <c r="W16" t="n">
        <v>0.03456747817408772</v>
      </c>
      <c r="X16" t="n">
        <v>2.953333333333319</v>
      </c>
      <c r="AH16" s="123" t="n"/>
      <c r="AK16" t="n">
        <v>120</v>
      </c>
      <c r="AL16" t="n">
        <v>0</v>
      </c>
      <c r="AS16" t="n">
        <v>0</v>
      </c>
      <c r="AT16" s="123" t="n">
        <v>0</v>
      </c>
      <c r="AU16" t="e">
        <v>#DIV/0!</v>
      </c>
      <c r="AV16" t="n">
        <v>0</v>
      </c>
      <c r="AW16" t="n">
        <v>120</v>
      </c>
      <c r="AX16" t="n">
        <v>0</v>
      </c>
      <c r="BE16" t="n">
        <v>0</v>
      </c>
      <c r="BF16" s="123" t="n">
        <v>0</v>
      </c>
      <c r="BG16" t="e">
        <v>#DIV/0!</v>
      </c>
      <c r="BH16" t="n">
        <v>0</v>
      </c>
      <c r="BR16" s="123" t="n"/>
      <c r="CD16" s="123" t="n"/>
      <c r="CP16" s="123" t="n"/>
      <c r="DB16" s="123" t="n"/>
      <c r="DN16" s="123" t="n"/>
      <c r="DZ16" s="123" t="n"/>
      <c r="EL16" s="123" t="n"/>
      <c r="EX16" s="123" t="n"/>
      <c r="FJ16" s="123" t="n"/>
      <c r="FV16" s="123" t="n"/>
      <c r="GH16" s="123" t="n"/>
      <c r="GT16" s="123" t="n"/>
      <c r="HF16" s="123" t="n"/>
      <c r="HR16" s="123" t="n"/>
      <c r="ID16" s="123" t="n"/>
      <c r="IP16" s="123" t="n"/>
      <c r="JB16" s="123" t="n"/>
    </row>
    <row r="17">
      <c r="A17" t="n">
        <v>130</v>
      </c>
      <c r="B17" t="n">
        <v>24.6886</v>
      </c>
      <c r="C17" t="n">
        <v>24.6619</v>
      </c>
      <c r="G17" t="inlineStr">
        <is>
          <t>NO</t>
        </is>
      </c>
      <c r="I17" t="n">
        <v>2.670000000000172</v>
      </c>
      <c r="J17" s="123" t="n">
        <v>0.3695501730104045</v>
      </c>
      <c r="M17" t="n">
        <v>130</v>
      </c>
      <c r="N17" t="n">
        <v>24.7302</v>
      </c>
      <c r="O17" t="n">
        <v>24.7</v>
      </c>
      <c r="S17" t="inlineStr">
        <is>
          <t>NO</t>
        </is>
      </c>
      <c r="U17" t="n">
        <v>3.020000000000067</v>
      </c>
      <c r="V17" s="123" t="n">
        <v>0.4075432525951648</v>
      </c>
      <c r="AH17" s="123" t="n"/>
      <c r="AK17" t="n">
        <v>130</v>
      </c>
      <c r="AL17" t="n">
        <v>0</v>
      </c>
      <c r="AS17" t="n">
        <v>0</v>
      </c>
      <c r="AT17" s="123" t="n">
        <v>0</v>
      </c>
      <c r="AW17" t="n">
        <v>130</v>
      </c>
      <c r="AX17" t="n">
        <v>0</v>
      </c>
      <c r="BE17" t="n">
        <v>0</v>
      </c>
      <c r="BF17" s="123" t="n">
        <v>0</v>
      </c>
      <c r="BR17" s="123" t="n"/>
      <c r="CD17" s="123" t="n"/>
      <c r="CP17" s="123" t="n"/>
      <c r="DB17" s="123" t="n"/>
      <c r="DN17" s="123" t="n"/>
      <c r="DZ17" s="123" t="n"/>
      <c r="EL17" s="123" t="n"/>
      <c r="EX17" s="123" t="n"/>
      <c r="FJ17" s="123" t="n"/>
      <c r="FV17" s="123" t="n"/>
      <c r="GH17" s="123" t="n"/>
      <c r="GT17" s="123" t="n"/>
      <c r="HF17" s="123" t="n"/>
      <c r="HR17" s="123" t="n"/>
      <c r="ID17" s="123" t="n"/>
      <c r="IP17" s="123" t="n"/>
      <c r="JB17" s="123" t="n"/>
    </row>
    <row r="18">
      <c r="A18" t="n">
        <v>140</v>
      </c>
      <c r="B18" t="n">
        <v>24.6619</v>
      </c>
      <c r="C18" t="n">
        <v>24.6343</v>
      </c>
      <c r="G18" t="inlineStr">
        <is>
          <t>NO</t>
        </is>
      </c>
      <c r="I18" t="n">
        <v>2.759999999999962</v>
      </c>
      <c r="J18" s="123" t="n">
        <v>0.3820069204152198</v>
      </c>
      <c r="M18" t="n">
        <v>140</v>
      </c>
      <c r="N18" t="n">
        <v>24.7</v>
      </c>
      <c r="O18" t="n">
        <v>24.6698</v>
      </c>
      <c r="S18" t="inlineStr">
        <is>
          <t>NO</t>
        </is>
      </c>
      <c r="U18" t="n">
        <v>3.020000000000067</v>
      </c>
      <c r="V18" s="123" t="n">
        <v>0.4075432525951648</v>
      </c>
      <c r="AH18" s="123" t="n"/>
      <c r="AK18" t="n">
        <v>140</v>
      </c>
      <c r="AL18" t="n">
        <v>0</v>
      </c>
      <c r="AS18" t="n">
        <v>0</v>
      </c>
      <c r="AT18" s="123" t="n">
        <v>0</v>
      </c>
      <c r="AW18" t="n">
        <v>140</v>
      </c>
      <c r="AX18" t="n">
        <v>0</v>
      </c>
      <c r="BE18" t="n">
        <v>0</v>
      </c>
      <c r="BF18" s="123" t="n">
        <v>0</v>
      </c>
      <c r="BR18" s="123" t="n"/>
      <c r="CD18" s="123" t="n"/>
      <c r="CP18" s="123" t="n"/>
      <c r="DB18" s="123" t="n"/>
      <c r="DN18" s="123" t="n"/>
      <c r="DZ18" s="123" t="n"/>
      <c r="EL18" s="123" t="n"/>
      <c r="EX18" s="123" t="n"/>
      <c r="FJ18" s="123" t="n"/>
      <c r="FV18" s="123" t="n"/>
      <c r="GH18" s="123" t="n"/>
      <c r="GT18" s="123" t="n"/>
      <c r="HF18" s="123" t="n"/>
      <c r="HR18" s="123" t="n"/>
      <c r="ID18" s="123" t="n"/>
      <c r="IP18" s="123" t="n"/>
      <c r="JB18" s="123" t="n"/>
    </row>
    <row r="19">
      <c r="A19" t="n">
        <v>150</v>
      </c>
      <c r="B19" t="n">
        <v>24.6343</v>
      </c>
      <c r="C19" t="n">
        <v>24.6059</v>
      </c>
      <c r="G19" t="inlineStr">
        <is>
          <t>NO</t>
        </is>
      </c>
      <c r="I19" t="n">
        <v>2.840000000000131</v>
      </c>
      <c r="J19" s="123" t="n">
        <v>0.3930795847751047</v>
      </c>
      <c r="K19" t="n">
        <v>0.02519064891897591</v>
      </c>
      <c r="L19" t="n">
        <v>2.756666666666755</v>
      </c>
      <c r="M19" t="n">
        <v>150</v>
      </c>
      <c r="N19" t="n">
        <v>24.6698</v>
      </c>
      <c r="O19" t="n">
        <v>24.6417</v>
      </c>
      <c r="S19" t="inlineStr">
        <is>
          <t>NO</t>
        </is>
      </c>
      <c r="U19" t="n">
        <v>2.809999999999846</v>
      </c>
      <c r="V19" s="123" t="n">
        <v>0.3792041522491142</v>
      </c>
      <c r="W19" t="n">
        <v>0.03355760995465122</v>
      </c>
      <c r="X19" t="n">
        <v>2.949999999999994</v>
      </c>
      <c r="AH19" s="123" t="n"/>
      <c r="AK19" t="n">
        <v>150</v>
      </c>
      <c r="AL19" t="n">
        <v>0</v>
      </c>
      <c r="AS19" t="n">
        <v>0</v>
      </c>
      <c r="AT19" s="123" t="n">
        <v>0</v>
      </c>
      <c r="AU19" t="e">
        <v>#DIV/0!</v>
      </c>
      <c r="AV19" t="n">
        <v>0</v>
      </c>
      <c r="AW19" t="n">
        <v>150</v>
      </c>
      <c r="AX19" t="n">
        <v>0</v>
      </c>
      <c r="BE19" t="n">
        <v>0</v>
      </c>
      <c r="BF19" s="123" t="n">
        <v>0</v>
      </c>
      <c r="BG19" t="e">
        <v>#DIV/0!</v>
      </c>
      <c r="BH19" t="n">
        <v>0</v>
      </c>
      <c r="BR19" s="123" t="n"/>
      <c r="CD19" s="123" t="n"/>
      <c r="CP19" s="123" t="n"/>
      <c r="DB19" s="123" t="n"/>
      <c r="DN19" s="123" t="n"/>
      <c r="DZ19" s="123" t="n"/>
      <c r="EL19" s="123" t="n"/>
      <c r="EX19" s="123" t="n"/>
      <c r="FJ19" s="123" t="n"/>
      <c r="FV19" s="123" t="n"/>
      <c r="GH19" s="123" t="n"/>
      <c r="GT19" s="123" t="n"/>
      <c r="HF19" s="123" t="n"/>
      <c r="HR19" s="123" t="n"/>
      <c r="ID19" s="123" t="n"/>
      <c r="IP19" s="123" t="n"/>
      <c r="JB19" s="123" t="n"/>
    </row>
    <row r="20">
      <c r="A20" t="n">
        <v>160</v>
      </c>
      <c r="B20" t="n">
        <v>24.6059</v>
      </c>
      <c r="C20" t="n">
        <v>24.5803</v>
      </c>
      <c r="G20" t="inlineStr">
        <is>
          <t>NO</t>
        </is>
      </c>
      <c r="I20" t="n">
        <v>2.559999999999718</v>
      </c>
      <c r="J20" s="123" t="n">
        <v>0.354325259515532</v>
      </c>
      <c r="M20" t="n">
        <v>160</v>
      </c>
      <c r="N20" t="n">
        <v>24.6417</v>
      </c>
      <c r="O20" t="n">
        <v>24.6115</v>
      </c>
      <c r="S20" t="inlineStr">
        <is>
          <t>NO</t>
        </is>
      </c>
      <c r="U20" t="n">
        <v>3.020000000000067</v>
      </c>
      <c r="V20" s="123" t="n">
        <v>0.4075432525951648</v>
      </c>
      <c r="AH20" s="123" t="n"/>
      <c r="AK20" t="n">
        <v>160</v>
      </c>
      <c r="AL20" t="n">
        <v>0</v>
      </c>
      <c r="AS20" t="n">
        <v>0</v>
      </c>
      <c r="AT20" s="123" t="n">
        <v>0</v>
      </c>
      <c r="AW20" t="n">
        <v>160</v>
      </c>
      <c r="AX20" t="n">
        <v>0</v>
      </c>
      <c r="BE20" t="n">
        <v>0</v>
      </c>
      <c r="BF20" s="123" t="n">
        <v>0</v>
      </c>
      <c r="BR20" s="123" t="n"/>
      <c r="CD20" s="123" t="n"/>
      <c r="CP20" s="123" t="n"/>
      <c r="DB20" s="123" t="n"/>
      <c r="DN20" s="123" t="n"/>
      <c r="DZ20" s="123" t="n"/>
      <c r="EL20" s="123" t="n"/>
      <c r="EX20" s="123" t="n"/>
      <c r="FJ20" s="123" t="n"/>
      <c r="FV20" s="123" t="n"/>
      <c r="GH20" s="123" t="n"/>
      <c r="GT20" s="123" t="n"/>
      <c r="HF20" s="123" t="n"/>
      <c r="HR20" s="123" t="n"/>
      <c r="ID20" s="123" t="n"/>
      <c r="IP20" s="123" t="n"/>
      <c r="JB20" s="123" t="n"/>
    </row>
    <row r="21">
      <c r="A21" t="n">
        <v>170</v>
      </c>
      <c r="B21" t="n">
        <v>24.5803</v>
      </c>
      <c r="C21" t="n">
        <v>24.5558</v>
      </c>
      <c r="G21" t="inlineStr">
        <is>
          <t>NO</t>
        </is>
      </c>
      <c r="I21" t="n">
        <v>2.449999999999974</v>
      </c>
      <c r="J21" s="123" t="n">
        <v>0.3391003460207578</v>
      </c>
      <c r="M21" t="n">
        <v>170</v>
      </c>
      <c r="N21" t="n">
        <v>24.6115</v>
      </c>
      <c r="O21" t="n">
        <v>24.5848</v>
      </c>
      <c r="S21" t="inlineStr">
        <is>
          <t>NO</t>
        </is>
      </c>
      <c r="U21" t="n">
        <v>2.669999999999817</v>
      </c>
      <c r="V21" s="123" t="n">
        <v>0.3603114186850965</v>
      </c>
      <c r="AH21" s="123" t="n"/>
      <c r="AK21" t="n">
        <v>170</v>
      </c>
      <c r="AL21" t="n">
        <v>0</v>
      </c>
      <c r="AS21" t="n">
        <v>0</v>
      </c>
      <c r="AT21" s="123" t="n">
        <v>0</v>
      </c>
      <c r="AW21" t="n">
        <v>170</v>
      </c>
      <c r="AX21" t="n">
        <v>0</v>
      </c>
      <c r="BE21" t="n">
        <v>0</v>
      </c>
      <c r="BF21" s="123" t="n">
        <v>0</v>
      </c>
      <c r="BR21" s="123" t="n"/>
      <c r="CD21" s="123" t="n"/>
      <c r="CP21" s="123" t="n"/>
      <c r="DB21" s="123" t="n"/>
      <c r="DN21" s="123" t="n"/>
      <c r="DZ21" s="123" t="n"/>
      <c r="EL21" s="123" t="n"/>
      <c r="EX21" s="123" t="n"/>
      <c r="FJ21" s="123" t="n"/>
      <c r="FV21" s="123" t="n"/>
      <c r="GH21" s="123" t="n"/>
      <c r="GT21" s="123" t="n"/>
      <c r="HF21" s="123" t="n"/>
      <c r="HR21" s="123" t="n"/>
      <c r="ID21" s="123" t="n"/>
      <c r="IP21" s="123" t="n"/>
      <c r="JB21" s="123" t="n"/>
    </row>
    <row r="22">
      <c r="A22" t="n">
        <v>180</v>
      </c>
      <c r="B22" t="n">
        <v>24.5558</v>
      </c>
      <c r="C22" t="n">
        <v>24.5285</v>
      </c>
      <c r="G22" t="inlineStr">
        <is>
          <t>NO</t>
        </is>
      </c>
      <c r="I22" t="n">
        <v>2.730000000000032</v>
      </c>
      <c r="J22" s="123" t="n">
        <v>0.3778546712802814</v>
      </c>
      <c r="K22" t="n">
        <v>0.04464380502113078</v>
      </c>
      <c r="L22" t="n">
        <v>2.579999999999908</v>
      </c>
      <c r="M22" t="n">
        <v>180</v>
      </c>
      <c r="N22" t="n">
        <v>24.5848</v>
      </c>
      <c r="O22" t="n">
        <v>24.5568</v>
      </c>
      <c r="S22" t="inlineStr">
        <is>
          <t>NO</t>
        </is>
      </c>
      <c r="U22" t="n">
        <v>2.800000000000225</v>
      </c>
      <c r="V22" s="123" t="n">
        <v>0.3778546712803072</v>
      </c>
      <c r="W22" t="n">
        <v>0.05104345978806217</v>
      </c>
      <c r="X22" t="n">
        <v>2.830000000000036</v>
      </c>
      <c r="AH22" s="123" t="n"/>
      <c r="AK22" t="n">
        <v>180</v>
      </c>
      <c r="AL22" t="n">
        <v>0</v>
      </c>
      <c r="AS22" t="n">
        <v>0</v>
      </c>
      <c r="AT22" s="123" t="n">
        <v>0</v>
      </c>
      <c r="AU22" t="e">
        <v>#DIV/0!</v>
      </c>
      <c r="AV22" t="n">
        <v>0</v>
      </c>
      <c r="AW22" t="n">
        <v>180</v>
      </c>
      <c r="AX22" t="n">
        <v>0</v>
      </c>
      <c r="BE22" t="n">
        <v>0</v>
      </c>
      <c r="BF22" s="123" t="n">
        <v>0</v>
      </c>
      <c r="BG22" t="e">
        <v>#DIV/0!</v>
      </c>
      <c r="BH22" t="n">
        <v>0</v>
      </c>
      <c r="BR22" s="123" t="n"/>
      <c r="CD22" s="123" t="n"/>
      <c r="CP22" s="123" t="n"/>
      <c r="DB22" s="123" t="n"/>
      <c r="DN22" s="123" t="n"/>
      <c r="DZ22" s="123" t="n"/>
      <c r="EL22" s="123" t="n"/>
      <c r="EX22" s="123" t="n"/>
      <c r="FJ22" s="123" t="n"/>
      <c r="FV22" s="123" t="n"/>
      <c r="GH22" s="123" t="n"/>
      <c r="GT22" s="123" t="n"/>
      <c r="HF22" s="123" t="n"/>
      <c r="HR22" s="123" t="n"/>
      <c r="ID22" s="123" t="n"/>
      <c r="IP22" s="123" t="n"/>
      <c r="JB22" s="123" t="n"/>
    </row>
    <row r="23">
      <c r="A23" t="n">
        <v>190</v>
      </c>
      <c r="B23" t="n">
        <v>24.5285</v>
      </c>
      <c r="C23" t="n">
        <v>24.5029</v>
      </c>
      <c r="G23" t="inlineStr">
        <is>
          <t>NO</t>
        </is>
      </c>
      <c r="I23" t="n">
        <v>2.560000000000073</v>
      </c>
      <c r="J23" s="123" t="n">
        <v>0.3543252595155811</v>
      </c>
      <c r="M23" t="n">
        <v>190</v>
      </c>
      <c r="N23" t="n">
        <v>24.5568</v>
      </c>
      <c r="O23" t="n">
        <v>24.5272</v>
      </c>
      <c r="S23" t="inlineStr">
        <is>
          <t>NO</t>
        </is>
      </c>
      <c r="U23" t="n">
        <v>2.959999999999852</v>
      </c>
      <c r="V23" s="123" t="n">
        <v>0.399446366781987</v>
      </c>
      <c r="AH23" s="123" t="n"/>
      <c r="AK23" t="n">
        <v>190</v>
      </c>
      <c r="AL23" t="n">
        <v>0</v>
      </c>
      <c r="AS23" t="n">
        <v>0</v>
      </c>
      <c r="AT23" s="123" t="n">
        <v>0</v>
      </c>
      <c r="AW23" t="n">
        <v>190</v>
      </c>
      <c r="AX23" t="n">
        <v>0</v>
      </c>
      <c r="BE23" t="n">
        <v>0</v>
      </c>
      <c r="BF23" s="123" t="n">
        <v>0</v>
      </c>
      <c r="BR23" s="123" t="n"/>
      <c r="CD23" s="123" t="n"/>
      <c r="CP23" s="123" t="n"/>
      <c r="DB23" s="123" t="n"/>
      <c r="DN23" s="123" t="n"/>
      <c r="DZ23" s="123" t="n"/>
      <c r="EL23" s="123" t="n"/>
      <c r="EX23" s="123" t="n"/>
      <c r="FJ23" s="123" t="n"/>
      <c r="FV23" s="123" t="n"/>
      <c r="GH23" s="123" t="n"/>
      <c r="GT23" s="123" t="n"/>
      <c r="HF23" s="123" t="n"/>
      <c r="HR23" s="123" t="n"/>
      <c r="ID23" s="123" t="n"/>
      <c r="IP23" s="123" t="n"/>
      <c r="JB23" s="123" t="n"/>
    </row>
    <row r="24">
      <c r="A24" t="n">
        <v>200</v>
      </c>
      <c r="B24" t="n">
        <v>24.5029</v>
      </c>
      <c r="C24" t="n">
        <v>24.4752</v>
      </c>
      <c r="G24" t="inlineStr">
        <is>
          <t>NO</t>
        </is>
      </c>
      <c r="I24" t="n">
        <v>2.769999999999939</v>
      </c>
      <c r="J24" s="123" t="n">
        <v>0.3833910034601993</v>
      </c>
      <c r="M24" t="n">
        <v>200</v>
      </c>
      <c r="N24" t="n">
        <v>24.5272</v>
      </c>
      <c r="O24" t="n">
        <v>24.4985</v>
      </c>
      <c r="S24" t="inlineStr">
        <is>
          <t>NO</t>
        </is>
      </c>
      <c r="U24" t="n">
        <v>2.870000000000061</v>
      </c>
      <c r="V24" s="123" t="n">
        <v>0.3873010380622921</v>
      </c>
      <c r="AH24" s="123" t="n"/>
      <c r="AK24" t="n">
        <v>200</v>
      </c>
      <c r="AL24" t="n">
        <v>0</v>
      </c>
      <c r="AS24" t="n">
        <v>0</v>
      </c>
      <c r="AT24" s="123" t="n">
        <v>0</v>
      </c>
      <c r="AW24" t="n">
        <v>200</v>
      </c>
      <c r="AX24" t="n">
        <v>0</v>
      </c>
      <c r="BE24" t="n">
        <v>0</v>
      </c>
      <c r="BF24" s="123" t="n">
        <v>0</v>
      </c>
      <c r="BR24" s="123" t="n"/>
      <c r="CD24" s="123" t="n"/>
      <c r="CP24" s="123" t="n"/>
      <c r="DB24" s="123" t="n"/>
      <c r="DN24" s="123" t="n"/>
      <c r="DZ24" s="123" t="n"/>
      <c r="EL24" s="123" t="n"/>
      <c r="EX24" s="123" t="n"/>
      <c r="FJ24" s="123" t="n"/>
      <c r="FV24" s="123" t="n"/>
      <c r="GH24" s="123" t="n"/>
      <c r="GT24" s="123" t="n"/>
      <c r="HF24" s="123" t="n"/>
      <c r="HR24" s="123" t="n"/>
      <c r="ID24" s="123" t="n"/>
      <c r="IP24" s="123" t="n"/>
      <c r="JB24" s="123" t="n"/>
    </row>
    <row r="25">
      <c r="A25" t="n">
        <v>210</v>
      </c>
      <c r="B25" t="n">
        <v>24.4752</v>
      </c>
      <c r="C25" t="n">
        <v>24.448</v>
      </c>
      <c r="G25" t="inlineStr">
        <is>
          <t>NO</t>
        </is>
      </c>
      <c r="I25" t="n">
        <v>2.720000000000056</v>
      </c>
      <c r="J25" s="123" t="n">
        <v>0.3764705882353019</v>
      </c>
      <c r="K25" t="n">
        <v>0.03337895364605574</v>
      </c>
      <c r="L25" t="n">
        <v>2.683333333333356</v>
      </c>
      <c r="M25" t="n">
        <v>210</v>
      </c>
      <c r="N25" t="n">
        <v>24.4985</v>
      </c>
      <c r="O25" t="n">
        <v>24.472</v>
      </c>
      <c r="S25" t="inlineStr">
        <is>
          <t>NO</t>
        </is>
      </c>
      <c r="U25" t="n">
        <v>2.649999999999864</v>
      </c>
      <c r="V25" s="123" t="n">
        <v>0.3576124567473865</v>
      </c>
      <c r="W25" t="n">
        <v>0.04606609666185803</v>
      </c>
      <c r="X25" t="n">
        <v>2.826666666666592</v>
      </c>
      <c r="AH25" s="123" t="n"/>
      <c r="AK25" t="n">
        <v>210</v>
      </c>
      <c r="AL25" t="n">
        <v>0</v>
      </c>
      <c r="AS25" t="n">
        <v>0</v>
      </c>
      <c r="AT25" s="123" t="n">
        <v>0</v>
      </c>
      <c r="AU25" t="e">
        <v>#DIV/0!</v>
      </c>
      <c r="AV25" t="n">
        <v>0</v>
      </c>
      <c r="AW25" t="n">
        <v>210</v>
      </c>
      <c r="AX25" t="n">
        <v>0</v>
      </c>
      <c r="BE25" t="n">
        <v>0</v>
      </c>
      <c r="BF25" s="123" t="n">
        <v>0</v>
      </c>
      <c r="BG25" t="e">
        <v>#DIV/0!</v>
      </c>
      <c r="BH25" t="n">
        <v>0</v>
      </c>
      <c r="BR25" s="123" t="n"/>
      <c r="CD25" s="123" t="n"/>
      <c r="CP25" s="123" t="n"/>
      <c r="DB25" s="123" t="n"/>
      <c r="DN25" s="123" t="n"/>
      <c r="DZ25" s="123" t="n"/>
      <c r="EL25" s="123" t="n"/>
      <c r="EX25" s="123" t="n"/>
      <c r="FJ25" s="123" t="n"/>
      <c r="FV25" s="123" t="n"/>
      <c r="GH25" s="123" t="n"/>
      <c r="GT25" s="123" t="n"/>
      <c r="HF25" s="123" t="n"/>
      <c r="HR25" s="123" t="n"/>
      <c r="ID25" s="123" t="n"/>
      <c r="IP25" s="123" t="n"/>
      <c r="JB25" s="123" t="n"/>
    </row>
    <row r="26">
      <c r="A26" t="n">
        <v>220</v>
      </c>
      <c r="B26" t="n">
        <v>24.448</v>
      </c>
      <c r="C26" t="n">
        <v>24.419</v>
      </c>
      <c r="G26" t="inlineStr">
        <is>
          <t>NO</t>
        </is>
      </c>
      <c r="I26" t="n">
        <v>2.899999999999991</v>
      </c>
      <c r="J26" s="123" t="n">
        <v>0.4013840830449816</v>
      </c>
      <c r="M26" t="n">
        <v>220</v>
      </c>
      <c r="N26" t="n">
        <v>24.472</v>
      </c>
      <c r="O26" t="n">
        <v>24.4454</v>
      </c>
      <c r="S26" t="inlineStr">
        <is>
          <t>NO</t>
        </is>
      </c>
      <c r="U26" t="n">
        <v>2.660000000000196</v>
      </c>
      <c r="V26" s="123" t="n">
        <v>0.3589619377162894</v>
      </c>
      <c r="AH26" s="123" t="n"/>
      <c r="AK26" t="n">
        <v>220</v>
      </c>
      <c r="AL26" t="n">
        <v>0</v>
      </c>
      <c r="AS26" t="n">
        <v>0</v>
      </c>
      <c r="AT26" s="123" t="n">
        <v>0</v>
      </c>
      <c r="AW26" t="n">
        <v>220</v>
      </c>
      <c r="AX26" t="n">
        <v>0</v>
      </c>
      <c r="BE26" t="n">
        <v>0</v>
      </c>
      <c r="BF26" s="123" t="n">
        <v>0</v>
      </c>
      <c r="BR26" s="123" t="n"/>
      <c r="CD26" s="123" t="n"/>
      <c r="CP26" s="123" t="n"/>
      <c r="DB26" s="123" t="n"/>
      <c r="DN26" s="123" t="n"/>
      <c r="DZ26" s="123" t="n"/>
      <c r="EL26" s="123" t="n"/>
      <c r="EX26" s="123" t="n"/>
      <c r="FJ26" s="123" t="n"/>
      <c r="FV26" s="123" t="n"/>
      <c r="GH26" s="123" t="n"/>
      <c r="GT26" s="123" t="n"/>
      <c r="HF26" s="123" t="n"/>
      <c r="HR26" s="123" t="n"/>
      <c r="ID26" s="123" t="n"/>
      <c r="IP26" s="123" t="n"/>
      <c r="JB26" s="123" t="n"/>
    </row>
    <row r="27">
      <c r="A27" t="n">
        <v>230</v>
      </c>
      <c r="B27" t="n">
        <v>24.419</v>
      </c>
      <c r="C27" t="n">
        <v>24.3925</v>
      </c>
      <c r="G27" t="inlineStr">
        <is>
          <t>NO</t>
        </is>
      </c>
      <c r="I27" t="n">
        <v>2.650000000000219</v>
      </c>
      <c r="J27" s="123" t="n">
        <v>0.3667820069204456</v>
      </c>
      <c r="M27" t="n">
        <v>230</v>
      </c>
      <c r="N27" t="n">
        <v>24.4454</v>
      </c>
      <c r="O27" t="n">
        <v>24.416</v>
      </c>
      <c r="S27" t="inlineStr">
        <is>
          <t>NO</t>
        </is>
      </c>
      <c r="U27" t="n">
        <v>2.939999999999898</v>
      </c>
      <c r="V27" s="123" t="n">
        <v>0.396747404844277</v>
      </c>
      <c r="AH27" s="123" t="n"/>
      <c r="AK27" t="n">
        <v>230</v>
      </c>
      <c r="AL27" t="n">
        <v>0</v>
      </c>
      <c r="AS27" t="n">
        <v>0</v>
      </c>
      <c r="AT27" s="123" t="n">
        <v>0</v>
      </c>
      <c r="AW27" t="n">
        <v>230</v>
      </c>
      <c r="AX27" t="n">
        <v>0</v>
      </c>
      <c r="BE27" t="n">
        <v>0</v>
      </c>
      <c r="BF27" s="123" t="n">
        <v>0</v>
      </c>
      <c r="BR27" s="123" t="n"/>
      <c r="CD27" s="123" t="n"/>
      <c r="CP27" s="123" t="n"/>
      <c r="DB27" s="123" t="n"/>
      <c r="DN27" s="123" t="n"/>
      <c r="DZ27" s="123" t="n"/>
      <c r="EL27" s="123" t="n"/>
      <c r="EX27" s="123" t="n"/>
      <c r="FJ27" s="123" t="n"/>
      <c r="FV27" s="123" t="n"/>
      <c r="GH27" s="123" t="n"/>
      <c r="GT27" s="123" t="n"/>
      <c r="HF27" s="123" t="n"/>
      <c r="HR27" s="123" t="n"/>
      <c r="ID27" s="123" t="n"/>
      <c r="IP27" s="123" t="n"/>
      <c r="JB27" s="123" t="n"/>
    </row>
    <row r="28">
      <c r="A28" t="n">
        <v>240</v>
      </c>
      <c r="B28" t="n">
        <v>24.3925</v>
      </c>
      <c r="C28" t="n">
        <v>24.3657</v>
      </c>
      <c r="G28" t="inlineStr">
        <is>
          <t>NO</t>
        </is>
      </c>
      <c r="I28" t="n">
        <v>2.679999999999794</v>
      </c>
      <c r="J28" s="123" t="n">
        <v>0.3709342560553348</v>
      </c>
      <c r="K28" t="n">
        <v>0.04062759051590906</v>
      </c>
      <c r="L28" t="n">
        <v>2.743333333333335</v>
      </c>
      <c r="M28" t="n">
        <v>240</v>
      </c>
      <c r="N28" t="n">
        <v>24.416</v>
      </c>
      <c r="O28" t="n">
        <v>24.3877</v>
      </c>
      <c r="S28" t="inlineStr">
        <is>
          <t>NO</t>
        </is>
      </c>
      <c r="U28" t="n">
        <v>2.830000000000155</v>
      </c>
      <c r="V28" s="123" t="n">
        <v>0.3819031141868722</v>
      </c>
      <c r="W28" t="n">
        <v>0.04098968574888103</v>
      </c>
      <c r="X28" t="n">
        <v>2.810000000000083</v>
      </c>
      <c r="AH28" s="123" t="n"/>
      <c r="AK28" t="n">
        <v>240</v>
      </c>
      <c r="AL28" t="n">
        <v>0</v>
      </c>
      <c r="AS28" t="n">
        <v>0</v>
      </c>
      <c r="AT28" s="123" t="n">
        <v>0</v>
      </c>
      <c r="AU28" t="e">
        <v>#DIV/0!</v>
      </c>
      <c r="AV28" t="n">
        <v>0</v>
      </c>
      <c r="AW28" t="n">
        <v>240</v>
      </c>
      <c r="AX28" t="n">
        <v>0</v>
      </c>
      <c r="BE28" t="n">
        <v>0</v>
      </c>
      <c r="BF28" s="123" t="n">
        <v>0</v>
      </c>
      <c r="BG28" t="e">
        <v>#DIV/0!</v>
      </c>
      <c r="BH28" t="n">
        <v>0</v>
      </c>
      <c r="BR28" s="123" t="n"/>
      <c r="CD28" s="123" t="n"/>
      <c r="CP28" s="123" t="n"/>
      <c r="DB28" s="123" t="n"/>
      <c r="DN28" s="123" t="n"/>
      <c r="DZ28" s="123" t="n"/>
      <c r="EL28" s="123" t="n"/>
      <c r="EX28" s="123" t="n"/>
      <c r="FJ28" s="123" t="n"/>
      <c r="FV28" s="123" t="n"/>
      <c r="GH28" s="123" t="n"/>
      <c r="GT28" s="123" t="n"/>
      <c r="HF28" s="123" t="n"/>
      <c r="HR28" s="123" t="n"/>
      <c r="ID28" s="123" t="n"/>
      <c r="IP28" s="123" t="n"/>
      <c r="JB28" s="123" t="n"/>
    </row>
    <row r="29">
      <c r="A29" t="n">
        <v>250</v>
      </c>
      <c r="B29" t="n">
        <v>24.3657</v>
      </c>
      <c r="C29" t="n">
        <v>24.3411</v>
      </c>
      <c r="G29" t="inlineStr">
        <is>
          <t>NO</t>
        </is>
      </c>
      <c r="I29" t="n">
        <v>2.459999999999951</v>
      </c>
      <c r="J29" s="123" t="n">
        <v>0.3404844290657372</v>
      </c>
      <c r="M29" t="n">
        <v>250</v>
      </c>
      <c r="N29" t="n">
        <v>24.3877</v>
      </c>
      <c r="O29" t="n">
        <v>24.3594</v>
      </c>
      <c r="S29" t="inlineStr">
        <is>
          <t>NO</t>
        </is>
      </c>
      <c r="U29" t="n">
        <v>2.829999999999799</v>
      </c>
      <c r="V29" s="123" t="n">
        <v>0.3819031141868242</v>
      </c>
      <c r="AH29" s="123" t="n"/>
      <c r="AK29" t="n">
        <v>250</v>
      </c>
      <c r="AL29" t="n">
        <v>0</v>
      </c>
      <c r="AS29" t="n">
        <v>0</v>
      </c>
      <c r="AT29" s="123" t="n">
        <v>0</v>
      </c>
      <c r="AW29" t="n">
        <v>250</v>
      </c>
      <c r="AX29" t="n">
        <v>0</v>
      </c>
      <c r="BE29" t="n">
        <v>0</v>
      </c>
      <c r="BF29" s="123" t="n">
        <v>0</v>
      </c>
      <c r="BR29" s="123" t="n"/>
      <c r="CD29" s="123" t="n"/>
      <c r="CP29" s="123" t="n"/>
      <c r="DB29" s="123" t="n"/>
      <c r="DN29" s="123" t="n"/>
      <c r="DZ29" s="123" t="n"/>
      <c r="EL29" s="123" t="n"/>
      <c r="EX29" s="123" t="n"/>
      <c r="FJ29" s="123" t="n"/>
      <c r="FV29" s="123" t="n"/>
      <c r="GH29" s="123" t="n"/>
      <c r="GT29" s="123" t="n"/>
      <c r="HF29" s="123" t="n"/>
      <c r="HR29" s="123" t="n"/>
      <c r="ID29" s="123" t="n"/>
      <c r="IP29" s="123" t="n"/>
      <c r="JB29" s="123" t="n"/>
    </row>
    <row r="30">
      <c r="A30" t="n">
        <v>260</v>
      </c>
      <c r="B30" t="n">
        <v>24.5093</v>
      </c>
      <c r="C30" t="n">
        <v>24.4754</v>
      </c>
      <c r="D30" t="n">
        <v>0.85</v>
      </c>
      <c r="E30" t="n">
        <v>1.6</v>
      </c>
      <c r="G30" t="inlineStr">
        <is>
          <t>NO</t>
        </is>
      </c>
      <c r="H30" t="inlineStr">
        <is>
          <t>Start at Sep 3rd</t>
        </is>
      </c>
      <c r="I30" t="n">
        <v>3.389999999999915</v>
      </c>
      <c r="J30" s="123" t="n">
        <v>0.4692041522491233</v>
      </c>
      <c r="M30" t="n">
        <v>260</v>
      </c>
      <c r="N30" t="n">
        <v>24.25</v>
      </c>
      <c r="O30" t="n">
        <v>24.221</v>
      </c>
      <c r="P30" t="n">
        <v>0.71</v>
      </c>
      <c r="Q30" t="n">
        <v>1.56</v>
      </c>
      <c r="S30" t="inlineStr">
        <is>
          <t>NO</t>
        </is>
      </c>
      <c r="T30" t="inlineStr">
        <is>
          <t>Start at Sep 3rd</t>
        </is>
      </c>
      <c r="U30" t="n">
        <v>2.899999999999991</v>
      </c>
      <c r="V30" s="123" t="n">
        <v>0.3913494809688571</v>
      </c>
      <c r="AH30" s="123" t="n"/>
      <c r="AK30" t="n">
        <v>260</v>
      </c>
      <c r="AL30" t="n">
        <v>0</v>
      </c>
      <c r="AS30" t="n">
        <v>0</v>
      </c>
      <c r="AT30" s="123" t="n">
        <v>0</v>
      </c>
      <c r="AW30" t="n">
        <v>260</v>
      </c>
      <c r="AX30" t="n">
        <v>0</v>
      </c>
      <c r="BE30" t="n">
        <v>0</v>
      </c>
      <c r="BF30" s="123" t="n">
        <v>0</v>
      </c>
      <c r="BR30" s="123" t="n"/>
      <c r="CD30" s="123" t="n"/>
      <c r="CP30" s="123" t="n"/>
      <c r="DB30" s="123" t="n"/>
      <c r="DN30" s="123" t="n"/>
      <c r="DZ30" s="123" t="n"/>
      <c r="EL30" s="123" t="n"/>
      <c r="EX30" s="123" t="n"/>
      <c r="FJ30" s="123" t="n"/>
      <c r="FV30" s="123" t="n"/>
      <c r="GH30" s="123" t="n"/>
      <c r="GT30" s="123" t="n"/>
      <c r="HF30" s="123" t="n"/>
      <c r="HR30" s="123" t="n"/>
      <c r="ID30" s="123" t="n"/>
      <c r="IP30" s="123" t="n"/>
      <c r="JB30" s="123" t="n"/>
    </row>
    <row r="31">
      <c r="A31" t="n">
        <v>270</v>
      </c>
      <c r="B31" t="n">
        <v>24.4754</v>
      </c>
      <c r="C31" t="n">
        <v>24.4455</v>
      </c>
      <c r="G31" t="inlineStr">
        <is>
          <t>NO</t>
        </is>
      </c>
      <c r="I31" t="n">
        <v>2.990000000000137</v>
      </c>
      <c r="J31" s="123" t="n">
        <v>0.413840830449846</v>
      </c>
      <c r="K31" t="n">
        <v>0.1292665229322083</v>
      </c>
      <c r="L31" t="n">
        <v>2.946666666666668</v>
      </c>
      <c r="M31" t="n">
        <v>270</v>
      </c>
      <c r="N31" t="n">
        <v>24.221</v>
      </c>
      <c r="O31" t="n">
        <v>24.1923</v>
      </c>
      <c r="S31" t="inlineStr">
        <is>
          <t>NO</t>
        </is>
      </c>
      <c r="U31" t="n">
        <v>2.870000000000061</v>
      </c>
      <c r="V31" s="123" t="n">
        <v>0.3873010380622921</v>
      </c>
      <c r="W31" t="n">
        <v>0.01000270379891646</v>
      </c>
      <c r="X31" t="n">
        <v>2.866666666666617</v>
      </c>
      <c r="AH31" s="123" t="n"/>
      <c r="AK31" t="n">
        <v>270</v>
      </c>
      <c r="AL31" t="n">
        <v>0</v>
      </c>
      <c r="AS31" t="n">
        <v>0</v>
      </c>
      <c r="AT31" s="123" t="n">
        <v>0</v>
      </c>
      <c r="AU31" t="e">
        <v>#DIV/0!</v>
      </c>
      <c r="AV31" t="n">
        <v>0</v>
      </c>
      <c r="AW31" t="n">
        <v>270</v>
      </c>
      <c r="AX31" t="n">
        <v>0</v>
      </c>
      <c r="BE31" t="n">
        <v>0</v>
      </c>
      <c r="BF31" s="123" t="n">
        <v>0</v>
      </c>
      <c r="BG31" t="e">
        <v>#DIV/0!</v>
      </c>
      <c r="BH31" t="n">
        <v>0</v>
      </c>
      <c r="BR31" s="123" t="n"/>
      <c r="CD31" s="123" t="n"/>
      <c r="CP31" s="123" t="n"/>
      <c r="DB31" s="123" t="n"/>
      <c r="DN31" s="123" t="n"/>
      <c r="DZ31" s="123" t="n"/>
      <c r="EL31" s="123" t="n"/>
      <c r="EX31" s="123" t="n"/>
      <c r="FJ31" s="123" t="n"/>
      <c r="FV31" s="123" t="n"/>
      <c r="GH31" s="123" t="n"/>
      <c r="GT31" s="123" t="n"/>
      <c r="HF31" s="123" t="n"/>
      <c r="HR31" s="123" t="n"/>
      <c r="ID31" s="123" t="n"/>
      <c r="IP31" s="123" t="n"/>
      <c r="JB31" s="123" t="n"/>
    </row>
    <row r="32">
      <c r="A32" t="n">
        <v>280</v>
      </c>
      <c r="B32" t="n">
        <v>24.4455</v>
      </c>
      <c r="C32" t="n">
        <v>24.4174</v>
      </c>
      <c r="G32" t="inlineStr">
        <is>
          <t>NO</t>
        </is>
      </c>
      <c r="I32" t="n">
        <v>2.809999999999846</v>
      </c>
      <c r="J32" s="123" t="n">
        <v>0.3889273356401172</v>
      </c>
      <c r="M32" t="n">
        <v>280</v>
      </c>
      <c r="N32" t="n">
        <v>24.1923</v>
      </c>
      <c r="O32" t="n">
        <v>24.1561</v>
      </c>
      <c r="S32" t="inlineStr">
        <is>
          <t>NO</t>
        </is>
      </c>
      <c r="U32" t="n">
        <v>3.62000000000009</v>
      </c>
      <c r="V32" s="123" t="n">
        <v>0.4885121107266558</v>
      </c>
      <c r="AH32" s="123" t="n"/>
      <c r="AK32" t="n">
        <v>280</v>
      </c>
      <c r="AL32" t="n">
        <v>0</v>
      </c>
      <c r="AS32" t="n">
        <v>0</v>
      </c>
      <c r="AT32" s="123" t="n">
        <v>0</v>
      </c>
      <c r="AW32" t="n">
        <v>280</v>
      </c>
      <c r="AX32" t="n">
        <v>0</v>
      </c>
      <c r="BE32" t="n">
        <v>0</v>
      </c>
      <c r="BF32" s="123" t="n">
        <v>0</v>
      </c>
      <c r="BR32" s="123" t="n"/>
      <c r="CD32" s="123" t="n"/>
      <c r="CP32" s="123" t="n"/>
      <c r="DB32" s="123" t="n"/>
      <c r="DN32" s="123" t="n"/>
      <c r="DZ32" s="123" t="n"/>
      <c r="EL32" s="123" t="n"/>
      <c r="EX32" s="123" t="n"/>
      <c r="FJ32" s="123" t="n"/>
      <c r="FV32" s="123" t="n"/>
      <c r="GH32" s="123" t="n"/>
      <c r="GT32" s="123" t="n"/>
      <c r="HF32" s="123" t="n"/>
      <c r="HR32" s="123" t="n"/>
      <c r="ID32" s="123" t="n"/>
      <c r="IP32" s="123" t="n"/>
      <c r="JB32" s="123" t="n"/>
    </row>
    <row r="33">
      <c r="A33" t="n">
        <v>290</v>
      </c>
      <c r="B33" t="n">
        <v>24.4174</v>
      </c>
      <c r="C33" t="n">
        <v>24.3903</v>
      </c>
      <c r="G33" t="inlineStr">
        <is>
          <t>NO</t>
        </is>
      </c>
      <c r="I33" t="n">
        <v>2.710000000000079</v>
      </c>
      <c r="J33" s="123" t="n">
        <v>0.3750865051903224</v>
      </c>
      <c r="M33" t="n">
        <v>290</v>
      </c>
      <c r="N33" t="n">
        <v>24.1561</v>
      </c>
      <c r="O33" t="n">
        <v>24.1188</v>
      </c>
      <c r="S33" t="inlineStr">
        <is>
          <t>NO</t>
        </is>
      </c>
      <c r="U33" t="n">
        <v>3.729999999999833</v>
      </c>
      <c r="V33" s="123" t="n">
        <v>0.5033564013840607</v>
      </c>
      <c r="AH33" s="123" t="n"/>
      <c r="AK33" t="n">
        <v>290</v>
      </c>
      <c r="AL33" t="n">
        <v>0</v>
      </c>
      <c r="AS33" t="n">
        <v>0</v>
      </c>
      <c r="AT33" s="123" t="n">
        <v>0</v>
      </c>
      <c r="AW33" t="n">
        <v>290</v>
      </c>
      <c r="AX33" t="n">
        <v>0</v>
      </c>
      <c r="BE33" t="n">
        <v>0</v>
      </c>
      <c r="BF33" s="123" t="n">
        <v>0</v>
      </c>
      <c r="BR33" s="123" t="n"/>
      <c r="CD33" s="123" t="n"/>
      <c r="CP33" s="123" t="n"/>
      <c r="DB33" s="123" t="n"/>
      <c r="DN33" s="123" t="n"/>
      <c r="DZ33" s="123" t="n"/>
      <c r="EL33" s="123" t="n"/>
      <c r="EX33" s="123" t="n"/>
      <c r="FJ33" s="123" t="n"/>
      <c r="FV33" s="123" t="n"/>
      <c r="GH33" s="123" t="n"/>
      <c r="GT33" s="123" t="n"/>
      <c r="HF33" s="123" t="n"/>
      <c r="HR33" s="123" t="n"/>
      <c r="ID33" s="123" t="n"/>
      <c r="IP33" s="123" t="n"/>
      <c r="JB33" s="123" t="n"/>
    </row>
    <row r="34">
      <c r="A34" t="n">
        <v>300</v>
      </c>
      <c r="B34" t="n">
        <v>24.3903</v>
      </c>
      <c r="C34" t="n">
        <v>24.3647</v>
      </c>
      <c r="G34" t="inlineStr">
        <is>
          <t>NO</t>
        </is>
      </c>
      <c r="I34" t="n">
        <v>2.560000000000073</v>
      </c>
      <c r="J34" s="123" t="n">
        <v>0.3543252595155811</v>
      </c>
      <c r="K34" t="n">
        <v>0.03814612625596431</v>
      </c>
      <c r="L34" t="n">
        <v>2.693333333333333</v>
      </c>
      <c r="M34" t="n">
        <v>300</v>
      </c>
      <c r="N34" t="n">
        <v>24.1188</v>
      </c>
      <c r="O34" t="n">
        <v>24.0816</v>
      </c>
      <c r="S34" t="inlineStr">
        <is>
          <t>NO</t>
        </is>
      </c>
      <c r="U34" t="n">
        <v>3.719999999999857</v>
      </c>
      <c r="V34" s="123" t="n">
        <v>0.5020069204152057</v>
      </c>
      <c r="W34" t="n">
        <v>0.01345949812621221</v>
      </c>
      <c r="X34" t="n">
        <v>3.689999999999927</v>
      </c>
      <c r="AH34" s="123" t="n"/>
      <c r="AK34" t="n">
        <v>300</v>
      </c>
      <c r="AL34" t="n">
        <v>0</v>
      </c>
      <c r="AS34" t="n">
        <v>0</v>
      </c>
      <c r="AT34" s="123" t="n">
        <v>0</v>
      </c>
      <c r="AU34" t="e">
        <v>#DIV/0!</v>
      </c>
      <c r="AV34" t="n">
        <v>0</v>
      </c>
      <c r="AW34" t="n">
        <v>300</v>
      </c>
      <c r="AX34" t="n">
        <v>0</v>
      </c>
      <c r="BE34" t="n">
        <v>0</v>
      </c>
      <c r="BF34" s="123" t="n">
        <v>0</v>
      </c>
      <c r="BG34" t="e">
        <v>#DIV/0!</v>
      </c>
      <c r="BH34" t="n">
        <v>0</v>
      </c>
      <c r="BR34" s="123" t="n"/>
      <c r="CD34" s="123" t="n"/>
      <c r="CP34" s="123" t="n"/>
      <c r="DB34" s="123" t="n"/>
      <c r="DN34" s="123" t="n"/>
      <c r="DZ34" s="123" t="n"/>
      <c r="EL34" s="123" t="n"/>
      <c r="EX34" s="123" t="n"/>
      <c r="FJ34" s="123" t="n"/>
      <c r="FV34" s="123" t="n"/>
      <c r="GH34" s="123" t="n"/>
      <c r="GT34" s="123" t="n"/>
      <c r="HF34" s="123" t="n"/>
      <c r="HR34" s="123" t="n"/>
      <c r="ID34" s="123" t="n"/>
      <c r="IP34" s="123" t="n"/>
      <c r="JB34" s="123" t="n"/>
    </row>
    <row r="35">
      <c r="A35" t="n">
        <v>310</v>
      </c>
      <c r="B35" t="n">
        <v>24.3647</v>
      </c>
      <c r="C35" t="n">
        <v>24.3357</v>
      </c>
      <c r="G35" t="inlineStr">
        <is>
          <t>NO</t>
        </is>
      </c>
      <c r="I35" t="n">
        <v>2.899999999999991</v>
      </c>
      <c r="J35" s="123" t="n">
        <v>0.4013840830449816</v>
      </c>
      <c r="M35" t="n">
        <v>310</v>
      </c>
      <c r="N35" t="n">
        <v>24.0816</v>
      </c>
      <c r="O35" t="n">
        <v>24.044</v>
      </c>
      <c r="S35" t="inlineStr">
        <is>
          <t>NO</t>
        </is>
      </c>
      <c r="U35" t="n">
        <v>3.760000000000119</v>
      </c>
      <c r="V35" s="123" t="n">
        <v>0.5074048442906736</v>
      </c>
      <c r="AH35" s="123" t="n"/>
      <c r="AK35" t="n">
        <v>310</v>
      </c>
      <c r="AL35" t="n">
        <v>0</v>
      </c>
      <c r="AS35" t="n">
        <v>0</v>
      </c>
      <c r="AT35" s="123" t="n">
        <v>0</v>
      </c>
      <c r="AW35" t="n">
        <v>310</v>
      </c>
      <c r="AX35" t="n">
        <v>0</v>
      </c>
      <c r="BE35" t="n">
        <v>0</v>
      </c>
      <c r="BF35" s="123" t="n">
        <v>0</v>
      </c>
      <c r="BR35" s="123" t="n"/>
      <c r="CD35" s="123" t="n"/>
      <c r="CP35" s="123" t="n"/>
      <c r="DB35" s="123" t="n"/>
      <c r="DN35" s="123" t="n"/>
      <c r="DZ35" s="123" t="n"/>
      <c r="EL35" s="123" t="n"/>
      <c r="EX35" s="123" t="n"/>
      <c r="FJ35" s="123" t="n"/>
      <c r="FV35" s="123" t="n"/>
      <c r="GH35" s="123" t="n"/>
      <c r="GT35" s="123" t="n"/>
      <c r="HF35" s="123" t="n"/>
      <c r="HR35" s="123" t="n"/>
      <c r="ID35" s="123" t="n"/>
      <c r="IP35" s="123" t="n"/>
      <c r="JB35" s="123" t="n"/>
    </row>
    <row r="36">
      <c r="A36" t="n">
        <v>320</v>
      </c>
      <c r="B36" t="n">
        <v>24.3357</v>
      </c>
      <c r="C36" t="n">
        <v>24.3069</v>
      </c>
      <c r="G36" t="inlineStr">
        <is>
          <t>NO</t>
        </is>
      </c>
      <c r="I36" t="n">
        <v>2.880000000000038</v>
      </c>
      <c r="J36" s="123" t="n">
        <v>0.3986159169550226</v>
      </c>
      <c r="M36" t="n">
        <v>320</v>
      </c>
      <c r="N36" t="n">
        <v>24.044</v>
      </c>
      <c r="O36" t="n">
        <v>24.0101</v>
      </c>
      <c r="S36" t="inlineStr">
        <is>
          <t>NO</t>
        </is>
      </c>
      <c r="U36" t="n">
        <v>3.389999999999915</v>
      </c>
      <c r="V36" s="123" t="n">
        <v>0.4574740484428952</v>
      </c>
      <c r="AH36" s="123" t="n"/>
      <c r="AK36" t="n">
        <v>320</v>
      </c>
      <c r="AL36" t="n">
        <v>0</v>
      </c>
      <c r="AS36" t="n">
        <v>0</v>
      </c>
      <c r="AT36" s="123" t="n">
        <v>0</v>
      </c>
      <c r="AW36" t="n">
        <v>320</v>
      </c>
      <c r="AX36" t="n">
        <v>0</v>
      </c>
      <c r="BE36" t="n">
        <v>0</v>
      </c>
      <c r="BF36" s="123" t="n">
        <v>0</v>
      </c>
      <c r="BR36" s="123" t="n"/>
      <c r="CD36" s="123" t="n"/>
      <c r="CP36" s="123" t="n"/>
      <c r="DB36" s="123" t="n"/>
      <c r="DN36" s="123" t="n"/>
      <c r="DZ36" s="123" t="n"/>
      <c r="EL36" s="123" t="n"/>
      <c r="EX36" s="123" t="n"/>
      <c r="FJ36" s="123" t="n"/>
      <c r="FV36" s="123" t="n"/>
      <c r="GH36" s="123" t="n"/>
      <c r="GT36" s="123" t="n"/>
      <c r="HF36" s="123" t="n"/>
      <c r="HR36" s="123" t="n"/>
      <c r="ID36" s="123" t="n"/>
      <c r="IP36" s="123" t="n"/>
      <c r="JB36" s="123" t="n"/>
    </row>
    <row r="37">
      <c r="A37" t="n">
        <v>330</v>
      </c>
      <c r="B37" t="n">
        <v>24.3069</v>
      </c>
      <c r="C37" t="n">
        <v>24.2784</v>
      </c>
      <c r="G37" t="inlineStr">
        <is>
          <t>NO</t>
        </is>
      </c>
      <c r="I37" t="n">
        <v>2.849999999999753</v>
      </c>
      <c r="J37" s="123" t="n">
        <v>0.3944636678200351</v>
      </c>
      <c r="K37" t="n">
        <v>0.007143005797220012</v>
      </c>
      <c r="L37" t="n">
        <v>2.876666666666594</v>
      </c>
      <c r="M37" t="n">
        <v>330</v>
      </c>
      <c r="N37" t="n">
        <v>24.0101</v>
      </c>
      <c r="O37" t="n">
        <v>23.9747</v>
      </c>
      <c r="S37" t="inlineStr">
        <is>
          <t>NO</t>
        </is>
      </c>
      <c r="U37" t="n">
        <v>3.540000000000276</v>
      </c>
      <c r="V37" s="123" t="n">
        <v>0.4777162629758159</v>
      </c>
      <c r="W37" t="n">
        <v>0.04264273646415846</v>
      </c>
      <c r="X37" t="n">
        <v>3.563333333333437</v>
      </c>
      <c r="AH37" s="123" t="n"/>
      <c r="AK37" t="n">
        <v>330</v>
      </c>
      <c r="AL37" t="n">
        <v>0</v>
      </c>
      <c r="AS37" t="n">
        <v>0</v>
      </c>
      <c r="AT37" s="123" t="n">
        <v>0</v>
      </c>
      <c r="AU37" t="e">
        <v>#DIV/0!</v>
      </c>
      <c r="AV37" t="n">
        <v>0</v>
      </c>
      <c r="AW37" t="n">
        <v>330</v>
      </c>
      <c r="AX37" t="n">
        <v>0</v>
      </c>
      <c r="BE37" t="n">
        <v>0</v>
      </c>
      <c r="BF37" s="123" t="n">
        <v>0</v>
      </c>
      <c r="BG37" t="e">
        <v>#DIV/0!</v>
      </c>
      <c r="BH37" t="n">
        <v>0</v>
      </c>
      <c r="BR37" s="123" t="n"/>
      <c r="CD37" s="123" t="n"/>
      <c r="CP37" s="123" t="n"/>
      <c r="DB37" s="123" t="n"/>
      <c r="DN37" s="123" t="n"/>
      <c r="DZ37" s="123" t="n"/>
      <c r="EL37" s="123" t="n"/>
      <c r="EX37" s="123" t="n"/>
      <c r="FJ37" s="123" t="n"/>
      <c r="FV37" s="123" t="n"/>
      <c r="GH37" s="123" t="n"/>
      <c r="GT37" s="123" t="n"/>
      <c r="HF37" s="123" t="n"/>
      <c r="HR37" s="123" t="n"/>
      <c r="ID37" s="123" t="n"/>
      <c r="IP37" s="123" t="n"/>
      <c r="JB37" s="123" t="n"/>
    </row>
    <row r="38">
      <c r="A38" t="n">
        <v>340</v>
      </c>
      <c r="B38" t="n">
        <v>24.2784</v>
      </c>
      <c r="C38" t="n">
        <v>24.2472</v>
      </c>
      <c r="G38" t="inlineStr">
        <is>
          <t>NO</t>
        </is>
      </c>
      <c r="I38" t="n">
        <v>3.120000000000189</v>
      </c>
      <c r="J38" s="123" t="n">
        <v>0.4318339100346283</v>
      </c>
      <c r="M38" t="n">
        <v>340</v>
      </c>
      <c r="N38" t="n">
        <v>23.9747</v>
      </c>
      <c r="O38" t="n">
        <v>23.94</v>
      </c>
      <c r="S38" t="inlineStr">
        <is>
          <t>NO</t>
        </is>
      </c>
      <c r="U38" t="n">
        <v>3.469999999999729</v>
      </c>
      <c r="V38" s="123" t="n">
        <v>0.4682698961937351</v>
      </c>
      <c r="AH38" s="123" t="n"/>
      <c r="AK38" t="n">
        <v>340</v>
      </c>
      <c r="AL38" t="n">
        <v>0</v>
      </c>
      <c r="AS38" t="n">
        <v>0</v>
      </c>
      <c r="AT38" s="123" t="n">
        <v>0</v>
      </c>
      <c r="AW38" t="n">
        <v>340</v>
      </c>
      <c r="AX38" t="n">
        <v>0</v>
      </c>
      <c r="BE38" t="n">
        <v>0</v>
      </c>
      <c r="BF38" s="123" t="n">
        <v>0</v>
      </c>
      <c r="BR38" s="123" t="n"/>
      <c r="CD38" s="123" t="n"/>
      <c r="CP38" s="123" t="n"/>
      <c r="DB38" s="123" t="n"/>
      <c r="DN38" s="123" t="n"/>
      <c r="DZ38" s="123" t="n"/>
      <c r="EL38" s="123" t="n"/>
      <c r="EX38" s="123" t="n"/>
      <c r="FJ38" s="123" t="n"/>
      <c r="FV38" s="123" t="n"/>
      <c r="GH38" s="123" t="n"/>
      <c r="GT38" s="123" t="n"/>
      <c r="HF38" s="123" t="n"/>
      <c r="HR38" s="123" t="n"/>
      <c r="ID38" s="123" t="n"/>
      <c r="IP38" s="123" t="n"/>
      <c r="JB38" s="123" t="n"/>
    </row>
    <row r="39">
      <c r="A39" t="n">
        <v>350</v>
      </c>
      <c r="B39" t="n">
        <v>24.2472</v>
      </c>
      <c r="C39" t="n">
        <v>24.2213</v>
      </c>
      <c r="G39" t="inlineStr">
        <is>
          <t>NO</t>
        </is>
      </c>
      <c r="I39" t="n">
        <v>2.590000000000003</v>
      </c>
      <c r="J39" s="123" t="n">
        <v>0.3584775086505196</v>
      </c>
      <c r="M39" t="n">
        <v>350</v>
      </c>
      <c r="N39" t="n">
        <v>23.94</v>
      </c>
      <c r="O39" t="n">
        <v>23.9049</v>
      </c>
      <c r="S39" t="inlineStr">
        <is>
          <t>NO</t>
        </is>
      </c>
      <c r="U39" t="n">
        <v>3.509999999999991</v>
      </c>
      <c r="V39" s="123" t="n">
        <v>0.473667820069203</v>
      </c>
      <c r="AH39" s="123" t="n"/>
      <c r="AK39" t="n">
        <v>350</v>
      </c>
      <c r="AL39" t="n">
        <v>0</v>
      </c>
      <c r="AS39" t="n">
        <v>0</v>
      </c>
      <c r="AT39" s="123" t="n">
        <v>0</v>
      </c>
      <c r="AW39" t="n">
        <v>350</v>
      </c>
      <c r="AX39" t="n">
        <v>0</v>
      </c>
      <c r="BE39" t="n">
        <v>0</v>
      </c>
      <c r="BF39" s="123" t="n">
        <v>0</v>
      </c>
      <c r="BR39" s="123" t="n"/>
      <c r="CD39" s="123" t="n"/>
      <c r="CP39" s="123" t="n"/>
      <c r="DB39" s="123" t="n"/>
      <c r="DN39" s="123" t="n"/>
      <c r="DZ39" s="123" t="n"/>
      <c r="EL39" s="123" t="n"/>
      <c r="EX39" s="123" t="n"/>
      <c r="FJ39" s="123" t="n"/>
      <c r="FV39" s="123" t="n"/>
      <c r="GH39" s="123" t="n"/>
      <c r="GT39" s="123" t="n"/>
      <c r="HF39" s="123" t="n"/>
      <c r="HR39" s="123" t="n"/>
      <c r="ID39" s="123" t="n"/>
      <c r="IP39" s="123" t="n"/>
      <c r="JB39" s="123" t="n"/>
    </row>
    <row r="40">
      <c r="A40" t="n">
        <v>360</v>
      </c>
      <c r="B40" t="n">
        <v>24.2213</v>
      </c>
      <c r="C40" t="n">
        <v>24.194</v>
      </c>
      <c r="G40" t="inlineStr">
        <is>
          <t>NO</t>
        </is>
      </c>
      <c r="I40" t="n">
        <v>2.730000000000032</v>
      </c>
      <c r="J40" s="123" t="n">
        <v>0.3778546712802814</v>
      </c>
      <c r="K40" t="n">
        <v>0.07971037057611277</v>
      </c>
      <c r="L40" t="n">
        <v>2.813333333333409</v>
      </c>
      <c r="M40" t="n">
        <v>360</v>
      </c>
      <c r="N40" t="n">
        <v>23.9049</v>
      </c>
      <c r="O40" t="n">
        <v>23.8688</v>
      </c>
      <c r="S40" t="inlineStr">
        <is>
          <t>NO</t>
        </is>
      </c>
      <c r="U40" t="n">
        <v>3.610000000000113</v>
      </c>
      <c r="V40" s="123" t="n">
        <v>0.4871626297578008</v>
      </c>
      <c r="W40" t="n">
        <v>0.01667943506392756</v>
      </c>
      <c r="X40" t="n">
        <v>3.529999999999944</v>
      </c>
      <c r="AH40" s="123" t="n"/>
      <c r="AK40" t="n">
        <v>360</v>
      </c>
      <c r="AL40" t="n">
        <v>0</v>
      </c>
      <c r="AS40" t="n">
        <v>0</v>
      </c>
      <c r="AT40" s="123" t="n">
        <v>0</v>
      </c>
      <c r="AU40" t="e">
        <v>#DIV/0!</v>
      </c>
      <c r="AV40" t="n">
        <v>0</v>
      </c>
      <c r="AW40" t="n">
        <v>360</v>
      </c>
      <c r="AX40" t="n">
        <v>0</v>
      </c>
      <c r="BE40" t="n">
        <v>0</v>
      </c>
      <c r="BF40" s="123" t="n">
        <v>0</v>
      </c>
      <c r="BG40" t="e">
        <v>#DIV/0!</v>
      </c>
      <c r="BH40" t="n">
        <v>0</v>
      </c>
      <c r="BR40" s="123" t="n"/>
      <c r="CD40" s="123" t="n"/>
      <c r="CP40" s="123" t="n"/>
      <c r="DB40" s="123" t="n"/>
      <c r="DN40" s="123" t="n"/>
      <c r="DZ40" s="123" t="n"/>
      <c r="EL40" s="123" t="n"/>
      <c r="EX40" s="123" t="n"/>
      <c r="FJ40" s="123" t="n"/>
      <c r="FV40" s="123" t="n"/>
      <c r="GH40" s="123" t="n"/>
      <c r="GT40" s="123" t="n"/>
      <c r="HF40" s="123" t="n"/>
      <c r="HR40" s="123" t="n"/>
      <c r="ID40" s="123" t="n"/>
      <c r="IP40" s="123" t="n"/>
      <c r="JB40" s="123" t="n"/>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139" operator="between" dxfId="12">
      <formula>0.05</formula>
      <formula>0.1</formula>
    </cfRule>
    <cfRule type="cellIs" priority="138" operator="greaterThan" dxfId="9">
      <formula>0.1</formula>
    </cfRule>
    <cfRule type="cellIs" priority="140" operator="lessThan" dxfId="11">
      <formula>0.05</formula>
    </cfRule>
  </conditionalFormatting>
  <conditionalFormatting sqref="L7:L115">
    <cfRule type="cellIs" priority="136" operator="greaterThan" dxfId="9">
      <formula>$L$2+$L$3</formula>
    </cfRule>
    <cfRule type="cellIs" priority="137" operator="lessThan" dxfId="9">
      <formula>$L$2-$L$3</formula>
    </cfRule>
  </conditionalFormatting>
  <conditionalFormatting sqref="W7:W115">
    <cfRule type="cellIs" priority="95" operator="lessThan" dxfId="11">
      <formula>0.05</formula>
    </cfRule>
    <cfRule type="cellIs" priority="94" operator="between" dxfId="12">
      <formula>0.05</formula>
      <formula>0.1</formula>
    </cfRule>
    <cfRule type="cellIs" priority="93" operator="greaterThan" dxfId="9">
      <formula>0.1</formula>
    </cfRule>
  </conditionalFormatting>
  <conditionalFormatting sqref="X7:X115">
    <cfRule type="cellIs" priority="92" operator="lessThan" dxfId="9">
      <formula>$L$2-$L$3</formula>
    </cfRule>
    <cfRule type="cellIs" priority="91" operator="greaterThan" dxfId="9">
      <formula>$L$2+$L$3</formula>
    </cfRule>
  </conditionalFormatting>
  <conditionalFormatting sqref="AI7:AI115">
    <cfRule type="cellIs" priority="110" operator="lessThan" dxfId="11">
      <formula>0.05</formula>
    </cfRule>
    <cfRule type="cellIs" priority="109" operator="between" dxfId="12">
      <formula>0.05</formula>
      <formula>0.1</formula>
    </cfRule>
    <cfRule type="cellIs" priority="108" operator="greaterThan" dxfId="9">
      <formula>0.1</formula>
    </cfRule>
  </conditionalFormatting>
  <conditionalFormatting sqref="AJ7:AJ115">
    <cfRule type="cellIs" priority="107" operator="lessThan" dxfId="9">
      <formula>$L$2-$L$3</formula>
    </cfRule>
    <cfRule type="cellIs" priority="106" operator="greaterThan" dxfId="9">
      <formula>$L$2+$L$3</formula>
    </cfRule>
  </conditionalFormatting>
  <conditionalFormatting sqref="AU7:AU115">
    <cfRule type="cellIs" priority="105" operator="lessThan" dxfId="11">
      <formula>0.05</formula>
    </cfRule>
    <cfRule type="cellIs" priority="104" operator="between" dxfId="12">
      <formula>0.05</formula>
      <formula>0.1</formula>
    </cfRule>
    <cfRule type="cellIs" priority="103" operator="greaterThan" dxfId="9">
      <formula>0.1</formula>
    </cfRule>
  </conditionalFormatting>
  <conditionalFormatting sqref="AV7:AV115">
    <cfRule type="cellIs" priority="102" operator="lessThan" dxfId="9">
      <formula>$L$2-$L$3</formula>
    </cfRule>
    <cfRule type="cellIs" priority="101" operator="greaterThan" dxfId="9">
      <formula>$L$2+$L$3</formula>
    </cfRule>
  </conditionalFormatting>
  <conditionalFormatting sqref="BG7:BG115">
    <cfRule type="cellIs" priority="89" operator="between" dxfId="12">
      <formula>0.05</formula>
      <formula>0.1</formula>
    </cfRule>
    <cfRule type="cellIs" priority="88" operator="greaterThan" dxfId="9">
      <formula>0.1</formula>
    </cfRule>
    <cfRule type="cellIs" priority="90" operator="lessThan" dxfId="11">
      <formula>0.05</formula>
    </cfRule>
  </conditionalFormatting>
  <conditionalFormatting sqref="BH7:BH115">
    <cfRule type="cellIs" priority="87" operator="lessThan" dxfId="9">
      <formula>$L$2-$L$3</formula>
    </cfRule>
    <cfRule type="cellIs" priority="86" operator="greaterThan" dxfId="9">
      <formula>$L$2+$L$3</formula>
    </cfRule>
  </conditionalFormatting>
  <conditionalFormatting sqref="BS7:BS115">
    <cfRule type="cellIs" priority="84" operator="between" dxfId="12">
      <formula>0.05</formula>
      <formula>0.1</formula>
    </cfRule>
    <cfRule type="cellIs" priority="85" operator="lessThan" dxfId="11">
      <formula>0.05</formula>
    </cfRule>
    <cfRule type="cellIs" priority="83" operator="greaterThan" dxfId="9">
      <formula>0.1</formula>
    </cfRule>
  </conditionalFormatting>
  <conditionalFormatting sqref="BT7:BT115">
    <cfRule type="cellIs" priority="82" operator="lessThan" dxfId="9">
      <formula>$L$2-$L$3</formula>
    </cfRule>
    <cfRule type="cellIs" priority="81" operator="greaterThan" dxfId="9">
      <formula>$L$2+$L$3</formula>
    </cfRule>
  </conditionalFormatting>
  <conditionalFormatting sqref="CE7:CE115">
    <cfRule type="cellIs" priority="80" operator="lessThan" dxfId="11">
      <formula>0.05</formula>
    </cfRule>
    <cfRule type="cellIs" priority="79" operator="between" dxfId="12">
      <formula>0.05</formula>
      <formula>0.1</formula>
    </cfRule>
    <cfRule type="cellIs" priority="78" operator="greaterThan" dxfId="9">
      <formula>0.1</formula>
    </cfRule>
  </conditionalFormatting>
  <conditionalFormatting sqref="CF7:CF115">
    <cfRule type="cellIs" priority="77" operator="lessThan" dxfId="9">
      <formula>$L$2-$L$3</formula>
    </cfRule>
    <cfRule type="cellIs" priority="76" operator="greaterThan" dxfId="9">
      <formula>$L$2+$L$3</formula>
    </cfRule>
  </conditionalFormatting>
  <conditionalFormatting sqref="CQ7:CQ115">
    <cfRule type="cellIs" priority="75" operator="lessThan" dxfId="11">
      <formula>0.05</formula>
    </cfRule>
    <cfRule type="cellIs" priority="74" operator="between" dxfId="12">
      <formula>0.05</formula>
      <formula>0.1</formula>
    </cfRule>
    <cfRule type="cellIs" priority="73" operator="greaterThan" dxfId="9">
      <formula>0.1</formula>
    </cfRule>
  </conditionalFormatting>
  <conditionalFormatting sqref="CR7:CR115">
    <cfRule type="cellIs" priority="72" operator="lessThan" dxfId="9">
      <formula>$L$2-$L$3</formula>
    </cfRule>
    <cfRule type="cellIs" priority="71" operator="greaterThan" dxfId="9">
      <formula>$L$2+$L$3</formula>
    </cfRule>
  </conditionalFormatting>
  <conditionalFormatting sqref="DC7:DC115">
    <cfRule type="cellIs" priority="69" operator="between" dxfId="12">
      <formula>0.05</formula>
      <formula>0.1</formula>
    </cfRule>
    <cfRule type="cellIs" priority="70" operator="lessThan" dxfId="11">
      <formula>0.05</formula>
    </cfRule>
    <cfRule type="cellIs" priority="68" operator="greaterThan" dxfId="9">
      <formula>0.1</formula>
    </cfRule>
  </conditionalFormatting>
  <conditionalFormatting sqref="DD7:DD115">
    <cfRule type="cellIs" priority="67" operator="lessThan" dxfId="9">
      <formula>$L$2-$L$3</formula>
    </cfRule>
    <cfRule type="cellIs" priority="66" operator="greaterThan" dxfId="9">
      <formula>$L$2+$L$3</formula>
    </cfRule>
  </conditionalFormatting>
  <conditionalFormatting sqref="DO7:DO115">
    <cfRule type="cellIs" priority="65" operator="lessThan" dxfId="11">
      <formula>0.05</formula>
    </cfRule>
    <cfRule type="cellIs" priority="64" operator="between" dxfId="12">
      <formula>0.05</formula>
      <formula>0.1</formula>
    </cfRule>
    <cfRule type="cellIs" priority="63" operator="greaterThan" dxfId="9">
      <formula>0.1</formula>
    </cfRule>
  </conditionalFormatting>
  <conditionalFormatting sqref="DP7:DP115">
    <cfRule type="cellIs" priority="62" operator="lessThan" dxfId="9">
      <formula>$L$2-$L$3</formula>
    </cfRule>
    <cfRule type="cellIs" priority="61" operator="greaterThan" dxfId="9">
      <formula>$L$2+$L$3</formula>
    </cfRule>
  </conditionalFormatting>
  <conditionalFormatting sqref="EA7:EA115">
    <cfRule type="cellIs" priority="58" operator="greaterThan" dxfId="9">
      <formula>0.1</formula>
    </cfRule>
    <cfRule type="cellIs" priority="59" operator="between" dxfId="12">
      <formula>0.05</formula>
      <formula>0.1</formula>
    </cfRule>
    <cfRule type="cellIs" priority="60" operator="lessThan" dxfId="11">
      <formula>0.05</formula>
    </cfRule>
  </conditionalFormatting>
  <conditionalFormatting sqref="EB7:EB115">
    <cfRule type="cellIs" priority="56" operator="greaterThan" dxfId="9">
      <formula>$L$2+$L$3</formula>
    </cfRule>
    <cfRule type="cellIs" priority="57" operator="lessThan" dxfId="9">
      <formula>$L$2-$L$3</formula>
    </cfRule>
  </conditionalFormatting>
  <conditionalFormatting sqref="EM7:EM115">
    <cfRule type="cellIs" priority="55" operator="lessThan" dxfId="11">
      <formula>0.05</formula>
    </cfRule>
    <cfRule type="cellIs" priority="54" operator="between" dxfId="12">
      <formula>0.05</formula>
      <formula>0.1</formula>
    </cfRule>
    <cfRule type="cellIs" priority="53" operator="greaterThan" dxfId="9">
      <formula>0.1</formula>
    </cfRule>
  </conditionalFormatting>
  <conditionalFormatting sqref="EN7:EN115">
    <cfRule type="cellIs" priority="51" operator="greaterThan" dxfId="9">
      <formula>$L$2+$L$3</formula>
    </cfRule>
    <cfRule type="cellIs" priority="52" operator="lessThan" dxfId="9">
      <formula>$L$2-$L$3</formula>
    </cfRule>
  </conditionalFormatting>
  <conditionalFormatting sqref="EY7:EY115">
    <cfRule type="cellIs" priority="50" operator="lessThan" dxfId="11">
      <formula>0.05</formula>
    </cfRule>
    <cfRule type="cellIs" priority="49" operator="between" dxfId="12">
      <formula>0.05</formula>
      <formula>0.1</formula>
    </cfRule>
    <cfRule type="cellIs" priority="48" operator="greaterThan" dxfId="9">
      <formula>0.1</formula>
    </cfRule>
  </conditionalFormatting>
  <conditionalFormatting sqref="EZ7:EZ115">
    <cfRule type="cellIs" priority="47" operator="lessThan" dxfId="9">
      <formula>$L$2-$L$3</formula>
    </cfRule>
    <cfRule type="cellIs" priority="46" operator="greaterThan" dxfId="9">
      <formula>$L$2+$L$3</formula>
    </cfRule>
  </conditionalFormatting>
  <conditionalFormatting sqref="FK7:FK115">
    <cfRule type="cellIs" priority="45" operator="lessThan" dxfId="11">
      <formula>0.05</formula>
    </cfRule>
    <cfRule type="cellIs" priority="43" operator="greaterThan" dxfId="9">
      <formula>0.1</formula>
    </cfRule>
    <cfRule type="cellIs" priority="44" operator="between" dxfId="12">
      <formula>0.05</formula>
      <formula>0.1</formula>
    </cfRule>
  </conditionalFormatting>
  <conditionalFormatting sqref="FL7:FL115">
    <cfRule type="cellIs" priority="42" operator="lessThan" dxfId="9">
      <formula>$L$2-$L$3</formula>
    </cfRule>
    <cfRule type="cellIs" priority="41" operator="greaterThan" dxfId="9">
      <formula>$L$2+$L$3</formula>
    </cfRule>
  </conditionalFormatting>
  <conditionalFormatting sqref="FW7:FW115">
    <cfRule type="cellIs" priority="40" operator="lessThan" dxfId="11">
      <formula>0.05</formula>
    </cfRule>
    <cfRule type="cellIs" priority="39" operator="between" dxfId="12">
      <formula>0.05</formula>
      <formula>0.1</formula>
    </cfRule>
    <cfRule type="cellIs" priority="38" operator="greaterThan" dxfId="9">
      <formula>0.1</formula>
    </cfRule>
  </conditionalFormatting>
  <conditionalFormatting sqref="FX7:FX115">
    <cfRule type="cellIs" priority="37" operator="lessThan" dxfId="9">
      <formula>$L$2-$L$3</formula>
    </cfRule>
    <cfRule type="cellIs" priority="36" operator="greaterThan" dxfId="9">
      <formula>$L$2+$L$3</formula>
    </cfRule>
  </conditionalFormatting>
  <conditionalFormatting sqref="GI7:GI115">
    <cfRule type="cellIs" priority="35" operator="lessThan" dxfId="11">
      <formula>0.05</formula>
    </cfRule>
    <cfRule type="cellIs" priority="34" operator="between" dxfId="12">
      <formula>0.05</formula>
      <formula>0.1</formula>
    </cfRule>
    <cfRule type="cellIs" priority="33" operator="greaterThan" dxfId="9">
      <formula>0.1</formula>
    </cfRule>
  </conditionalFormatting>
  <conditionalFormatting sqref="GJ7:GJ115">
    <cfRule type="cellIs" priority="32" operator="lessThan" dxfId="9">
      <formula>$L$2-$L$3</formula>
    </cfRule>
    <cfRule type="cellIs" priority="31" operator="greaterThan" dxfId="9">
      <formula>$L$2+$L$3</formula>
    </cfRule>
  </conditionalFormatting>
  <conditionalFormatting sqref="GU7:GU115">
    <cfRule type="cellIs" priority="29" operator="between" dxfId="12">
      <formula>0.05</formula>
      <formula>0.1</formula>
    </cfRule>
    <cfRule type="cellIs" priority="28" operator="greaterThan" dxfId="9">
      <formula>0.1</formula>
    </cfRule>
    <cfRule type="cellIs" priority="30" operator="lessThan" dxfId="11">
      <formula>0.05</formula>
    </cfRule>
  </conditionalFormatting>
  <conditionalFormatting sqref="GV7:GV115">
    <cfRule type="cellIs" priority="27" operator="lessThan" dxfId="9">
      <formula>$L$2-$L$3</formula>
    </cfRule>
    <cfRule type="cellIs" priority="26" operator="greaterThan" dxfId="9">
      <formula>$L$2+$L$3</formula>
    </cfRule>
  </conditionalFormatting>
  <conditionalFormatting sqref="HG7:HG115">
    <cfRule type="cellIs" priority="25" operator="lessThan" dxfId="11">
      <formula>0.05</formula>
    </cfRule>
    <cfRule type="cellIs" priority="24" operator="between" dxfId="12">
      <formula>0.05</formula>
      <formula>0.1</formula>
    </cfRule>
    <cfRule type="cellIs" priority="23" operator="greaterThan" dxfId="9">
      <formula>0.1</formula>
    </cfRule>
  </conditionalFormatting>
  <conditionalFormatting sqref="HH7:HH115">
    <cfRule type="cellIs" priority="22" operator="lessThan" dxfId="9">
      <formula>$L$2-$L$3</formula>
    </cfRule>
    <cfRule type="cellIs" priority="21" operator="greaterThan" dxfId="9">
      <formula>$L$2+$L$3</formula>
    </cfRule>
  </conditionalFormatting>
  <conditionalFormatting sqref="HS7:HS115">
    <cfRule type="cellIs" priority="20" operator="lessThan" dxfId="11">
      <formula>0.05</formula>
    </cfRule>
    <cfRule type="cellIs" priority="19" operator="between" dxfId="12">
      <formula>0.05</formula>
      <formula>0.1</formula>
    </cfRule>
    <cfRule type="cellIs" priority="18" operator="greaterThan" dxfId="9">
      <formula>0.1</formula>
    </cfRule>
  </conditionalFormatting>
  <conditionalFormatting sqref="HT7:HT115">
    <cfRule type="cellIs" priority="17" operator="lessThan" dxfId="9">
      <formula>$L$2-$L$3</formula>
    </cfRule>
    <cfRule type="cellIs" priority="16" operator="greaterThan" dxfId="9">
      <formula>$L$2+$L$3</formula>
    </cfRule>
  </conditionalFormatting>
  <conditionalFormatting sqref="IE7:IE115">
    <cfRule type="cellIs" priority="14" operator="between" dxfId="12">
      <formula>0.05</formula>
      <formula>0.1</formula>
    </cfRule>
    <cfRule type="cellIs" priority="15" operator="lessThan" dxfId="11">
      <formula>0.05</formula>
    </cfRule>
    <cfRule type="cellIs" priority="13" operator="greaterThan" dxfId="9">
      <formula>0.1</formula>
    </cfRule>
  </conditionalFormatting>
  <conditionalFormatting sqref="IF7:IF115">
    <cfRule type="cellIs" priority="12" operator="lessThan" dxfId="9">
      <formula>$L$2-$L$3</formula>
    </cfRule>
    <cfRule type="cellIs" priority="11" operator="greaterThan" dxfId="9">
      <formula>$L$2+$L$3</formula>
    </cfRule>
  </conditionalFormatting>
  <conditionalFormatting sqref="IQ7:IQ115">
    <cfRule type="cellIs" priority="10" operator="lessThan" dxfId="11">
      <formula>0.05</formula>
    </cfRule>
    <cfRule type="cellIs" priority="9" operator="between" dxfId="12">
      <formula>0.05</formula>
      <formula>0.1</formula>
    </cfRule>
    <cfRule type="cellIs" priority="8" operator="greaterThan" dxfId="9">
      <formula>0.1</formula>
    </cfRule>
  </conditionalFormatting>
  <conditionalFormatting sqref="IR7:IR115">
    <cfRule type="cellIs" priority="7" operator="lessThan" dxfId="9">
      <formula>$L$2-$L$3</formula>
    </cfRule>
    <cfRule type="cellIs" priority="6" operator="greaterThan" dxfId="9">
      <formula>$L$2+$L$3</formula>
    </cfRule>
  </conditionalFormatting>
  <conditionalFormatting sqref="JC7:JC115">
    <cfRule type="cellIs" priority="5" operator="lessThan" dxfId="11">
      <formula>0.05</formula>
    </cfRule>
    <cfRule type="cellIs" priority="4" operator="between" dxfId="12">
      <formula>0.05</formula>
      <formula>0.1</formula>
    </cfRule>
    <cfRule type="cellIs" priority="3" operator="greaterThan" dxfId="9">
      <formula>0.1</formula>
    </cfRule>
  </conditionalFormatting>
  <conditionalFormatting sqref="JD7:JD115">
    <cfRule type="cellIs" priority="2" operator="lessThan" dxfId="9">
      <formula>$L$2-$L$3</formula>
    </cfRule>
    <cfRule type="cellIs" priority="1" operator="greaterThan" dxfId="9">
      <formula>$L$2+$L$3</formula>
    </cfRule>
  </conditionalFormatting>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DD115"/>
  <sheetViews>
    <sheetView topLeftCell="AY1" zoomScale="70" zoomScaleNormal="70" workbookViewId="0">
      <selection activeCell="BX3" sqref="BX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Big Headspace Low Temperature Test</t>
        </is>
      </c>
      <c r="B1" t="inlineStr">
        <is>
          <t>Date:</t>
        </is>
      </c>
      <c r="C1" s="89" t="n"/>
      <c r="D1" s="62" t="inlineStr">
        <is>
          <t>Tester:</t>
        </is>
      </c>
      <c r="E1" s="89" t="n"/>
      <c r="F1" s="62" t="inlineStr">
        <is>
          <t>Project:</t>
        </is>
      </c>
      <c r="G1" s="62" t="n"/>
      <c r="H1" s="62" t="inlineStr">
        <is>
          <t>Sample:</t>
        </is>
      </c>
      <c r="I1" s="62" t="n"/>
      <c r="J1" s="89" t="inlineStr">
        <is>
          <t>Did this burn?</t>
        </is>
      </c>
      <c r="K1" s="8" t="n"/>
      <c r="L1" s="82" t="inlineStr">
        <is>
          <t>Average TPM and Standard deviation</t>
        </is>
      </c>
      <c r="M1" s="81" t="inlineStr">
        <is>
          <t>Big Headspace Low Temperature Test</t>
        </is>
      </c>
      <c r="N1" t="inlineStr">
        <is>
          <t>Date:</t>
        </is>
      </c>
      <c r="O1" s="89" t="n"/>
      <c r="P1" s="62" t="inlineStr">
        <is>
          <t>Tester:</t>
        </is>
      </c>
      <c r="Q1" s="89" t="n"/>
      <c r="R1" s="62" t="inlineStr">
        <is>
          <t>Project:</t>
        </is>
      </c>
      <c r="S1" s="62" t="n"/>
      <c r="T1" s="62" t="inlineStr">
        <is>
          <t>Sample:</t>
        </is>
      </c>
      <c r="U1" s="62" t="n"/>
      <c r="V1" s="89" t="inlineStr">
        <is>
          <t>Did this burn?</t>
        </is>
      </c>
      <c r="W1" s="8" t="n"/>
      <c r="X1" s="82" t="inlineStr">
        <is>
          <t>Average TPM and Standard deviation</t>
        </is>
      </c>
      <c r="Y1" s="81" t="inlineStr">
        <is>
          <t>Big Headspace Low Temperature Test</t>
        </is>
      </c>
      <c r="Z1" t="inlineStr">
        <is>
          <t>Date:</t>
        </is>
      </c>
      <c r="AA1" s="89" t="n"/>
      <c r="AB1" s="62" t="inlineStr">
        <is>
          <t>Tester:</t>
        </is>
      </c>
      <c r="AC1" s="89" t="n"/>
      <c r="AD1" s="62" t="inlineStr">
        <is>
          <t>Project:</t>
        </is>
      </c>
      <c r="AE1" s="62" t="n"/>
      <c r="AF1" s="62" t="inlineStr">
        <is>
          <t>Sample:</t>
        </is>
      </c>
      <c r="AG1" s="62" t="n"/>
      <c r="AH1" s="89" t="inlineStr">
        <is>
          <t>Did this burn?</t>
        </is>
      </c>
      <c r="AI1" s="8" t="n"/>
      <c r="AJ1" s="82" t="inlineStr">
        <is>
          <t>Average TPM and Standard deviation</t>
        </is>
      </c>
      <c r="AK1" s="81" t="inlineStr">
        <is>
          <t>Big Headspace Low Temperature Test</t>
        </is>
      </c>
      <c r="AL1" t="inlineStr">
        <is>
          <t>Date:</t>
        </is>
      </c>
      <c r="AM1" s="89" t="n"/>
      <c r="AN1" s="62" t="inlineStr">
        <is>
          <t>Tester:</t>
        </is>
      </c>
      <c r="AO1" s="89" t="n"/>
      <c r="AP1" s="62" t="inlineStr">
        <is>
          <t>Project:</t>
        </is>
      </c>
      <c r="AQ1" s="62" t="n"/>
      <c r="AR1" s="62" t="inlineStr">
        <is>
          <t>Sample:</t>
        </is>
      </c>
      <c r="AS1" s="62" t="n"/>
      <c r="AT1" s="89" t="inlineStr">
        <is>
          <t>Did this burn?</t>
        </is>
      </c>
      <c r="AU1" s="8" t="n"/>
      <c r="AV1" s="82" t="inlineStr">
        <is>
          <t>Average TPM and Standard deviation</t>
        </is>
      </c>
      <c r="AW1" s="81" t="inlineStr">
        <is>
          <t>Big Headspace Low T Test</t>
        </is>
      </c>
      <c r="AX1" t="inlineStr">
        <is>
          <t>Date:</t>
        </is>
      </c>
      <c r="AY1" s="89" t="inlineStr">
        <is>
          <t>8/29/2024</t>
        </is>
      </c>
      <c r="AZ1" s="62" t="n"/>
      <c r="BA1" s="89" t="inlineStr">
        <is>
          <t>Sample:</t>
        </is>
      </c>
      <c r="BB1" s="62" t="inlineStr">
        <is>
          <t>Extended-1 S17C-0</t>
        </is>
      </c>
      <c r="BC1" s="62" t="n"/>
      <c r="BD1" s="62" t="n"/>
      <c r="BE1" s="62" t="n"/>
      <c r="BF1" s="89" t="inlineStr">
        <is>
          <t>Did this burn?</t>
        </is>
      </c>
      <c r="BG1" s="8" t="n"/>
      <c r="BH1" s="82" t="inlineStr">
        <is>
          <t>Average TPM and Standard deviation</t>
        </is>
      </c>
      <c r="BI1" t="inlineStr">
        <is>
          <t>Quick Screening Test</t>
        </is>
      </c>
      <c r="BJ1" t="inlineStr">
        <is>
          <t>Date:</t>
        </is>
      </c>
      <c r="BK1" t="inlineStr">
        <is>
          <t>8/29/2024</t>
        </is>
      </c>
      <c r="BM1" t="inlineStr">
        <is>
          <t>Sample:</t>
        </is>
      </c>
      <c r="BN1" t="inlineStr">
        <is>
          <t>Extended-1 S17C-1</t>
        </is>
      </c>
      <c r="BR1" t="inlineStr">
        <is>
          <t>Did this burn?</t>
        </is>
      </c>
      <c r="BT1" t="inlineStr">
        <is>
          <t>Average TPM and Standard deviation</t>
        </is>
      </c>
      <c r="BU1" t="inlineStr">
        <is>
          <t>Quick Screening Test</t>
        </is>
      </c>
      <c r="BV1" t="inlineStr">
        <is>
          <t>Date:</t>
        </is>
      </c>
      <c r="BW1" t="inlineStr">
        <is>
          <t>8/29/2024</t>
        </is>
      </c>
      <c r="BY1" t="inlineStr">
        <is>
          <t>Sample:</t>
        </is>
      </c>
      <c r="BZ1" t="inlineStr">
        <is>
          <t>Extended-1 S17C-2</t>
        </is>
      </c>
      <c r="CD1" t="inlineStr">
        <is>
          <t>Did this burn?</t>
        </is>
      </c>
      <c r="CF1" t="inlineStr">
        <is>
          <t>Average TPM and Standard deviation</t>
        </is>
      </c>
      <c r="CG1" t="inlineStr">
        <is>
          <t>Quick Screening Test</t>
        </is>
      </c>
      <c r="CH1" t="inlineStr">
        <is>
          <t>Date:</t>
        </is>
      </c>
      <c r="CI1" t="inlineStr">
        <is>
          <t>9/4/2024</t>
        </is>
      </c>
      <c r="CK1" t="inlineStr">
        <is>
          <t>Sample:</t>
        </is>
      </c>
      <c r="CL1" t="inlineStr">
        <is>
          <t>Extended-1 S17C-3</t>
        </is>
      </c>
      <c r="CP1" t="inlineStr">
        <is>
          <t>Did this burn?</t>
        </is>
      </c>
      <c r="CR1" t="inlineStr">
        <is>
          <t>Average TPM and Standard deviation</t>
        </is>
      </c>
      <c r="CS1" t="inlineStr">
        <is>
          <t>Quick Screening Test</t>
        </is>
      </c>
      <c r="CT1" t="inlineStr">
        <is>
          <t>Date:</t>
        </is>
      </c>
      <c r="CU1" t="inlineStr">
        <is>
          <t>9/4/2024</t>
        </is>
      </c>
      <c r="CW1" t="inlineStr">
        <is>
          <t>Sample:</t>
        </is>
      </c>
      <c r="CX1" t="inlineStr">
        <is>
          <t>Extended-1 S17C-4</t>
        </is>
      </c>
      <c r="DB1" t="inlineStr">
        <is>
          <t>Did this burn?</t>
        </is>
      </c>
      <c r="DD1" t="inlineStr">
        <is>
          <t>Average TPM and Standard deviation</t>
        </is>
      </c>
    </row>
    <row r="2">
      <c r="A2" s="82" t="inlineStr">
        <is>
          <t>Media:</t>
        </is>
      </c>
      <c r="C2" s="89" t="inlineStr">
        <is>
          <t>Ri (Ohms)</t>
        </is>
      </c>
      <c r="D2" s="62" t="n"/>
      <c r="E2" s="89" t="inlineStr">
        <is>
          <t>Power:</t>
        </is>
      </c>
      <c r="F2" s="62" t="e">
        <v>#DIV/0!</v>
      </c>
      <c r="G2" s="89" t="inlineStr">
        <is>
          <t>Puffing Regime:</t>
        </is>
      </c>
      <c r="H2" s="62" t="n"/>
      <c r="I2" s="89" t="inlineStr">
        <is>
          <t>Usage Efficiency</t>
        </is>
      </c>
      <c r="J2" s="89" t="inlineStr">
        <is>
          <t>Did this clog?</t>
        </is>
      </c>
      <c r="L2" t="e">
        <v>#DIV/0!</v>
      </c>
      <c r="M2" s="82" t="inlineStr">
        <is>
          <t>Media:</t>
        </is>
      </c>
      <c r="O2" s="89" t="inlineStr">
        <is>
          <t>Ri (Ohms)</t>
        </is>
      </c>
      <c r="P2" s="62" t="n"/>
      <c r="Q2" s="89" t="inlineStr">
        <is>
          <t>Power:</t>
        </is>
      </c>
      <c r="R2" s="62" t="e">
        <v>#DIV/0!</v>
      </c>
      <c r="S2" s="89" t="inlineStr">
        <is>
          <t>Puffing Regime:</t>
        </is>
      </c>
      <c r="T2" s="62" t="n"/>
      <c r="U2" s="89" t="inlineStr">
        <is>
          <t>Usage Efficiency</t>
        </is>
      </c>
      <c r="V2" s="89" t="inlineStr">
        <is>
          <t>Did this clog?</t>
        </is>
      </c>
      <c r="X2" t="e">
        <v>#DIV/0!</v>
      </c>
      <c r="Y2" s="82" t="inlineStr">
        <is>
          <t>Media:</t>
        </is>
      </c>
      <c r="AA2" s="89" t="inlineStr">
        <is>
          <t>Ri (Ohms)</t>
        </is>
      </c>
      <c r="AB2" s="62" t="n"/>
      <c r="AC2" s="89" t="inlineStr">
        <is>
          <t>Power:</t>
        </is>
      </c>
      <c r="AD2" s="62" t="e">
        <v>#DIV/0!</v>
      </c>
      <c r="AE2" s="89" t="inlineStr">
        <is>
          <t>Puffing Regime:</t>
        </is>
      </c>
      <c r="AF2" s="62" t="n"/>
      <c r="AG2" s="89" t="inlineStr">
        <is>
          <t>Usage Efficiency</t>
        </is>
      </c>
      <c r="AH2" s="89" t="inlineStr">
        <is>
          <t>Did this clog?</t>
        </is>
      </c>
      <c r="AJ2" t="e">
        <v>#DIV/0!</v>
      </c>
      <c r="AK2" s="82" t="inlineStr">
        <is>
          <t>Media:</t>
        </is>
      </c>
      <c r="AM2" s="89" t="inlineStr">
        <is>
          <t>Ri (Ohms)</t>
        </is>
      </c>
      <c r="AN2" s="62" t="n"/>
      <c r="AO2" s="89" t="inlineStr">
        <is>
          <t>Power:</t>
        </is>
      </c>
      <c r="AP2" s="62" t="e">
        <v>#DIV/0!</v>
      </c>
      <c r="AQ2" s="89" t="inlineStr">
        <is>
          <t>Puffing Regime:</t>
        </is>
      </c>
      <c r="AR2" s="62" t="n"/>
      <c r="AS2" s="89" t="inlineStr">
        <is>
          <t>Usage Efficiency</t>
        </is>
      </c>
      <c r="AT2" s="89" t="inlineStr">
        <is>
          <t>Did this clog?</t>
        </is>
      </c>
      <c r="AV2" t="e">
        <v>#DIV/0!</v>
      </c>
      <c r="AW2" s="82" t="inlineStr">
        <is>
          <t>Media:</t>
        </is>
      </c>
      <c r="AX2" t="inlineStr">
        <is>
          <t>D9</t>
        </is>
      </c>
      <c r="AY2" s="89" t="inlineStr">
        <is>
          <t>Resistance (Ohms)</t>
        </is>
      </c>
      <c r="AZ2" s="62" t="n">
        <v>1.6</v>
      </c>
      <c r="BA2" s="89" t="inlineStr">
        <is>
          <t>Power:</t>
        </is>
      </c>
      <c r="BB2" s="62" t="n">
        <v>7.224999999999999</v>
      </c>
      <c r="BC2" s="89" t="inlineStr">
        <is>
          <t>Puffing Regime:</t>
        </is>
      </c>
      <c r="BD2" s="62" t="inlineStr">
        <is>
          <t>60mL/3s/30s</t>
        </is>
      </c>
      <c r="BE2" s="89" t="inlineStr">
        <is>
          <t>Usage Efficiency</t>
        </is>
      </c>
      <c r="BF2" s="89" t="inlineStr">
        <is>
          <t>Did this clog?</t>
        </is>
      </c>
      <c r="BH2" t="n">
        <v>2.605161290322583</v>
      </c>
      <c r="BI2" t="inlineStr">
        <is>
          <t>Media:</t>
        </is>
      </c>
      <c r="BJ2" t="inlineStr">
        <is>
          <t>D9</t>
        </is>
      </c>
      <c r="BK2" t="inlineStr">
        <is>
          <t>Resistance (Ohms)</t>
        </is>
      </c>
      <c r="BL2" t="n">
        <v>1.56</v>
      </c>
      <c r="BM2" t="inlineStr">
        <is>
          <t>Power:</t>
        </is>
      </c>
      <c r="BN2" t="n">
        <v>7.410256410256409</v>
      </c>
      <c r="BO2" t="inlineStr">
        <is>
          <t>Puffing Regime:</t>
        </is>
      </c>
      <c r="BP2" t="inlineStr">
        <is>
          <t>60mL/3s/30s</t>
        </is>
      </c>
      <c r="BQ2" t="inlineStr">
        <is>
          <t>Usage Efficiency</t>
        </is>
      </c>
      <c r="BR2" t="inlineStr">
        <is>
          <t>Did this clog?</t>
        </is>
      </c>
      <c r="BT2" t="n">
        <v>2.954107142857141</v>
      </c>
      <c r="BU2" t="inlineStr">
        <is>
          <t>Media:</t>
        </is>
      </c>
      <c r="BV2" t="inlineStr">
        <is>
          <t>D9</t>
        </is>
      </c>
      <c r="BW2" t="inlineStr">
        <is>
          <t>Resistance (Ohms)</t>
        </is>
      </c>
      <c r="BX2" t="n">
        <v>1.52</v>
      </c>
      <c r="BY2" t="inlineStr">
        <is>
          <t>Power:</t>
        </is>
      </c>
      <c r="BZ2" t="n">
        <v>7.605263157894736</v>
      </c>
      <c r="CA2" t="inlineStr">
        <is>
          <t>Puffing Regime:</t>
        </is>
      </c>
      <c r="CB2" t="inlineStr">
        <is>
          <t>60mL/3s/30s</t>
        </is>
      </c>
      <c r="CC2" t="inlineStr">
        <is>
          <t>Usage Efficiency</t>
        </is>
      </c>
      <c r="CD2" t="inlineStr">
        <is>
          <t>Did this clog?</t>
        </is>
      </c>
      <c r="CF2" t="n">
        <v>2.651666666666704</v>
      </c>
      <c r="CG2" t="inlineStr">
        <is>
          <t>Media:</t>
        </is>
      </c>
      <c r="CH2" t="inlineStr">
        <is>
          <t>D9</t>
        </is>
      </c>
      <c r="CI2" t="inlineStr">
        <is>
          <t>Resistance (Ohms)</t>
        </is>
      </c>
      <c r="CJ2" t="n">
        <v>1.58</v>
      </c>
      <c r="CK2" t="inlineStr">
        <is>
          <t>Power:</t>
        </is>
      </c>
      <c r="CL2" t="n">
        <v>7.316455696202531</v>
      </c>
      <c r="CM2" t="inlineStr">
        <is>
          <t>Puffing Regime:</t>
        </is>
      </c>
      <c r="CN2" t="inlineStr">
        <is>
          <t>60mL/3s/30s</t>
        </is>
      </c>
      <c r="CO2" t="inlineStr">
        <is>
          <t>Usage Efficiency</t>
        </is>
      </c>
      <c r="CP2" t="inlineStr">
        <is>
          <t>Did this clog?</t>
        </is>
      </c>
      <c r="CR2" t="n">
        <v>3.408333333333324</v>
      </c>
      <c r="CS2" t="inlineStr">
        <is>
          <t>Media:</t>
        </is>
      </c>
      <c r="CT2" t="inlineStr">
        <is>
          <t>D9</t>
        </is>
      </c>
      <c r="CU2" t="inlineStr">
        <is>
          <t>Resistance (Ohms)</t>
        </is>
      </c>
      <c r="CV2" t="n">
        <v>1.58</v>
      </c>
      <c r="CW2" t="inlineStr">
        <is>
          <t>Power:</t>
        </is>
      </c>
      <c r="CX2" t="n">
        <v>7.316455696202531</v>
      </c>
      <c r="CY2" t="inlineStr">
        <is>
          <t>Puffing Regime:</t>
        </is>
      </c>
      <c r="CZ2" t="inlineStr">
        <is>
          <t>60mL/3s/30s</t>
        </is>
      </c>
      <c r="DA2" t="inlineStr">
        <is>
          <t>Usage Efficiency</t>
        </is>
      </c>
      <c r="DB2" t="inlineStr">
        <is>
          <t>Did this clog?</t>
        </is>
      </c>
      <c r="DD2" t="n">
        <v>3.451666666666675</v>
      </c>
    </row>
    <row r="3">
      <c r="A3" s="82" t="inlineStr">
        <is>
          <t>Viscosity:</t>
        </is>
      </c>
      <c r="C3" s="89" t="inlineStr">
        <is>
          <t>Rf (Ohms)</t>
        </is>
      </c>
      <c r="D3" s="62" t="n"/>
      <c r="E3" s="89" t="inlineStr">
        <is>
          <t>Voltage:</t>
        </is>
      </c>
      <c r="F3" s="62" t="n"/>
      <c r="G3" s="89" t="inlineStr">
        <is>
          <t>Initial Oil Mass:</t>
        </is>
      </c>
      <c r="H3" s="62" t="n"/>
      <c r="I3" s="118" t="e">
        <v>#DIV/0!</v>
      </c>
      <c r="J3" s="89" t="inlineStr">
        <is>
          <t>Did this leak?</t>
        </is>
      </c>
      <c r="L3" t="e">
        <v>#DIV/0!</v>
      </c>
      <c r="M3" s="82" t="inlineStr">
        <is>
          <t>Viscosity:</t>
        </is>
      </c>
      <c r="O3" s="89" t="inlineStr">
        <is>
          <t>Rf (Ohms)</t>
        </is>
      </c>
      <c r="P3" s="62" t="n"/>
      <c r="Q3" s="89" t="inlineStr">
        <is>
          <t>Voltage:</t>
        </is>
      </c>
      <c r="R3" s="62" t="n"/>
      <c r="S3" s="89" t="inlineStr">
        <is>
          <t>Initial Oil Mass:</t>
        </is>
      </c>
      <c r="T3" s="62" t="n"/>
      <c r="U3" s="118" t="e">
        <v>#DIV/0!</v>
      </c>
      <c r="V3" s="89" t="inlineStr">
        <is>
          <t>Did this leak?</t>
        </is>
      </c>
      <c r="X3" t="e">
        <v>#DIV/0!</v>
      </c>
      <c r="Y3" s="82" t="inlineStr">
        <is>
          <t>Viscosity:</t>
        </is>
      </c>
      <c r="AA3" s="89" t="inlineStr">
        <is>
          <t>Rf (Ohms)</t>
        </is>
      </c>
      <c r="AB3" s="62" t="n"/>
      <c r="AC3" s="89" t="inlineStr">
        <is>
          <t>Voltage:</t>
        </is>
      </c>
      <c r="AD3" s="62" t="n"/>
      <c r="AE3" s="89" t="inlineStr">
        <is>
          <t>Initial Oil Mass:</t>
        </is>
      </c>
      <c r="AF3" s="62" t="n"/>
      <c r="AG3" s="118" t="e">
        <v>#DIV/0!</v>
      </c>
      <c r="AH3" s="89" t="inlineStr">
        <is>
          <t>Did this leak?</t>
        </is>
      </c>
      <c r="AJ3" t="e">
        <v>#DIV/0!</v>
      </c>
      <c r="AK3" s="82" t="inlineStr">
        <is>
          <t>Viscosity:</t>
        </is>
      </c>
      <c r="AM3" s="89" t="inlineStr">
        <is>
          <t>Rf (Ohms)</t>
        </is>
      </c>
      <c r="AN3" s="62" t="n"/>
      <c r="AO3" s="89" t="inlineStr">
        <is>
          <t>Voltage:</t>
        </is>
      </c>
      <c r="AP3" s="62" t="n"/>
      <c r="AQ3" s="89" t="inlineStr">
        <is>
          <t>Initial Oil Mass:</t>
        </is>
      </c>
      <c r="AR3" s="62" t="n"/>
      <c r="AS3" s="118" t="e">
        <v>#DIV/0!</v>
      </c>
      <c r="AT3" s="89" t="inlineStr">
        <is>
          <t>Did this leak?</t>
        </is>
      </c>
      <c r="AV3" t="e">
        <v>#DIV/0!</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v>2</v>
      </c>
      <c r="BE3" s="118" t="n">
        <v>0.8076000000000005</v>
      </c>
      <c r="BF3" s="89" t="inlineStr">
        <is>
          <t>Did this leak?</t>
        </is>
      </c>
      <c r="BH3" t="n">
        <v>0.5417020426559874</v>
      </c>
      <c r="BI3" t="inlineStr">
        <is>
          <t>Viscosity:</t>
        </is>
      </c>
      <c r="BJ3" t="inlineStr">
        <is>
          <t>300kcp</t>
        </is>
      </c>
      <c r="BK3" t="inlineStr">
        <is>
          <t>Tester:</t>
        </is>
      </c>
      <c r="BL3" t="inlineStr">
        <is>
          <t>Wei Yang</t>
        </is>
      </c>
      <c r="BM3" t="inlineStr">
        <is>
          <t>Voltage:</t>
        </is>
      </c>
      <c r="BN3" t="n">
        <v>3.4</v>
      </c>
      <c r="BO3" t="inlineStr">
        <is>
          <t>Initial Oil Mass:</t>
        </is>
      </c>
      <c r="BP3" t="n">
        <v>2</v>
      </c>
      <c r="BQ3" t="n">
        <v>0.8271499999999995</v>
      </c>
      <c r="BR3" t="inlineStr">
        <is>
          <t>Did this leak?</t>
        </is>
      </c>
      <c r="BT3" t="n">
        <v>0.7088642243197251</v>
      </c>
      <c r="BU3" t="inlineStr">
        <is>
          <t>Viscosity:</t>
        </is>
      </c>
      <c r="BV3" t="inlineStr">
        <is>
          <t>300kcp</t>
        </is>
      </c>
      <c r="BW3" t="inlineStr">
        <is>
          <t>Tester:</t>
        </is>
      </c>
      <c r="BX3" t="inlineStr">
        <is>
          <t>Wei Yang</t>
        </is>
      </c>
      <c r="BY3" t="inlineStr">
        <is>
          <t>Voltage:</t>
        </is>
      </c>
      <c r="BZ3" t="n">
        <v>3.4</v>
      </c>
      <c r="CA3" t="inlineStr">
        <is>
          <t>Initial Oil Mass:</t>
        </is>
      </c>
      <c r="CB3" t="n">
        <v>2</v>
      </c>
      <c r="CC3" t="n">
        <v>0.07955000000000112</v>
      </c>
      <c r="CD3" t="inlineStr">
        <is>
          <t>Did this leak?</t>
        </is>
      </c>
      <c r="CF3" t="n">
        <v>1.020937749761951</v>
      </c>
      <c r="CG3" t="inlineStr">
        <is>
          <t>Viscosity:</t>
        </is>
      </c>
      <c r="CH3" t="inlineStr">
        <is>
          <t>300kcp</t>
        </is>
      </c>
      <c r="CI3" t="inlineStr">
        <is>
          <t>Tester:</t>
        </is>
      </c>
      <c r="CJ3" t="inlineStr">
        <is>
          <t>Wei Yang</t>
        </is>
      </c>
      <c r="CK3" t="inlineStr">
        <is>
          <t>Voltage:</t>
        </is>
      </c>
      <c r="CL3" t="n">
        <v>3.4</v>
      </c>
      <c r="CM3" t="inlineStr">
        <is>
          <t>Initial Oil Mass:</t>
        </is>
      </c>
      <c r="CO3" t="e">
        <v>#DIV/0!</v>
      </c>
      <c r="CP3" t="inlineStr">
        <is>
          <t>Did this leak?</t>
        </is>
      </c>
      <c r="CR3" t="n">
        <v>0.08454124568649808</v>
      </c>
      <c r="CS3" t="inlineStr">
        <is>
          <t>Viscosity:</t>
        </is>
      </c>
      <c r="CT3" t="inlineStr">
        <is>
          <t>300kcp</t>
        </is>
      </c>
      <c r="CU3" t="inlineStr">
        <is>
          <t>Tester:</t>
        </is>
      </c>
      <c r="CV3" t="inlineStr">
        <is>
          <t>Wei Yang</t>
        </is>
      </c>
      <c r="CW3" t="inlineStr">
        <is>
          <t>Voltage:</t>
        </is>
      </c>
      <c r="CX3" t="n">
        <v>3.4</v>
      </c>
      <c r="CY3" t="inlineStr">
        <is>
          <t>Initial Oil Mass:</t>
        </is>
      </c>
      <c r="DA3" t="e">
        <v>#DIV/0!</v>
      </c>
      <c r="DB3" t="inlineStr">
        <is>
          <t>Did this leak?</t>
        </is>
      </c>
      <c r="DD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c r="BI4" t="inlineStr">
        <is>
          <t>puffs</t>
        </is>
      </c>
      <c r="BJ4" t="inlineStr">
        <is>
          <t>Before weight/g</t>
        </is>
      </c>
      <c r="BK4" t="inlineStr">
        <is>
          <t>After weight/g</t>
        </is>
      </c>
      <c r="BL4" t="inlineStr">
        <is>
          <t>Draw Pressure (kpa)</t>
        </is>
      </c>
      <c r="BM4" t="inlineStr">
        <is>
          <t>Resistance</t>
        </is>
      </c>
      <c r="BN4" t="inlineStr">
        <is>
          <t>Smell</t>
        </is>
      </c>
      <c r="BO4" t="inlineStr">
        <is>
          <t>Clog</t>
        </is>
      </c>
      <c r="BP4" t="inlineStr">
        <is>
          <t>Notes</t>
        </is>
      </c>
      <c r="BQ4" t="inlineStr">
        <is>
          <t>TPM (mg/puff)</t>
        </is>
      </c>
      <c r="BR4" t="inlineStr">
        <is>
          <t>TPM Power Density (mg/puff/W)</t>
        </is>
      </c>
      <c r="BS4" t="inlineStr">
        <is>
          <t>TPM Consistency</t>
        </is>
      </c>
      <c r="BT4" t="inlineStr">
        <is>
          <t>Rolling Average TPM</t>
        </is>
      </c>
      <c r="BU4" t="inlineStr">
        <is>
          <t>puffs</t>
        </is>
      </c>
      <c r="BV4" t="inlineStr">
        <is>
          <t>Before weight/g</t>
        </is>
      </c>
      <c r="BW4" t="inlineStr">
        <is>
          <t>After weight/g</t>
        </is>
      </c>
      <c r="BX4" t="inlineStr">
        <is>
          <t>Draw Pressure (kpa)</t>
        </is>
      </c>
      <c r="BY4" t="inlineStr">
        <is>
          <t>Resistance</t>
        </is>
      </c>
      <c r="BZ4" t="inlineStr">
        <is>
          <t>Smell</t>
        </is>
      </c>
      <c r="CA4" t="inlineStr">
        <is>
          <t>Clog</t>
        </is>
      </c>
      <c r="CB4" t="inlineStr">
        <is>
          <t>Notes</t>
        </is>
      </c>
      <c r="CC4" t="inlineStr">
        <is>
          <t>TPM (mg/puff)</t>
        </is>
      </c>
      <c r="CD4" t="inlineStr">
        <is>
          <t>TPM Power Density (mg/puff/W)</t>
        </is>
      </c>
      <c r="CE4" t="inlineStr">
        <is>
          <t>TPM Consistency</t>
        </is>
      </c>
      <c r="CF4" t="inlineStr">
        <is>
          <t>Rolling Average TPM</t>
        </is>
      </c>
      <c r="CG4" t="inlineStr">
        <is>
          <t>puffs</t>
        </is>
      </c>
      <c r="CH4" t="inlineStr">
        <is>
          <t>Before weight/g</t>
        </is>
      </c>
      <c r="CI4" t="inlineStr">
        <is>
          <t>After weight/g</t>
        </is>
      </c>
      <c r="CJ4" t="inlineStr">
        <is>
          <t>Draw Pressure (kpa)</t>
        </is>
      </c>
      <c r="CK4" t="inlineStr">
        <is>
          <t>Resistance</t>
        </is>
      </c>
      <c r="CL4" t="inlineStr">
        <is>
          <t>Smell</t>
        </is>
      </c>
      <c r="CM4" t="inlineStr">
        <is>
          <t>Clog</t>
        </is>
      </c>
      <c r="CN4" t="inlineStr">
        <is>
          <t>Notes</t>
        </is>
      </c>
      <c r="CO4" t="inlineStr">
        <is>
          <t>TPM (mg/puff)</t>
        </is>
      </c>
      <c r="CP4" t="inlineStr">
        <is>
          <t>TPM Power Density (mg/puff/W)</t>
        </is>
      </c>
      <c r="CQ4" t="inlineStr">
        <is>
          <t>TPM Consistency</t>
        </is>
      </c>
      <c r="CR4" t="inlineStr">
        <is>
          <t>Rolling Average TPM</t>
        </is>
      </c>
      <c r="CS4" t="inlineStr">
        <is>
          <t>puffs</t>
        </is>
      </c>
      <c r="CT4" t="inlineStr">
        <is>
          <t>Before weight/g</t>
        </is>
      </c>
      <c r="CU4" t="inlineStr">
        <is>
          <t>After weight/g</t>
        </is>
      </c>
      <c r="CV4" t="inlineStr">
        <is>
          <t>Draw Pressure (kpa)</t>
        </is>
      </c>
      <c r="CW4" t="inlineStr">
        <is>
          <t>Resistance</t>
        </is>
      </c>
      <c r="CX4" t="inlineStr">
        <is>
          <t>Smell</t>
        </is>
      </c>
      <c r="CY4" t="inlineStr">
        <is>
          <t>Clog</t>
        </is>
      </c>
      <c r="CZ4" t="inlineStr">
        <is>
          <t>Notes</t>
        </is>
      </c>
      <c r="DA4" t="inlineStr">
        <is>
          <t>TPM (mg/puff)</t>
        </is>
      </c>
      <c r="DB4" t="inlineStr">
        <is>
          <t>TPM Power Density (mg/puff/W)</t>
        </is>
      </c>
      <c r="DC4" t="inlineStr">
        <is>
          <t>TPM Consistency</t>
        </is>
      </c>
      <c r="DD4" t="inlineStr">
        <is>
          <t>Rolling Average TPM</t>
        </is>
      </c>
    </row>
    <row r="5">
      <c r="A5" t="n">
        <v>10</v>
      </c>
      <c r="I5" t="n">
        <v>0</v>
      </c>
      <c r="J5" s="123" t="e">
        <v>#DIV/0!</v>
      </c>
      <c r="K5" s="17" t="n"/>
      <c r="M5" t="n">
        <v>10</v>
      </c>
      <c r="U5" t="n">
        <v>0</v>
      </c>
      <c r="V5" s="123" t="e">
        <v>#DIV/0!</v>
      </c>
      <c r="W5" s="17" t="n"/>
      <c r="Y5" t="n">
        <v>10</v>
      </c>
      <c r="AG5" t="n">
        <v>0</v>
      </c>
      <c r="AH5" s="123" t="e">
        <v>#DIV/0!</v>
      </c>
      <c r="AI5" s="17" t="n"/>
      <c r="AK5" t="n">
        <v>10</v>
      </c>
      <c r="AS5" t="n">
        <v>0</v>
      </c>
      <c r="AT5" s="123" t="e">
        <v>#DIV/0!</v>
      </c>
      <c r="AU5" s="17" t="n"/>
      <c r="AW5" t="n">
        <v>10</v>
      </c>
      <c r="AX5" t="n">
        <v>25.0176</v>
      </c>
      <c r="AY5" t="n">
        <v>24.9863</v>
      </c>
      <c r="AZ5" t="n">
        <v>0.71</v>
      </c>
      <c r="BA5" t="n">
        <v>1.62</v>
      </c>
      <c r="BC5" t="inlineStr">
        <is>
          <t>NO</t>
        </is>
      </c>
      <c r="BE5" t="n">
        <v>3.130000000000166</v>
      </c>
      <c r="BF5" s="123" t="n">
        <v>0.4332179930796078</v>
      </c>
      <c r="BG5" s="17" t="n"/>
      <c r="BI5" t="n">
        <v>10</v>
      </c>
      <c r="BJ5" t="n">
        <v>25.0732</v>
      </c>
      <c r="BK5" t="n">
        <v>25.0467</v>
      </c>
      <c r="BL5" t="n">
        <v>0.45</v>
      </c>
      <c r="BM5" t="n">
        <v>1.58</v>
      </c>
      <c r="BO5" t="inlineStr">
        <is>
          <t>NO</t>
        </is>
      </c>
      <c r="BQ5" t="n">
        <v>2.649999999999864</v>
      </c>
      <c r="BR5" t="n">
        <v>0.3576124567473865</v>
      </c>
      <c r="BU5" t="n">
        <v>10</v>
      </c>
      <c r="BV5" t="n">
        <v>25.0912</v>
      </c>
      <c r="BW5" t="n">
        <v>25.0609</v>
      </c>
      <c r="BX5" t="n">
        <v>0.51</v>
      </c>
      <c r="BY5" t="n">
        <v>1.54</v>
      </c>
      <c r="CA5" t="inlineStr">
        <is>
          <t>NO</t>
        </is>
      </c>
      <c r="CC5" t="n">
        <v>3.030000000000044</v>
      </c>
      <c r="CD5" t="n">
        <v>0.3984083044982757</v>
      </c>
      <c r="CG5" t="n">
        <v>10</v>
      </c>
      <c r="CH5" t="n">
        <v>25.1023</v>
      </c>
      <c r="CI5" t="n">
        <v>25.0682</v>
      </c>
      <c r="CJ5" t="n">
        <v>1</v>
      </c>
      <c r="CO5" t="n">
        <v>3.409999999999869</v>
      </c>
      <c r="CP5" t="n">
        <v>0.4660726643598437</v>
      </c>
      <c r="CS5" t="n">
        <v>10</v>
      </c>
      <c r="CT5" t="n">
        <v>25.0536</v>
      </c>
      <c r="CU5" t="n">
        <v>25.0179</v>
      </c>
      <c r="CV5" t="n">
        <v>1.1</v>
      </c>
      <c r="DA5" t="n">
        <v>3.569999999999851</v>
      </c>
      <c r="DB5" t="n">
        <v>0.4879411764705679</v>
      </c>
    </row>
    <row r="6">
      <c r="A6" t="n">
        <v>20</v>
      </c>
      <c r="B6" t="n">
        <v>0</v>
      </c>
      <c r="I6" t="n">
        <v>0</v>
      </c>
      <c r="J6" s="123" t="e">
        <v>#DIV/0!</v>
      </c>
      <c r="K6" s="17" t="n"/>
      <c r="M6" t="n">
        <v>20</v>
      </c>
      <c r="N6" t="n">
        <v>0</v>
      </c>
      <c r="U6" t="n">
        <v>0</v>
      </c>
      <c r="V6" s="123" t="e">
        <v>#DIV/0!</v>
      </c>
      <c r="W6" s="17" t="n"/>
      <c r="Y6" t="n">
        <v>20</v>
      </c>
      <c r="Z6" t="n">
        <v>0</v>
      </c>
      <c r="AG6" t="n">
        <v>0</v>
      </c>
      <c r="AH6" s="123" t="e">
        <v>#DIV/0!</v>
      </c>
      <c r="AI6" s="17" t="n"/>
      <c r="AK6" t="n">
        <v>20</v>
      </c>
      <c r="AL6" t="n">
        <v>0</v>
      </c>
      <c r="AS6" t="n">
        <v>0</v>
      </c>
      <c r="AT6" s="123" t="e">
        <v>#DIV/0!</v>
      </c>
      <c r="AU6" s="17" t="n"/>
      <c r="AW6" t="n">
        <v>20</v>
      </c>
      <c r="AX6" t="n">
        <v>24.9863</v>
      </c>
      <c r="AY6" t="n">
        <v>24.9567</v>
      </c>
      <c r="BC6" t="inlineStr">
        <is>
          <t>NO</t>
        </is>
      </c>
      <c r="BE6" t="n">
        <v>2.959999999999852</v>
      </c>
      <c r="BF6" s="123" t="n">
        <v>0.4096885813148584</v>
      </c>
      <c r="BG6" s="17" t="n"/>
      <c r="BI6" t="n">
        <v>20</v>
      </c>
      <c r="BJ6" t="n">
        <v>25.0467</v>
      </c>
      <c r="BK6" t="n">
        <v>25.0187</v>
      </c>
      <c r="BO6" t="inlineStr">
        <is>
          <t>NO</t>
        </is>
      </c>
      <c r="BQ6" t="n">
        <v>2.800000000000225</v>
      </c>
      <c r="BR6" t="n">
        <v>0.3778546712803072</v>
      </c>
      <c r="BU6" t="n">
        <v>20</v>
      </c>
      <c r="BV6" t="n">
        <v>25.0609</v>
      </c>
      <c r="BW6" t="n">
        <v>25.0291</v>
      </c>
      <c r="CA6" t="inlineStr">
        <is>
          <t>NO</t>
        </is>
      </c>
      <c r="CC6" t="n">
        <v>3.180000000000049</v>
      </c>
      <c r="CD6" t="n">
        <v>0.4181314878892799</v>
      </c>
      <c r="CG6" t="n">
        <v>20</v>
      </c>
      <c r="CH6" t="n">
        <v>25.0682</v>
      </c>
      <c r="CI6" t="n">
        <v>25.0333</v>
      </c>
      <c r="CO6" t="n">
        <v>3.490000000000038</v>
      </c>
      <c r="CP6" t="n">
        <v>0.4770069204152301</v>
      </c>
      <c r="CS6" t="n">
        <v>20</v>
      </c>
      <c r="CT6" t="n">
        <v>25.0179</v>
      </c>
      <c r="CU6" t="n">
        <v>24.9822</v>
      </c>
      <c r="DA6" t="n">
        <v>3.570000000000206</v>
      </c>
      <c r="DB6" t="n">
        <v>0.4879411764706165</v>
      </c>
    </row>
    <row r="7">
      <c r="A7" t="n">
        <v>30</v>
      </c>
      <c r="B7" t="n">
        <v>0</v>
      </c>
      <c r="I7" t="n">
        <v>0</v>
      </c>
      <c r="J7" s="123" t="e">
        <v>#DIV/0!</v>
      </c>
      <c r="K7" t="e">
        <v>#DIV/0!</v>
      </c>
      <c r="L7" t="n">
        <v>0</v>
      </c>
      <c r="M7" t="n">
        <v>30</v>
      </c>
      <c r="N7" t="n">
        <v>0</v>
      </c>
      <c r="U7" t="n">
        <v>0</v>
      </c>
      <c r="V7" s="123" t="e">
        <v>#DIV/0!</v>
      </c>
      <c r="W7" t="e">
        <v>#DIV/0!</v>
      </c>
      <c r="X7" t="n">
        <v>0</v>
      </c>
      <c r="Y7" t="n">
        <v>30</v>
      </c>
      <c r="Z7" t="n">
        <v>0</v>
      </c>
      <c r="AG7" t="n">
        <v>0</v>
      </c>
      <c r="AH7" s="123" t="e">
        <v>#DIV/0!</v>
      </c>
      <c r="AI7" t="e">
        <v>#DIV/0!</v>
      </c>
      <c r="AJ7" t="n">
        <v>0</v>
      </c>
      <c r="AK7" t="n">
        <v>30</v>
      </c>
      <c r="AL7" t="n">
        <v>0</v>
      </c>
      <c r="AS7" t="n">
        <v>0</v>
      </c>
      <c r="AT7" s="123" t="e">
        <v>#DIV/0!</v>
      </c>
      <c r="AU7" t="e">
        <v>#DIV/0!</v>
      </c>
      <c r="AV7" t="n">
        <v>0</v>
      </c>
      <c r="AW7" t="n">
        <v>30</v>
      </c>
      <c r="AX7" t="n">
        <v>24.9567</v>
      </c>
      <c r="AY7" t="n">
        <v>24.9394</v>
      </c>
      <c r="BC7" t="inlineStr">
        <is>
          <t>NO</t>
        </is>
      </c>
      <c r="BD7" t="inlineStr">
        <is>
          <t>Low battery</t>
        </is>
      </c>
      <c r="BE7" t="n">
        <v>1.730000000000231</v>
      </c>
      <c r="BF7" s="123" t="n">
        <v>0.239446366782039</v>
      </c>
      <c r="BG7" t="n">
        <v>0.2392979158294237</v>
      </c>
      <c r="BH7" t="n">
        <v>2.60666666666675</v>
      </c>
      <c r="BI7" t="n">
        <v>30</v>
      </c>
      <c r="BJ7" t="n">
        <v>25.0187</v>
      </c>
      <c r="BK7" t="n">
        <v>24.9935</v>
      </c>
      <c r="BO7" t="inlineStr">
        <is>
          <t>NO</t>
        </is>
      </c>
      <c r="BQ7" t="n">
        <v>2.519999999999811</v>
      </c>
      <c r="BR7" t="n">
        <v>0.3400692041522237</v>
      </c>
      <c r="BS7" t="n">
        <v>0.0430639957384102</v>
      </c>
      <c r="BT7" t="n">
        <v>2.656666666666633</v>
      </c>
      <c r="BU7" t="n">
        <v>30</v>
      </c>
      <c r="BV7" t="n">
        <v>25.0291</v>
      </c>
      <c r="BW7" t="n">
        <v>25.0049</v>
      </c>
      <c r="CA7" t="inlineStr">
        <is>
          <t>NO</t>
        </is>
      </c>
      <c r="CC7" t="n">
        <v>2.420000000000044</v>
      </c>
      <c r="CD7" t="n">
        <v>0.3182006920415283</v>
      </c>
      <c r="CE7" t="n">
        <v>0.1142528422242725</v>
      </c>
      <c r="CF7" t="n">
        <v>2.876666666666713</v>
      </c>
      <c r="CG7" t="n">
        <v>30</v>
      </c>
      <c r="CH7" t="n">
        <v>25.0333</v>
      </c>
      <c r="CI7" t="n">
        <v>24.9992</v>
      </c>
      <c r="CO7" t="n">
        <v>3.410000000000224</v>
      </c>
      <c r="CP7" t="n">
        <v>0.4660726643598923</v>
      </c>
      <c r="CQ7" t="n">
        <v>0.01097352909697708</v>
      </c>
      <c r="CR7" t="n">
        <v>3.43666666666671</v>
      </c>
      <c r="CS7" t="n">
        <v>30</v>
      </c>
      <c r="CT7" t="n">
        <v>24.9822</v>
      </c>
      <c r="CU7" t="n">
        <v>24.946</v>
      </c>
      <c r="DA7" t="n">
        <v>3.619999999999735</v>
      </c>
      <c r="DB7" t="n">
        <v>0.4947750865051541</v>
      </c>
      <c r="DC7" t="n">
        <v>0.006571624360431236</v>
      </c>
      <c r="DD7" t="n">
        <v>3.586666666666597</v>
      </c>
    </row>
    <row r="8">
      <c r="A8" t="n">
        <v>40</v>
      </c>
      <c r="B8" t="n">
        <v>0</v>
      </c>
      <c r="I8" t="n">
        <v>0</v>
      </c>
      <c r="J8" s="123" t="e">
        <v>#DIV/0!</v>
      </c>
      <c r="M8" t="n">
        <v>40</v>
      </c>
      <c r="N8" t="n">
        <v>0</v>
      </c>
      <c r="U8" t="n">
        <v>0</v>
      </c>
      <c r="V8" s="123" t="e">
        <v>#DIV/0!</v>
      </c>
      <c r="Y8" t="n">
        <v>40</v>
      </c>
      <c r="Z8" t="n">
        <v>0</v>
      </c>
      <c r="AG8" t="n">
        <v>0</v>
      </c>
      <c r="AH8" s="123" t="e">
        <v>#DIV/0!</v>
      </c>
      <c r="AK8" t="n">
        <v>40</v>
      </c>
      <c r="AL8" t="n">
        <v>0</v>
      </c>
      <c r="AS8" t="n">
        <v>0</v>
      </c>
      <c r="AT8" s="123" t="e">
        <v>#DIV/0!</v>
      </c>
      <c r="AW8" t="n">
        <v>40</v>
      </c>
      <c r="AX8" t="n">
        <v>24.9394</v>
      </c>
      <c r="AY8" t="n">
        <v>24.9104</v>
      </c>
      <c r="BC8" t="inlineStr">
        <is>
          <t>NO</t>
        </is>
      </c>
      <c r="BE8" t="n">
        <v>2.899999999999991</v>
      </c>
      <c r="BF8" s="123" t="n">
        <v>0.4013840830449816</v>
      </c>
      <c r="BI8" t="n">
        <v>40</v>
      </c>
      <c r="BJ8" t="n">
        <v>24.9935</v>
      </c>
      <c r="BK8" t="n">
        <v>24.9671</v>
      </c>
      <c r="BO8" t="inlineStr">
        <is>
          <t>NO</t>
        </is>
      </c>
      <c r="BQ8" t="n">
        <v>2.640000000000242</v>
      </c>
      <c r="BR8" t="n">
        <v>0.3562629757785795</v>
      </c>
      <c r="BU8" t="n">
        <v>40</v>
      </c>
      <c r="BV8" t="n">
        <v>25.0049</v>
      </c>
      <c r="BW8" t="n">
        <v>25</v>
      </c>
      <c r="CA8" t="inlineStr">
        <is>
          <t>NO</t>
        </is>
      </c>
      <c r="CB8" t="inlineStr">
        <is>
          <t>Low battery</t>
        </is>
      </c>
      <c r="CC8" t="n">
        <v>0.4899999999999238</v>
      </c>
      <c r="CD8" t="n">
        <v>0.06442906574393463</v>
      </c>
      <c r="CG8" t="n">
        <v>40</v>
      </c>
      <c r="CH8" t="n">
        <v>24.9992</v>
      </c>
      <c r="CI8" t="n">
        <v>24.9646</v>
      </c>
      <c r="CJ8" t="n">
        <v>1.1</v>
      </c>
      <c r="CO8" t="n">
        <v>3.459999999999752</v>
      </c>
      <c r="CP8" t="n">
        <v>0.4729065743944298</v>
      </c>
      <c r="CS8" t="n">
        <v>40</v>
      </c>
      <c r="CT8" t="n">
        <v>24.946</v>
      </c>
      <c r="CU8" t="n">
        <v>24.9135</v>
      </c>
      <c r="CV8" t="n">
        <v>1.1</v>
      </c>
      <c r="DA8" t="n">
        <v>3.250000000000242</v>
      </c>
      <c r="DB8" t="n">
        <v>0.444204152249168</v>
      </c>
    </row>
    <row r="9">
      <c r="A9" t="n">
        <v>50</v>
      </c>
      <c r="B9" t="n">
        <v>0</v>
      </c>
      <c r="I9" t="n">
        <v>0</v>
      </c>
      <c r="J9" s="123" t="e">
        <v>#DIV/0!</v>
      </c>
      <c r="M9" t="n">
        <v>50</v>
      </c>
      <c r="N9" t="n">
        <v>0</v>
      </c>
      <c r="U9" t="n">
        <v>0</v>
      </c>
      <c r="V9" s="123" t="e">
        <v>#DIV/0!</v>
      </c>
      <c r="Y9" t="n">
        <v>50</v>
      </c>
      <c r="Z9" t="n">
        <v>0</v>
      </c>
      <c r="AG9" t="n">
        <v>0</v>
      </c>
      <c r="AH9" s="123" t="e">
        <v>#DIV/0!</v>
      </c>
      <c r="AK9" t="n">
        <v>50</v>
      </c>
      <c r="AL9" t="n">
        <v>0</v>
      </c>
      <c r="AS9" t="n">
        <v>0</v>
      </c>
      <c r="AT9" s="123" t="e">
        <v>#DIV/0!</v>
      </c>
      <c r="AW9" t="n">
        <v>50</v>
      </c>
      <c r="AX9" t="n">
        <v>24.9104</v>
      </c>
      <c r="AY9" t="n">
        <v>24.8853</v>
      </c>
      <c r="BC9" t="inlineStr">
        <is>
          <t>NO</t>
        </is>
      </c>
      <c r="BE9" t="n">
        <v>2.509999999999835</v>
      </c>
      <c r="BF9" s="123" t="n">
        <v>0.3474048442906346</v>
      </c>
      <c r="BI9" t="n">
        <v>50</v>
      </c>
      <c r="BJ9" t="n">
        <v>24.9671</v>
      </c>
      <c r="BK9" t="n">
        <v>24.9378</v>
      </c>
      <c r="BO9" t="inlineStr">
        <is>
          <t>NO</t>
        </is>
      </c>
      <c r="BQ9" t="n">
        <v>2.929999999999922</v>
      </c>
      <c r="BR9" t="n">
        <v>0.395397923875422</v>
      </c>
      <c r="BU9" t="n">
        <v>50</v>
      </c>
      <c r="BV9" t="n">
        <v>25</v>
      </c>
      <c r="BW9" t="n">
        <v>24.9661</v>
      </c>
      <c r="CA9" t="inlineStr">
        <is>
          <t>NO</t>
        </is>
      </c>
      <c r="CC9" t="n">
        <v>3.389999999999915</v>
      </c>
      <c r="CD9" t="n">
        <v>0.4457439446366671</v>
      </c>
      <c r="CG9" t="n">
        <v>50</v>
      </c>
      <c r="CH9" t="n">
        <v>24.9646</v>
      </c>
      <c r="CI9" t="n">
        <v>24.9323</v>
      </c>
      <c r="CO9" t="n">
        <v>3.229999999999933</v>
      </c>
      <c r="CP9" t="n">
        <v>0.441470588235285</v>
      </c>
      <c r="CS9" t="n">
        <v>50</v>
      </c>
      <c r="CT9" t="n">
        <v>24.9135</v>
      </c>
      <c r="CU9" t="n">
        <v>24.8797</v>
      </c>
      <c r="DA9" t="n">
        <v>3.379999999999939</v>
      </c>
      <c r="DB9" t="n">
        <v>0.461972318339092</v>
      </c>
    </row>
    <row r="10">
      <c r="A10" t="n">
        <v>60</v>
      </c>
      <c r="B10" t="n">
        <v>0</v>
      </c>
      <c r="I10" t="n">
        <v>0</v>
      </c>
      <c r="J10" s="123" t="e">
        <v>#DIV/0!</v>
      </c>
      <c r="K10" t="e">
        <v>#DIV/0!</v>
      </c>
      <c r="L10" t="n">
        <v>0</v>
      </c>
      <c r="M10" t="n">
        <v>60</v>
      </c>
      <c r="N10" t="n">
        <v>0</v>
      </c>
      <c r="U10" t="n">
        <v>0</v>
      </c>
      <c r="V10" s="123" t="e">
        <v>#DIV/0!</v>
      </c>
      <c r="W10" t="e">
        <v>#DIV/0!</v>
      </c>
      <c r="X10" t="n">
        <v>0</v>
      </c>
      <c r="Y10" t="n">
        <v>60</v>
      </c>
      <c r="Z10" t="n">
        <v>0</v>
      </c>
      <c r="AG10" t="n">
        <v>0</v>
      </c>
      <c r="AH10" s="123" t="e">
        <v>#DIV/0!</v>
      </c>
      <c r="AI10" t="e">
        <v>#DIV/0!</v>
      </c>
      <c r="AJ10" t="n">
        <v>0</v>
      </c>
      <c r="AK10" t="n">
        <v>60</v>
      </c>
      <c r="AL10" t="n">
        <v>0</v>
      </c>
      <c r="AS10" t="n">
        <v>0</v>
      </c>
      <c r="AT10" s="123" t="e">
        <v>#DIV/0!</v>
      </c>
      <c r="AU10" t="e">
        <v>#DIV/0!</v>
      </c>
      <c r="AV10" t="n">
        <v>0</v>
      </c>
      <c r="AW10" t="n">
        <v>60</v>
      </c>
      <c r="AX10" t="n">
        <v>24.8853</v>
      </c>
      <c r="AY10" t="n">
        <v>24.8567</v>
      </c>
      <c r="BC10" t="inlineStr">
        <is>
          <t>NO</t>
        </is>
      </c>
      <c r="BE10" t="n">
        <v>2.860000000000085</v>
      </c>
      <c r="BF10" s="123" t="n">
        <v>0.3958477508650637</v>
      </c>
      <c r="BG10" t="n">
        <v>0.06354864978707594</v>
      </c>
      <c r="BH10" t="n">
        <v>2.756666666666637</v>
      </c>
      <c r="BI10" t="n">
        <v>60</v>
      </c>
      <c r="BJ10" t="n">
        <v>24.9378</v>
      </c>
      <c r="BK10" t="n">
        <v>24.9103</v>
      </c>
      <c r="BO10" t="inlineStr">
        <is>
          <t>NO</t>
        </is>
      </c>
      <c r="BQ10" t="n">
        <v>2.749999999999986</v>
      </c>
      <c r="BR10" t="n">
        <v>0.3711072664359843</v>
      </c>
      <c r="BS10" t="n">
        <v>0.04310197374284202</v>
      </c>
      <c r="BT10" t="n">
        <v>2.773333333333383</v>
      </c>
      <c r="BU10" t="n">
        <v>60</v>
      </c>
      <c r="BV10" t="n">
        <v>24.9661</v>
      </c>
      <c r="BW10" t="n">
        <v>24.9321</v>
      </c>
      <c r="CA10" t="inlineStr">
        <is>
          <t>NO</t>
        </is>
      </c>
      <c r="CC10" t="n">
        <v>3.400000000000247</v>
      </c>
      <c r="CD10" t="n">
        <v>0.4470588235294443</v>
      </c>
      <c r="CE10" t="n">
        <v>0.5643281118711994</v>
      </c>
      <c r="CF10" t="n">
        <v>2.426666666666696</v>
      </c>
      <c r="CG10" t="n">
        <v>60</v>
      </c>
      <c r="CH10" t="n">
        <v>24.9323</v>
      </c>
      <c r="CI10" t="n">
        <v>24.8978</v>
      </c>
      <c r="CO10" t="n">
        <v>3.450000000000131</v>
      </c>
      <c r="CP10" t="n">
        <v>0.4715397923875612</v>
      </c>
      <c r="CQ10" t="n">
        <v>0.03140371465106639</v>
      </c>
      <c r="CR10" t="n">
        <v>3.379999999999939</v>
      </c>
      <c r="CS10" t="n">
        <v>60</v>
      </c>
      <c r="CT10" t="n">
        <v>24.8797</v>
      </c>
      <c r="CU10" t="n">
        <v>24.8465</v>
      </c>
      <c r="DA10" t="n">
        <v>3.320000000000078</v>
      </c>
      <c r="DB10" t="n">
        <v>0.4537716262975887</v>
      </c>
      <c r="DC10" t="n">
        <v>0.01601746477434339</v>
      </c>
      <c r="DD10" t="n">
        <v>3.316666666666753</v>
      </c>
    </row>
    <row r="11">
      <c r="A11" t="n">
        <v>70</v>
      </c>
      <c r="B11" t="n">
        <v>0</v>
      </c>
      <c r="I11" t="n">
        <v>0</v>
      </c>
      <c r="J11" s="123" t="e">
        <v>#DIV/0!</v>
      </c>
      <c r="M11" t="n">
        <v>70</v>
      </c>
      <c r="N11" t="n">
        <v>0</v>
      </c>
      <c r="U11" t="n">
        <v>0</v>
      </c>
      <c r="V11" s="123" t="e">
        <v>#DIV/0!</v>
      </c>
      <c r="Y11" t="n">
        <v>70</v>
      </c>
      <c r="Z11" t="n">
        <v>0</v>
      </c>
      <c r="AG11" t="n">
        <v>0</v>
      </c>
      <c r="AH11" s="123" t="e">
        <v>#DIV/0!</v>
      </c>
      <c r="AK11" t="n">
        <v>70</v>
      </c>
      <c r="AL11" t="n">
        <v>0</v>
      </c>
      <c r="AS11" t="n">
        <v>0</v>
      </c>
      <c r="AT11" s="123" t="e">
        <v>#DIV/0!</v>
      </c>
      <c r="AW11" t="n">
        <v>70</v>
      </c>
      <c r="AX11" t="n">
        <v>24.8567</v>
      </c>
      <c r="AY11" t="n">
        <v>24.8282</v>
      </c>
      <c r="BC11" t="inlineStr">
        <is>
          <t>NO</t>
        </is>
      </c>
      <c r="BE11" t="n">
        <v>2.850000000000108</v>
      </c>
      <c r="BF11" s="123" t="n">
        <v>0.3944636678200842</v>
      </c>
      <c r="BI11" t="n">
        <v>70</v>
      </c>
      <c r="BJ11" t="n">
        <v>24.9103</v>
      </c>
      <c r="BK11" t="n">
        <v>24.8805</v>
      </c>
      <c r="BO11" t="inlineStr">
        <is>
          <t>NO</t>
        </is>
      </c>
      <c r="BQ11" t="n">
        <v>2.979999999999805</v>
      </c>
      <c r="BR11" t="n">
        <v>0.4021453287196969</v>
      </c>
      <c r="CG11" t="n">
        <v>70</v>
      </c>
      <c r="CO11" t="n">
        <v>0</v>
      </c>
      <c r="CP11" t="n">
        <v>0</v>
      </c>
      <c r="CS11" t="n">
        <v>70</v>
      </c>
      <c r="DA11" t="n">
        <v>0</v>
      </c>
      <c r="DB11" t="n">
        <v>0</v>
      </c>
    </row>
    <row r="12">
      <c r="A12" t="n">
        <v>80</v>
      </c>
      <c r="B12" t="n">
        <v>0</v>
      </c>
      <c r="I12" t="n">
        <v>0</v>
      </c>
      <c r="J12" s="123" t="e">
        <v>#DIV/0!</v>
      </c>
      <c r="M12" t="n">
        <v>80</v>
      </c>
      <c r="N12" t="n">
        <v>0</v>
      </c>
      <c r="U12" t="n">
        <v>0</v>
      </c>
      <c r="V12" s="123" t="e">
        <v>#DIV/0!</v>
      </c>
      <c r="Y12" t="n">
        <v>80</v>
      </c>
      <c r="Z12" t="n">
        <v>0</v>
      </c>
      <c r="AG12" t="n">
        <v>0</v>
      </c>
      <c r="AH12" s="123" t="e">
        <v>#DIV/0!</v>
      </c>
      <c r="AK12" t="n">
        <v>80</v>
      </c>
      <c r="AL12" t="n">
        <v>0</v>
      </c>
      <c r="AS12" t="n">
        <v>0</v>
      </c>
      <c r="AT12" s="123" t="e">
        <v>#DIV/0!</v>
      </c>
      <c r="AW12" t="n">
        <v>80</v>
      </c>
      <c r="AX12" t="n">
        <v>24.8282</v>
      </c>
      <c r="AY12" t="n">
        <v>24.7996</v>
      </c>
      <c r="BC12" t="inlineStr">
        <is>
          <t>NO</t>
        </is>
      </c>
      <c r="BE12" t="n">
        <v>2.859999999999729</v>
      </c>
      <c r="BF12" s="123" t="n">
        <v>0.3958477508650145</v>
      </c>
      <c r="BI12" t="n">
        <v>80</v>
      </c>
      <c r="BJ12" t="n">
        <v>24.8805</v>
      </c>
      <c r="BK12" t="n">
        <v>24.85</v>
      </c>
      <c r="BO12" t="inlineStr">
        <is>
          <t>NO</t>
        </is>
      </c>
      <c r="BQ12" t="n">
        <v>3.049999999999997</v>
      </c>
      <c r="BR12" t="n">
        <v>0.4115916955017298</v>
      </c>
      <c r="CG12" t="n">
        <v>80</v>
      </c>
      <c r="CH12" t="n">
        <v>0</v>
      </c>
      <c r="CO12" t="n">
        <v>0</v>
      </c>
      <c r="CP12" t="n">
        <v>0</v>
      </c>
      <c r="CS12" t="n">
        <v>80</v>
      </c>
      <c r="CT12" t="n">
        <v>0</v>
      </c>
      <c r="DA12" t="n">
        <v>0</v>
      </c>
      <c r="DB12" t="n">
        <v>0</v>
      </c>
    </row>
    <row r="13">
      <c r="A13" t="n">
        <v>90</v>
      </c>
      <c r="B13" t="n">
        <v>0</v>
      </c>
      <c r="I13" t="n">
        <v>0</v>
      </c>
      <c r="J13" s="123" t="e">
        <v>#DIV/0!</v>
      </c>
      <c r="K13" t="e">
        <v>#DIV/0!</v>
      </c>
      <c r="L13" t="n">
        <v>0</v>
      </c>
      <c r="M13" t="n">
        <v>90</v>
      </c>
      <c r="N13" t="n">
        <v>0</v>
      </c>
      <c r="U13" t="n">
        <v>0</v>
      </c>
      <c r="V13" s="123" t="e">
        <v>#DIV/0!</v>
      </c>
      <c r="W13" t="e">
        <v>#DIV/0!</v>
      </c>
      <c r="X13" t="n">
        <v>0</v>
      </c>
      <c r="Y13" t="n">
        <v>90</v>
      </c>
      <c r="Z13" t="n">
        <v>0</v>
      </c>
      <c r="AG13" t="n">
        <v>0</v>
      </c>
      <c r="AH13" s="123" t="e">
        <v>#DIV/0!</v>
      </c>
      <c r="AI13" t="e">
        <v>#DIV/0!</v>
      </c>
      <c r="AJ13" t="n">
        <v>0</v>
      </c>
      <c r="AK13" t="n">
        <v>90</v>
      </c>
      <c r="AL13" t="n">
        <v>0</v>
      </c>
      <c r="AS13" t="n">
        <v>0</v>
      </c>
      <c r="AT13" s="123" t="e">
        <v>#DIV/0!</v>
      </c>
      <c r="AU13" t="e">
        <v>#DIV/0!</v>
      </c>
      <c r="AV13" t="n">
        <v>0</v>
      </c>
      <c r="AW13" t="n">
        <v>90</v>
      </c>
      <c r="AX13" t="n">
        <v>24.7996</v>
      </c>
      <c r="AY13" t="n">
        <v>24.7706</v>
      </c>
      <c r="BC13" t="inlineStr">
        <is>
          <t>NO</t>
        </is>
      </c>
      <c r="BE13" t="n">
        <v>2.899999999999991</v>
      </c>
      <c r="BF13" s="123" t="n">
        <v>0.4013840830449816</v>
      </c>
      <c r="BG13" t="n">
        <v>0.007526992681079363</v>
      </c>
      <c r="BH13" t="n">
        <v>2.869999999999943</v>
      </c>
      <c r="BI13" t="n">
        <v>90</v>
      </c>
      <c r="BJ13" t="n">
        <v>24.85</v>
      </c>
      <c r="BK13" t="n">
        <v>24.8188</v>
      </c>
      <c r="BO13" t="inlineStr">
        <is>
          <t>NO</t>
        </is>
      </c>
      <c r="BQ13" t="n">
        <v>3.120000000000189</v>
      </c>
      <c r="BR13" t="n">
        <v>0.4210380622837627</v>
      </c>
      <c r="BS13" t="n">
        <v>0.01873926579183533</v>
      </c>
      <c r="BT13" t="n">
        <v>3.049999999999997</v>
      </c>
      <c r="CG13" t="n">
        <v>90</v>
      </c>
      <c r="CH13" t="n">
        <v>0</v>
      </c>
      <c r="CO13" t="n">
        <v>0</v>
      </c>
      <c r="CP13" t="n">
        <v>0</v>
      </c>
      <c r="CQ13" t="e">
        <v>#DIV/0!</v>
      </c>
      <c r="CR13" t="n">
        <v>0</v>
      </c>
      <c r="CS13" t="n">
        <v>90</v>
      </c>
      <c r="CT13" t="n">
        <v>0</v>
      </c>
      <c r="DA13" t="n">
        <v>0</v>
      </c>
      <c r="DB13" t="n">
        <v>0</v>
      </c>
      <c r="DC13" t="e">
        <v>#DIV/0!</v>
      </c>
      <c r="DD13" t="n">
        <v>0</v>
      </c>
    </row>
    <row r="14">
      <c r="A14" t="n">
        <v>100</v>
      </c>
      <c r="B14" t="n">
        <v>0</v>
      </c>
      <c r="I14" t="n">
        <v>0</v>
      </c>
      <c r="J14" s="123" t="e">
        <v>#DIV/0!</v>
      </c>
      <c r="M14" t="n">
        <v>100</v>
      </c>
      <c r="N14" t="n">
        <v>0</v>
      </c>
      <c r="U14" t="n">
        <v>0</v>
      </c>
      <c r="V14" s="123" t="e">
        <v>#DIV/0!</v>
      </c>
      <c r="Y14" t="n">
        <v>100</v>
      </c>
      <c r="Z14" t="n">
        <v>0</v>
      </c>
      <c r="AG14" t="n">
        <v>0</v>
      </c>
      <c r="AH14" s="123" t="e">
        <v>#DIV/0!</v>
      </c>
      <c r="AK14" t="n">
        <v>100</v>
      </c>
      <c r="AL14" t="n">
        <v>0</v>
      </c>
      <c r="AS14" t="n">
        <v>0</v>
      </c>
      <c r="AT14" s="123" t="e">
        <v>#DIV/0!</v>
      </c>
      <c r="AW14" t="n">
        <v>100</v>
      </c>
      <c r="AX14" t="n">
        <v>24.7706</v>
      </c>
      <c r="AY14" t="n">
        <v>24.7445</v>
      </c>
      <c r="BA14" t="n">
        <v>1.63</v>
      </c>
      <c r="BC14" t="inlineStr">
        <is>
          <t>NO</t>
        </is>
      </c>
      <c r="BE14" t="n">
        <v>2.610000000000312</v>
      </c>
      <c r="BF14" s="123" t="n">
        <v>0.3612456747405277</v>
      </c>
      <c r="BI14" t="n">
        <v>100</v>
      </c>
      <c r="BJ14" t="n">
        <v>24.8188</v>
      </c>
      <c r="BK14" t="n">
        <v>24.7905</v>
      </c>
      <c r="BM14" t="n">
        <v>1.59</v>
      </c>
      <c r="BO14" t="inlineStr">
        <is>
          <t>NO</t>
        </is>
      </c>
      <c r="BQ14" t="n">
        <v>2.829999999999799</v>
      </c>
      <c r="BR14" t="n">
        <v>0.3819031141868242</v>
      </c>
      <c r="CG14" t="n">
        <v>100</v>
      </c>
      <c r="CH14" t="n">
        <v>0</v>
      </c>
      <c r="CO14" t="n">
        <v>0</v>
      </c>
      <c r="CP14" t="n">
        <v>0</v>
      </c>
      <c r="CS14" t="n">
        <v>100</v>
      </c>
      <c r="CT14" t="n">
        <v>0</v>
      </c>
      <c r="DA14" t="n">
        <v>0</v>
      </c>
      <c r="DB14" t="n">
        <v>0</v>
      </c>
    </row>
    <row r="15">
      <c r="A15" t="n">
        <v>110</v>
      </c>
      <c r="B15" t="n">
        <v>0</v>
      </c>
      <c r="I15" t="n">
        <v>0</v>
      </c>
      <c r="J15" s="123" t="e">
        <v>#DIV/0!</v>
      </c>
      <c r="M15" t="n">
        <v>110</v>
      </c>
      <c r="N15" t="n">
        <v>0</v>
      </c>
      <c r="U15" t="n">
        <v>0</v>
      </c>
      <c r="V15" s="123" t="e">
        <v>#DIV/0!</v>
      </c>
      <c r="Y15" t="n">
        <v>110</v>
      </c>
      <c r="Z15" t="n">
        <v>0</v>
      </c>
      <c r="AG15" t="n">
        <v>0</v>
      </c>
      <c r="AH15" s="123" t="e">
        <v>#DIV/0!</v>
      </c>
      <c r="AK15" t="n">
        <v>110</v>
      </c>
      <c r="AL15" t="n">
        <v>0</v>
      </c>
      <c r="AS15" t="n">
        <v>0</v>
      </c>
      <c r="AT15" s="123" t="e">
        <v>#DIV/0!</v>
      </c>
      <c r="AW15" t="n">
        <v>110</v>
      </c>
      <c r="AX15" t="n">
        <v>24.7445</v>
      </c>
      <c r="AY15" t="n">
        <v>24.7158</v>
      </c>
      <c r="BC15" t="inlineStr">
        <is>
          <t>NO</t>
        </is>
      </c>
      <c r="BE15" t="n">
        <v>2.869999999999706</v>
      </c>
      <c r="BF15" s="123" t="n">
        <v>0.397231833909994</v>
      </c>
      <c r="BI15" t="n">
        <v>110</v>
      </c>
      <c r="BJ15" t="n">
        <v>24.7905</v>
      </c>
      <c r="BK15" t="n">
        <v>24.761</v>
      </c>
      <c r="BO15" t="inlineStr">
        <is>
          <t>NO</t>
        </is>
      </c>
      <c r="BQ15" t="n">
        <v>2.95000000000023</v>
      </c>
      <c r="BR15" t="n">
        <v>0.3980968858131799</v>
      </c>
      <c r="CG15" t="n">
        <v>110</v>
      </c>
      <c r="CH15" t="n">
        <v>0</v>
      </c>
      <c r="CO15" t="n">
        <v>0</v>
      </c>
      <c r="CP15" t="n">
        <v>0</v>
      </c>
      <c r="CS15" t="n">
        <v>110</v>
      </c>
      <c r="CT15" t="n">
        <v>0</v>
      </c>
      <c r="DA15" t="n">
        <v>0</v>
      </c>
      <c r="DB15" t="n">
        <v>0</v>
      </c>
    </row>
    <row r="16">
      <c r="A16" t="n">
        <v>120</v>
      </c>
      <c r="B16" t="n">
        <v>0</v>
      </c>
      <c r="I16" t="n">
        <v>0</v>
      </c>
      <c r="J16" s="123" t="e">
        <v>#DIV/0!</v>
      </c>
      <c r="K16" t="e">
        <v>#DIV/0!</v>
      </c>
      <c r="L16" t="n">
        <v>0</v>
      </c>
      <c r="M16" t="n">
        <v>120</v>
      </c>
      <c r="N16" t="n">
        <v>0</v>
      </c>
      <c r="U16" t="n">
        <v>0</v>
      </c>
      <c r="V16" s="123" t="e">
        <v>#DIV/0!</v>
      </c>
      <c r="W16" t="e">
        <v>#DIV/0!</v>
      </c>
      <c r="X16" t="n">
        <v>0</v>
      </c>
      <c r="Y16" t="n">
        <v>120</v>
      </c>
      <c r="Z16" t="n">
        <v>0</v>
      </c>
      <c r="AG16" t="n">
        <v>0</v>
      </c>
      <c r="AH16" s="123" t="e">
        <v>#DIV/0!</v>
      </c>
      <c r="AI16" t="e">
        <v>#DIV/0!</v>
      </c>
      <c r="AJ16" t="n">
        <v>0</v>
      </c>
      <c r="AK16" t="n">
        <v>120</v>
      </c>
      <c r="AL16" t="n">
        <v>0</v>
      </c>
      <c r="AS16" t="n">
        <v>0</v>
      </c>
      <c r="AT16" s="123" t="e">
        <v>#DIV/0!</v>
      </c>
      <c r="AU16" t="e">
        <v>#DIV/0!</v>
      </c>
      <c r="AV16" t="n">
        <v>0</v>
      </c>
      <c r="AW16" t="n">
        <v>120</v>
      </c>
      <c r="AX16" t="n">
        <v>24.7158</v>
      </c>
      <c r="AY16" t="n">
        <v>24.6886</v>
      </c>
      <c r="BC16" t="inlineStr">
        <is>
          <t>NO</t>
        </is>
      </c>
      <c r="BE16" t="n">
        <v>2.720000000000056</v>
      </c>
      <c r="BF16" s="123" t="n">
        <v>0.3764705882353019</v>
      </c>
      <c r="BG16" t="n">
        <v>0.03898626186123996</v>
      </c>
      <c r="BH16" t="n">
        <v>2.733333333333358</v>
      </c>
      <c r="BI16" t="n">
        <v>120</v>
      </c>
      <c r="BJ16" t="n">
        <v>24.761</v>
      </c>
      <c r="BK16" t="n">
        <v>24.7302</v>
      </c>
      <c r="BO16" t="inlineStr">
        <is>
          <t>NO</t>
        </is>
      </c>
      <c r="BQ16" t="n">
        <v>3.079999999999927</v>
      </c>
      <c r="BR16" t="n">
        <v>0.4156401384082948</v>
      </c>
      <c r="BS16" t="n">
        <v>0.03456747817408772</v>
      </c>
      <c r="BT16" t="n">
        <v>2.953333333333319</v>
      </c>
      <c r="CG16" t="n">
        <v>120</v>
      </c>
      <c r="CH16" t="n">
        <v>0</v>
      </c>
      <c r="CO16" t="n">
        <v>0</v>
      </c>
      <c r="CP16" t="n">
        <v>0</v>
      </c>
      <c r="CQ16" t="e">
        <v>#DIV/0!</v>
      </c>
      <c r="CR16" t="n">
        <v>0</v>
      </c>
      <c r="CS16" t="n">
        <v>120</v>
      </c>
      <c r="CT16" t="n">
        <v>0</v>
      </c>
      <c r="DA16" t="n">
        <v>0</v>
      </c>
      <c r="DB16" t="n">
        <v>0</v>
      </c>
      <c r="DC16" t="e">
        <v>#DIV/0!</v>
      </c>
      <c r="DD16" t="n">
        <v>0</v>
      </c>
    </row>
    <row r="17">
      <c r="A17" t="n">
        <v>130</v>
      </c>
      <c r="B17" t="n">
        <v>0</v>
      </c>
      <c r="I17" t="n">
        <v>0</v>
      </c>
      <c r="J17" s="123" t="e">
        <v>#DIV/0!</v>
      </c>
      <c r="M17" t="n">
        <v>130</v>
      </c>
      <c r="N17" t="n">
        <v>0</v>
      </c>
      <c r="U17" t="n">
        <v>0</v>
      </c>
      <c r="V17" s="123" t="e">
        <v>#DIV/0!</v>
      </c>
      <c r="Y17" t="n">
        <v>130</v>
      </c>
      <c r="Z17" t="n">
        <v>0</v>
      </c>
      <c r="AG17" t="n">
        <v>0</v>
      </c>
      <c r="AH17" s="123" t="e">
        <v>#DIV/0!</v>
      </c>
      <c r="AK17" t="n">
        <v>130</v>
      </c>
      <c r="AL17" t="n">
        <v>0</v>
      </c>
      <c r="AS17" t="n">
        <v>0</v>
      </c>
      <c r="AT17" s="123" t="e">
        <v>#DIV/0!</v>
      </c>
      <c r="AW17" t="n">
        <v>130</v>
      </c>
      <c r="AX17" t="n">
        <v>24.6886</v>
      </c>
      <c r="AY17" t="n">
        <v>24.6619</v>
      </c>
      <c r="BC17" t="inlineStr">
        <is>
          <t>NO</t>
        </is>
      </c>
      <c r="BE17" t="n">
        <v>2.670000000000172</v>
      </c>
      <c r="BF17" s="123" t="n">
        <v>0.3695501730104045</v>
      </c>
      <c r="BI17" t="n">
        <v>130</v>
      </c>
      <c r="BJ17" t="n">
        <v>24.7302</v>
      </c>
      <c r="BK17" t="n">
        <v>24.7</v>
      </c>
      <c r="BO17" t="inlineStr">
        <is>
          <t>NO</t>
        </is>
      </c>
      <c r="BQ17" t="n">
        <v>3.020000000000067</v>
      </c>
      <c r="BR17" t="n">
        <v>0.4075432525951648</v>
      </c>
      <c r="CG17" t="n">
        <v>130</v>
      </c>
      <c r="CH17" t="n">
        <v>0</v>
      </c>
      <c r="CO17" t="n">
        <v>0</v>
      </c>
      <c r="CP17" t="n">
        <v>0</v>
      </c>
      <c r="CS17" t="n">
        <v>130</v>
      </c>
      <c r="CT17" t="n">
        <v>0</v>
      </c>
      <c r="DA17" t="n">
        <v>0</v>
      </c>
      <c r="DB17" t="n">
        <v>0</v>
      </c>
    </row>
    <row r="18">
      <c r="A18" t="n">
        <v>140</v>
      </c>
      <c r="B18" t="n">
        <v>0</v>
      </c>
      <c r="I18" t="n">
        <v>0</v>
      </c>
      <c r="J18" s="123" t="e">
        <v>#DIV/0!</v>
      </c>
      <c r="M18" t="n">
        <v>140</v>
      </c>
      <c r="N18" t="n">
        <v>0</v>
      </c>
      <c r="U18" t="n">
        <v>0</v>
      </c>
      <c r="V18" s="123" t="e">
        <v>#DIV/0!</v>
      </c>
      <c r="Y18" t="n">
        <v>140</v>
      </c>
      <c r="Z18" t="n">
        <v>0</v>
      </c>
      <c r="AG18" t="n">
        <v>0</v>
      </c>
      <c r="AH18" s="123" t="e">
        <v>#DIV/0!</v>
      </c>
      <c r="AK18" t="n">
        <v>140</v>
      </c>
      <c r="AL18" t="n">
        <v>0</v>
      </c>
      <c r="AS18" t="n">
        <v>0</v>
      </c>
      <c r="AT18" s="123" t="e">
        <v>#DIV/0!</v>
      </c>
      <c r="AW18" t="n">
        <v>140</v>
      </c>
      <c r="AX18" t="n">
        <v>24.6619</v>
      </c>
      <c r="AY18" t="n">
        <v>24.6343</v>
      </c>
      <c r="BC18" t="inlineStr">
        <is>
          <t>NO</t>
        </is>
      </c>
      <c r="BE18" t="n">
        <v>2.759999999999962</v>
      </c>
      <c r="BF18" s="123" t="n">
        <v>0.3820069204152198</v>
      </c>
      <c r="BI18" t="n">
        <v>140</v>
      </c>
      <c r="BJ18" t="n">
        <v>24.7</v>
      </c>
      <c r="BK18" t="n">
        <v>24.6698</v>
      </c>
      <c r="BO18" t="inlineStr">
        <is>
          <t>NO</t>
        </is>
      </c>
      <c r="BQ18" t="n">
        <v>3.020000000000067</v>
      </c>
      <c r="BR18" t="n">
        <v>0.4075432525951648</v>
      </c>
      <c r="CG18" t="n">
        <v>140</v>
      </c>
      <c r="CH18" t="n">
        <v>0</v>
      </c>
      <c r="CO18" t="n">
        <v>0</v>
      </c>
      <c r="CP18" t="n">
        <v>0</v>
      </c>
      <c r="CS18" t="n">
        <v>140</v>
      </c>
      <c r="CT18" t="n">
        <v>0</v>
      </c>
      <c r="DA18" t="n">
        <v>0</v>
      </c>
      <c r="DB18" t="n">
        <v>0</v>
      </c>
    </row>
    <row r="19">
      <c r="A19" t="n">
        <v>150</v>
      </c>
      <c r="B19" t="n">
        <v>0</v>
      </c>
      <c r="I19" t="n">
        <v>0</v>
      </c>
      <c r="J19" s="123" t="e">
        <v>#DIV/0!</v>
      </c>
      <c r="K19" t="e">
        <v>#DIV/0!</v>
      </c>
      <c r="L19" t="n">
        <v>0</v>
      </c>
      <c r="M19" t="n">
        <v>150</v>
      </c>
      <c r="N19" t="n">
        <v>0</v>
      </c>
      <c r="U19" t="n">
        <v>0</v>
      </c>
      <c r="V19" s="123" t="e">
        <v>#DIV/0!</v>
      </c>
      <c r="W19" t="e">
        <v>#DIV/0!</v>
      </c>
      <c r="X19" t="n">
        <v>0</v>
      </c>
      <c r="Y19" t="n">
        <v>150</v>
      </c>
      <c r="Z19" t="n">
        <v>0</v>
      </c>
      <c r="AG19" t="n">
        <v>0</v>
      </c>
      <c r="AH19" s="123" t="e">
        <v>#DIV/0!</v>
      </c>
      <c r="AI19" t="e">
        <v>#DIV/0!</v>
      </c>
      <c r="AJ19" t="n">
        <v>0</v>
      </c>
      <c r="AK19" t="n">
        <v>150</v>
      </c>
      <c r="AL19" t="n">
        <v>0</v>
      </c>
      <c r="AS19" t="n">
        <v>0</v>
      </c>
      <c r="AT19" s="123" t="e">
        <v>#DIV/0!</v>
      </c>
      <c r="AU19" t="e">
        <v>#DIV/0!</v>
      </c>
      <c r="AV19" t="n">
        <v>0</v>
      </c>
      <c r="AW19" t="n">
        <v>150</v>
      </c>
      <c r="AX19" t="n">
        <v>24.6343</v>
      </c>
      <c r="AY19" t="n">
        <v>24.6059</v>
      </c>
      <c r="BC19" t="inlineStr">
        <is>
          <t>NO</t>
        </is>
      </c>
      <c r="BE19" t="n">
        <v>2.840000000000131</v>
      </c>
      <c r="BF19" s="123" t="n">
        <v>0.3930795847751047</v>
      </c>
      <c r="BG19" t="n">
        <v>0.02519064891897591</v>
      </c>
      <c r="BH19" t="n">
        <v>2.756666666666755</v>
      </c>
      <c r="BI19" t="n">
        <v>150</v>
      </c>
      <c r="BJ19" t="n">
        <v>24.6698</v>
      </c>
      <c r="BK19" t="n">
        <v>24.6417</v>
      </c>
      <c r="BO19" t="inlineStr">
        <is>
          <t>NO</t>
        </is>
      </c>
      <c r="BQ19" t="n">
        <v>2.809999999999846</v>
      </c>
      <c r="BR19" t="n">
        <v>0.3792041522491142</v>
      </c>
      <c r="BS19" t="n">
        <v>0.03355760995465122</v>
      </c>
      <c r="BT19" t="n">
        <v>2.949999999999994</v>
      </c>
      <c r="CG19" t="n">
        <v>150</v>
      </c>
      <c r="CH19" t="n">
        <v>0</v>
      </c>
      <c r="CO19" t="n">
        <v>0</v>
      </c>
      <c r="CP19" t="n">
        <v>0</v>
      </c>
      <c r="CQ19" t="e">
        <v>#DIV/0!</v>
      </c>
      <c r="CR19" t="n">
        <v>0</v>
      </c>
      <c r="CS19" t="n">
        <v>150</v>
      </c>
      <c r="CT19" t="n">
        <v>0</v>
      </c>
      <c r="DA19" t="n">
        <v>0</v>
      </c>
      <c r="DB19" t="n">
        <v>0</v>
      </c>
      <c r="DC19" t="e">
        <v>#DIV/0!</v>
      </c>
      <c r="DD19" t="n">
        <v>0</v>
      </c>
    </row>
    <row r="20">
      <c r="A20" t="n">
        <v>160</v>
      </c>
      <c r="B20" t="n">
        <v>0</v>
      </c>
      <c r="I20" t="n">
        <v>0</v>
      </c>
      <c r="J20" s="123" t="e">
        <v>#DIV/0!</v>
      </c>
      <c r="M20" t="n">
        <v>160</v>
      </c>
      <c r="N20" t="n">
        <v>0</v>
      </c>
      <c r="U20" t="n">
        <v>0</v>
      </c>
      <c r="V20" s="123" t="e">
        <v>#DIV/0!</v>
      </c>
      <c r="Y20" t="n">
        <v>160</v>
      </c>
      <c r="Z20" t="n">
        <v>0</v>
      </c>
      <c r="AG20" t="n">
        <v>0</v>
      </c>
      <c r="AH20" s="123" t="e">
        <v>#DIV/0!</v>
      </c>
      <c r="AK20" t="n">
        <v>160</v>
      </c>
      <c r="AL20" t="n">
        <v>0</v>
      </c>
      <c r="AS20" t="n">
        <v>0</v>
      </c>
      <c r="AT20" s="123" t="e">
        <v>#DIV/0!</v>
      </c>
      <c r="AW20" t="n">
        <v>160</v>
      </c>
      <c r="AX20" t="n">
        <v>24.6059</v>
      </c>
      <c r="AY20" t="n">
        <v>24.5803</v>
      </c>
      <c r="BC20" t="inlineStr">
        <is>
          <t>NO</t>
        </is>
      </c>
      <c r="BE20" t="n">
        <v>2.559999999999718</v>
      </c>
      <c r="BF20" s="123" t="n">
        <v>0.354325259515532</v>
      </c>
      <c r="BI20" t="n">
        <v>160</v>
      </c>
      <c r="BJ20" t="n">
        <v>24.6417</v>
      </c>
      <c r="BK20" t="n">
        <v>24.6115</v>
      </c>
      <c r="BO20" t="inlineStr">
        <is>
          <t>NO</t>
        </is>
      </c>
      <c r="BQ20" t="n">
        <v>3.020000000000067</v>
      </c>
      <c r="BR20" t="n">
        <v>0.4075432525951648</v>
      </c>
      <c r="CG20" t="n">
        <v>160</v>
      </c>
      <c r="CH20" t="n">
        <v>0</v>
      </c>
      <c r="CO20" t="n">
        <v>0</v>
      </c>
      <c r="CP20" t="n">
        <v>0</v>
      </c>
      <c r="CS20" t="n">
        <v>160</v>
      </c>
      <c r="CT20" t="n">
        <v>0</v>
      </c>
      <c r="DA20" t="n">
        <v>0</v>
      </c>
      <c r="DB20" t="n">
        <v>0</v>
      </c>
    </row>
    <row r="21">
      <c r="A21" t="n">
        <v>170</v>
      </c>
      <c r="B21" t="n">
        <v>0</v>
      </c>
      <c r="I21" t="n">
        <v>0</v>
      </c>
      <c r="J21" s="123" t="e">
        <v>#DIV/0!</v>
      </c>
      <c r="M21" t="n">
        <v>170</v>
      </c>
      <c r="N21" t="n">
        <v>0</v>
      </c>
      <c r="U21" t="n">
        <v>0</v>
      </c>
      <c r="V21" s="123" t="e">
        <v>#DIV/0!</v>
      </c>
      <c r="Y21" t="n">
        <v>170</v>
      </c>
      <c r="Z21" t="n">
        <v>0</v>
      </c>
      <c r="AG21" t="n">
        <v>0</v>
      </c>
      <c r="AH21" s="123" t="e">
        <v>#DIV/0!</v>
      </c>
      <c r="AK21" t="n">
        <v>170</v>
      </c>
      <c r="AL21" t="n">
        <v>0</v>
      </c>
      <c r="AS21" t="n">
        <v>0</v>
      </c>
      <c r="AT21" s="123" t="e">
        <v>#DIV/0!</v>
      </c>
      <c r="AW21" t="n">
        <v>170</v>
      </c>
      <c r="AX21" t="n">
        <v>24.5803</v>
      </c>
      <c r="AY21" t="n">
        <v>24.5558</v>
      </c>
      <c r="BC21" t="inlineStr">
        <is>
          <t>NO</t>
        </is>
      </c>
      <c r="BE21" t="n">
        <v>2.449999999999974</v>
      </c>
      <c r="BF21" s="123" t="n">
        <v>0.3391003460207578</v>
      </c>
      <c r="BI21" t="n">
        <v>170</v>
      </c>
      <c r="BJ21" t="n">
        <v>24.6115</v>
      </c>
      <c r="BK21" t="n">
        <v>24.5848</v>
      </c>
      <c r="BO21" t="inlineStr">
        <is>
          <t>NO</t>
        </is>
      </c>
      <c r="BQ21" t="n">
        <v>2.669999999999817</v>
      </c>
      <c r="BR21" t="n">
        <v>0.3603114186850965</v>
      </c>
      <c r="CG21" t="n">
        <v>170</v>
      </c>
      <c r="CH21" t="n">
        <v>0</v>
      </c>
      <c r="CO21" t="n">
        <v>0</v>
      </c>
      <c r="CP21" t="n">
        <v>0</v>
      </c>
      <c r="CS21" t="n">
        <v>170</v>
      </c>
      <c r="CT21" t="n">
        <v>0</v>
      </c>
      <c r="DA21" t="n">
        <v>0</v>
      </c>
      <c r="DB21" t="n">
        <v>0</v>
      </c>
    </row>
    <row r="22">
      <c r="A22" t="n">
        <v>180</v>
      </c>
      <c r="B22" t="n">
        <v>0</v>
      </c>
      <c r="I22" t="n">
        <v>0</v>
      </c>
      <c r="J22" s="123" t="e">
        <v>#DIV/0!</v>
      </c>
      <c r="K22" t="e">
        <v>#DIV/0!</v>
      </c>
      <c r="L22" t="n">
        <v>0</v>
      </c>
      <c r="M22" t="n">
        <v>180</v>
      </c>
      <c r="N22" t="n">
        <v>0</v>
      </c>
      <c r="U22" t="n">
        <v>0</v>
      </c>
      <c r="V22" s="123" t="e">
        <v>#DIV/0!</v>
      </c>
      <c r="W22" t="e">
        <v>#DIV/0!</v>
      </c>
      <c r="X22" t="n">
        <v>0</v>
      </c>
      <c r="Y22" t="n">
        <v>180</v>
      </c>
      <c r="Z22" t="n">
        <v>0</v>
      </c>
      <c r="AG22" t="n">
        <v>0</v>
      </c>
      <c r="AH22" s="123" t="e">
        <v>#DIV/0!</v>
      </c>
      <c r="AI22" t="e">
        <v>#DIV/0!</v>
      </c>
      <c r="AJ22" t="n">
        <v>0</v>
      </c>
      <c r="AK22" t="n">
        <v>180</v>
      </c>
      <c r="AL22" t="n">
        <v>0</v>
      </c>
      <c r="AS22" t="n">
        <v>0</v>
      </c>
      <c r="AT22" s="123" t="e">
        <v>#DIV/0!</v>
      </c>
      <c r="AU22" t="e">
        <v>#DIV/0!</v>
      </c>
      <c r="AV22" t="n">
        <v>0</v>
      </c>
      <c r="AW22" t="n">
        <v>180</v>
      </c>
      <c r="AX22" t="n">
        <v>24.5558</v>
      </c>
      <c r="AY22" t="n">
        <v>24.5285</v>
      </c>
      <c r="BC22" t="inlineStr">
        <is>
          <t>NO</t>
        </is>
      </c>
      <c r="BE22" t="n">
        <v>2.730000000000032</v>
      </c>
      <c r="BF22" s="123" t="n">
        <v>0.3778546712802814</v>
      </c>
      <c r="BG22" t="n">
        <v>0.04464380502113078</v>
      </c>
      <c r="BH22" t="n">
        <v>2.579999999999908</v>
      </c>
      <c r="BI22" t="n">
        <v>180</v>
      </c>
      <c r="BJ22" t="n">
        <v>24.5848</v>
      </c>
      <c r="BK22" t="n">
        <v>24.5568</v>
      </c>
      <c r="BO22" t="inlineStr">
        <is>
          <t>NO</t>
        </is>
      </c>
      <c r="BQ22" t="n">
        <v>2.800000000000225</v>
      </c>
      <c r="BR22" t="n">
        <v>0.3778546712803072</v>
      </c>
      <c r="BS22" t="n">
        <v>0.05104345978806217</v>
      </c>
      <c r="BT22" t="n">
        <v>2.830000000000036</v>
      </c>
      <c r="CG22" t="n">
        <v>180</v>
      </c>
      <c r="CH22" t="n">
        <v>0</v>
      </c>
      <c r="CO22" t="n">
        <v>0</v>
      </c>
      <c r="CP22" t="n">
        <v>0</v>
      </c>
      <c r="CQ22" t="e">
        <v>#DIV/0!</v>
      </c>
      <c r="CR22" t="n">
        <v>0</v>
      </c>
      <c r="CS22" t="n">
        <v>180</v>
      </c>
      <c r="CT22" t="n">
        <v>0</v>
      </c>
      <c r="DA22" t="n">
        <v>0</v>
      </c>
      <c r="DB22" t="n">
        <v>0</v>
      </c>
      <c r="DC22" t="e">
        <v>#DIV/0!</v>
      </c>
      <c r="DD22" t="n">
        <v>0</v>
      </c>
    </row>
    <row r="23">
      <c r="A23" t="n">
        <v>190</v>
      </c>
      <c r="B23" t="n">
        <v>0</v>
      </c>
      <c r="I23" t="n">
        <v>0</v>
      </c>
      <c r="J23" s="123" t="e">
        <v>#DIV/0!</v>
      </c>
      <c r="M23" t="n">
        <v>190</v>
      </c>
      <c r="N23" t="n">
        <v>0</v>
      </c>
      <c r="U23" t="n">
        <v>0</v>
      </c>
      <c r="V23" s="123" t="e">
        <v>#DIV/0!</v>
      </c>
      <c r="Y23" t="n">
        <v>190</v>
      </c>
      <c r="Z23" t="n">
        <v>0</v>
      </c>
      <c r="AG23" t="n">
        <v>0</v>
      </c>
      <c r="AH23" s="123" t="e">
        <v>#DIV/0!</v>
      </c>
      <c r="AK23" t="n">
        <v>190</v>
      </c>
      <c r="AL23" t="n">
        <v>0</v>
      </c>
      <c r="AS23" t="n">
        <v>0</v>
      </c>
      <c r="AT23" s="123" t="e">
        <v>#DIV/0!</v>
      </c>
      <c r="AW23" t="n">
        <v>190</v>
      </c>
      <c r="AX23" t="n">
        <v>24.5285</v>
      </c>
      <c r="AY23" t="n">
        <v>24.5029</v>
      </c>
      <c r="BC23" t="inlineStr">
        <is>
          <t>NO</t>
        </is>
      </c>
      <c r="BE23" t="n">
        <v>2.560000000000073</v>
      </c>
      <c r="BF23" s="123" t="n">
        <v>0.3543252595155811</v>
      </c>
      <c r="BI23" t="n">
        <v>190</v>
      </c>
      <c r="BJ23" t="n">
        <v>24.5568</v>
      </c>
      <c r="BK23" t="n">
        <v>24.5272</v>
      </c>
      <c r="BO23" t="inlineStr">
        <is>
          <t>NO</t>
        </is>
      </c>
      <c r="BQ23" t="n">
        <v>2.959999999999852</v>
      </c>
      <c r="BR23" t="n">
        <v>0.399446366781987</v>
      </c>
      <c r="CG23" t="n">
        <v>190</v>
      </c>
      <c r="CH23" t="n">
        <v>0</v>
      </c>
      <c r="CO23" t="n">
        <v>0</v>
      </c>
      <c r="CP23" t="n">
        <v>0</v>
      </c>
      <c r="CS23" t="n">
        <v>190</v>
      </c>
      <c r="CT23" t="n">
        <v>0</v>
      </c>
      <c r="DA23" t="n">
        <v>0</v>
      </c>
      <c r="DB23" t="n">
        <v>0</v>
      </c>
    </row>
    <row r="24">
      <c r="A24" t="n">
        <v>200</v>
      </c>
      <c r="B24" t="n">
        <v>0</v>
      </c>
      <c r="I24" t="n">
        <v>0</v>
      </c>
      <c r="J24" s="123" t="e">
        <v>#DIV/0!</v>
      </c>
      <c r="M24" t="n">
        <v>200</v>
      </c>
      <c r="N24" t="n">
        <v>0</v>
      </c>
      <c r="U24" t="n">
        <v>0</v>
      </c>
      <c r="V24" s="123" t="e">
        <v>#DIV/0!</v>
      </c>
      <c r="Y24" t="n">
        <v>200</v>
      </c>
      <c r="Z24" t="n">
        <v>0</v>
      </c>
      <c r="AG24" t="n">
        <v>0</v>
      </c>
      <c r="AH24" s="123" t="e">
        <v>#DIV/0!</v>
      </c>
      <c r="AK24" t="n">
        <v>200</v>
      </c>
      <c r="AL24" t="n">
        <v>0</v>
      </c>
      <c r="AS24" t="n">
        <v>0</v>
      </c>
      <c r="AT24" s="123" t="e">
        <v>#DIV/0!</v>
      </c>
      <c r="AW24" t="n">
        <v>200</v>
      </c>
      <c r="AX24" t="n">
        <v>24.5029</v>
      </c>
      <c r="AY24" t="n">
        <v>24.4752</v>
      </c>
      <c r="BC24" t="inlineStr">
        <is>
          <t>NO</t>
        </is>
      </c>
      <c r="BE24" t="n">
        <v>2.769999999999939</v>
      </c>
      <c r="BF24" s="123" t="n">
        <v>0.3833910034601993</v>
      </c>
      <c r="BI24" t="n">
        <v>200</v>
      </c>
      <c r="BJ24" t="n">
        <v>24.5272</v>
      </c>
      <c r="BK24" t="n">
        <v>24.4985</v>
      </c>
      <c r="BO24" t="inlineStr">
        <is>
          <t>NO</t>
        </is>
      </c>
      <c r="BQ24" t="n">
        <v>2.870000000000061</v>
      </c>
      <c r="BR24" t="n">
        <v>0.3873010380622921</v>
      </c>
      <c r="CG24" t="n">
        <v>200</v>
      </c>
      <c r="CH24" t="n">
        <v>0</v>
      </c>
      <c r="CO24" t="n">
        <v>0</v>
      </c>
      <c r="CP24" t="n">
        <v>0</v>
      </c>
      <c r="CS24" t="n">
        <v>200</v>
      </c>
      <c r="CT24" t="n">
        <v>0</v>
      </c>
      <c r="DA24" t="n">
        <v>0</v>
      </c>
      <c r="DB24" t="n">
        <v>0</v>
      </c>
    </row>
    <row r="25">
      <c r="A25" t="n">
        <v>210</v>
      </c>
      <c r="B25" t="n">
        <v>0</v>
      </c>
      <c r="I25" t="n">
        <v>0</v>
      </c>
      <c r="J25" s="123" t="e">
        <v>#DIV/0!</v>
      </c>
      <c r="K25" t="e">
        <v>#DIV/0!</v>
      </c>
      <c r="L25" t="n">
        <v>0</v>
      </c>
      <c r="M25" t="n">
        <v>210</v>
      </c>
      <c r="N25" t="n">
        <v>0</v>
      </c>
      <c r="U25" t="n">
        <v>0</v>
      </c>
      <c r="V25" s="123" t="e">
        <v>#DIV/0!</v>
      </c>
      <c r="W25" t="e">
        <v>#DIV/0!</v>
      </c>
      <c r="X25" t="n">
        <v>0</v>
      </c>
      <c r="Y25" t="n">
        <v>210</v>
      </c>
      <c r="Z25" t="n">
        <v>0</v>
      </c>
      <c r="AG25" t="n">
        <v>0</v>
      </c>
      <c r="AH25" s="123" t="e">
        <v>#DIV/0!</v>
      </c>
      <c r="AI25" t="e">
        <v>#DIV/0!</v>
      </c>
      <c r="AJ25" t="n">
        <v>0</v>
      </c>
      <c r="AK25" t="n">
        <v>210</v>
      </c>
      <c r="AL25" t="n">
        <v>0</v>
      </c>
      <c r="AS25" t="n">
        <v>0</v>
      </c>
      <c r="AT25" s="123" t="e">
        <v>#DIV/0!</v>
      </c>
      <c r="AU25" t="e">
        <v>#DIV/0!</v>
      </c>
      <c r="AV25" t="n">
        <v>0</v>
      </c>
      <c r="AW25" t="n">
        <v>210</v>
      </c>
      <c r="AX25" t="n">
        <v>24.4752</v>
      </c>
      <c r="AY25" t="n">
        <v>24.448</v>
      </c>
      <c r="BC25" t="inlineStr">
        <is>
          <t>NO</t>
        </is>
      </c>
      <c r="BE25" t="n">
        <v>2.720000000000056</v>
      </c>
      <c r="BF25" s="123" t="n">
        <v>0.3764705882353019</v>
      </c>
      <c r="BG25" t="n">
        <v>0.03337895364605574</v>
      </c>
      <c r="BH25" t="n">
        <v>2.683333333333356</v>
      </c>
      <c r="BI25" t="n">
        <v>210</v>
      </c>
      <c r="BJ25" t="n">
        <v>24.4985</v>
      </c>
      <c r="BK25" t="n">
        <v>24.472</v>
      </c>
      <c r="BO25" t="inlineStr">
        <is>
          <t>NO</t>
        </is>
      </c>
      <c r="BQ25" t="n">
        <v>2.649999999999864</v>
      </c>
      <c r="BR25" t="n">
        <v>0.3576124567473865</v>
      </c>
      <c r="BS25" t="n">
        <v>0.04606609666185803</v>
      </c>
      <c r="BT25" t="n">
        <v>2.826666666666592</v>
      </c>
      <c r="CG25" t="n">
        <v>210</v>
      </c>
      <c r="CH25" t="n">
        <v>0</v>
      </c>
      <c r="CO25" t="n">
        <v>0</v>
      </c>
      <c r="CP25" t="n">
        <v>0</v>
      </c>
      <c r="CQ25" t="e">
        <v>#DIV/0!</v>
      </c>
      <c r="CR25" t="n">
        <v>0</v>
      </c>
      <c r="CS25" t="n">
        <v>210</v>
      </c>
      <c r="CT25" t="n">
        <v>0</v>
      </c>
      <c r="DA25" t="n">
        <v>0</v>
      </c>
      <c r="DB25" t="n">
        <v>0</v>
      </c>
      <c r="DC25" t="e">
        <v>#DIV/0!</v>
      </c>
      <c r="DD25" t="n">
        <v>0</v>
      </c>
    </row>
    <row r="26">
      <c r="A26" t="n">
        <v>220</v>
      </c>
      <c r="B26" t="n">
        <v>0</v>
      </c>
      <c r="I26" t="n">
        <v>0</v>
      </c>
      <c r="J26" s="123" t="e">
        <v>#DIV/0!</v>
      </c>
      <c r="M26" t="n">
        <v>220</v>
      </c>
      <c r="N26" t="n">
        <v>0</v>
      </c>
      <c r="U26" t="n">
        <v>0</v>
      </c>
      <c r="V26" s="123" t="e">
        <v>#DIV/0!</v>
      </c>
      <c r="Y26" t="n">
        <v>220</v>
      </c>
      <c r="Z26" t="n">
        <v>0</v>
      </c>
      <c r="AG26" t="n">
        <v>0</v>
      </c>
      <c r="AH26" s="123" t="e">
        <v>#DIV/0!</v>
      </c>
      <c r="AK26" t="n">
        <v>220</v>
      </c>
      <c r="AL26" t="n">
        <v>0</v>
      </c>
      <c r="AS26" t="n">
        <v>0</v>
      </c>
      <c r="AT26" s="123" t="e">
        <v>#DIV/0!</v>
      </c>
      <c r="AW26" t="n">
        <v>220</v>
      </c>
      <c r="AX26" t="n">
        <v>24.448</v>
      </c>
      <c r="AY26" t="n">
        <v>24.419</v>
      </c>
      <c r="BC26" t="inlineStr">
        <is>
          <t>NO</t>
        </is>
      </c>
      <c r="BE26" t="n">
        <v>2.899999999999991</v>
      </c>
      <c r="BF26" s="123" t="n">
        <v>0.4013840830449816</v>
      </c>
      <c r="BI26" t="n">
        <v>220</v>
      </c>
      <c r="BJ26" t="n">
        <v>24.472</v>
      </c>
      <c r="BK26" t="n">
        <v>24.4454</v>
      </c>
      <c r="BO26" t="inlineStr">
        <is>
          <t>NO</t>
        </is>
      </c>
      <c r="BQ26" t="n">
        <v>2.660000000000196</v>
      </c>
      <c r="BR26" t="n">
        <v>0.3589619377162894</v>
      </c>
      <c r="CG26" t="n">
        <v>220</v>
      </c>
      <c r="CH26" t="n">
        <v>0</v>
      </c>
      <c r="CO26" t="n">
        <v>0</v>
      </c>
      <c r="CP26" t="n">
        <v>0</v>
      </c>
      <c r="CS26" t="n">
        <v>220</v>
      </c>
      <c r="CT26" t="n">
        <v>0</v>
      </c>
      <c r="DA26" t="n">
        <v>0</v>
      </c>
      <c r="DB26" t="n">
        <v>0</v>
      </c>
    </row>
    <row r="27">
      <c r="A27" t="n">
        <v>230</v>
      </c>
      <c r="B27" t="n">
        <v>0</v>
      </c>
      <c r="I27" t="n">
        <v>0</v>
      </c>
      <c r="J27" s="123" t="e">
        <v>#DIV/0!</v>
      </c>
      <c r="M27" t="n">
        <v>230</v>
      </c>
      <c r="N27" t="n">
        <v>0</v>
      </c>
      <c r="U27" t="n">
        <v>0</v>
      </c>
      <c r="V27" s="123" t="e">
        <v>#DIV/0!</v>
      </c>
      <c r="Y27" t="n">
        <v>230</v>
      </c>
      <c r="Z27" t="n">
        <v>0</v>
      </c>
      <c r="AG27" t="n">
        <v>0</v>
      </c>
      <c r="AH27" s="123" t="e">
        <v>#DIV/0!</v>
      </c>
      <c r="AK27" t="n">
        <v>230</v>
      </c>
      <c r="AL27" t="n">
        <v>0</v>
      </c>
      <c r="AS27" t="n">
        <v>0</v>
      </c>
      <c r="AT27" s="123" t="e">
        <v>#DIV/0!</v>
      </c>
      <c r="AW27" t="n">
        <v>230</v>
      </c>
      <c r="AX27" t="n">
        <v>24.419</v>
      </c>
      <c r="AY27" t="n">
        <v>24.3925</v>
      </c>
      <c r="BC27" t="inlineStr">
        <is>
          <t>NO</t>
        </is>
      </c>
      <c r="BE27" t="n">
        <v>2.650000000000219</v>
      </c>
      <c r="BF27" s="123" t="n">
        <v>0.3667820069204456</v>
      </c>
      <c r="BI27" t="n">
        <v>230</v>
      </c>
      <c r="BJ27" t="n">
        <v>24.4454</v>
      </c>
      <c r="BK27" t="n">
        <v>24.416</v>
      </c>
      <c r="BO27" t="inlineStr">
        <is>
          <t>NO</t>
        </is>
      </c>
      <c r="BQ27" t="n">
        <v>2.939999999999898</v>
      </c>
      <c r="BR27" t="n">
        <v>0.396747404844277</v>
      </c>
      <c r="CG27" t="n">
        <v>230</v>
      </c>
      <c r="CH27" t="n">
        <v>0</v>
      </c>
      <c r="CO27" t="n">
        <v>0</v>
      </c>
      <c r="CP27" t="n">
        <v>0</v>
      </c>
      <c r="CS27" t="n">
        <v>230</v>
      </c>
      <c r="CT27" t="n">
        <v>0</v>
      </c>
      <c r="DA27" t="n">
        <v>0</v>
      </c>
      <c r="DB27" t="n">
        <v>0</v>
      </c>
    </row>
    <row r="28">
      <c r="A28" t="n">
        <v>240</v>
      </c>
      <c r="B28" t="n">
        <v>0</v>
      </c>
      <c r="I28" t="n">
        <v>0</v>
      </c>
      <c r="J28" s="123" t="e">
        <v>#DIV/0!</v>
      </c>
      <c r="K28" t="e">
        <v>#DIV/0!</v>
      </c>
      <c r="L28" t="n">
        <v>0</v>
      </c>
      <c r="M28" t="n">
        <v>240</v>
      </c>
      <c r="N28" t="n">
        <v>0</v>
      </c>
      <c r="U28" t="n">
        <v>0</v>
      </c>
      <c r="V28" s="123" t="e">
        <v>#DIV/0!</v>
      </c>
      <c r="W28" t="e">
        <v>#DIV/0!</v>
      </c>
      <c r="X28" t="n">
        <v>0</v>
      </c>
      <c r="Y28" t="n">
        <v>240</v>
      </c>
      <c r="Z28" t="n">
        <v>0</v>
      </c>
      <c r="AG28" t="n">
        <v>0</v>
      </c>
      <c r="AH28" s="123" t="e">
        <v>#DIV/0!</v>
      </c>
      <c r="AI28" t="e">
        <v>#DIV/0!</v>
      </c>
      <c r="AJ28" t="n">
        <v>0</v>
      </c>
      <c r="AK28" t="n">
        <v>240</v>
      </c>
      <c r="AL28" t="n">
        <v>0</v>
      </c>
      <c r="AS28" t="n">
        <v>0</v>
      </c>
      <c r="AT28" s="123" t="e">
        <v>#DIV/0!</v>
      </c>
      <c r="AU28" t="e">
        <v>#DIV/0!</v>
      </c>
      <c r="AV28" t="n">
        <v>0</v>
      </c>
      <c r="AW28" t="n">
        <v>240</v>
      </c>
      <c r="AX28" t="n">
        <v>24.3925</v>
      </c>
      <c r="AY28" t="n">
        <v>24.3657</v>
      </c>
      <c r="BC28" t="inlineStr">
        <is>
          <t>NO</t>
        </is>
      </c>
      <c r="BE28" t="n">
        <v>2.679999999999794</v>
      </c>
      <c r="BF28" s="123" t="n">
        <v>0.3709342560553348</v>
      </c>
      <c r="BG28" t="n">
        <v>0.04062759051590906</v>
      </c>
      <c r="BH28" t="n">
        <v>2.743333333333335</v>
      </c>
      <c r="BI28" t="n">
        <v>240</v>
      </c>
      <c r="BJ28" t="n">
        <v>24.416</v>
      </c>
      <c r="BK28" t="n">
        <v>24.3877</v>
      </c>
      <c r="BO28" t="inlineStr">
        <is>
          <t>NO</t>
        </is>
      </c>
      <c r="BQ28" t="n">
        <v>2.830000000000155</v>
      </c>
      <c r="BR28" t="n">
        <v>0.3819031141868722</v>
      </c>
      <c r="BS28" t="n">
        <v>0.04098968574888103</v>
      </c>
      <c r="BT28" t="n">
        <v>2.810000000000083</v>
      </c>
      <c r="CG28" t="n">
        <v>240</v>
      </c>
      <c r="CH28" t="n">
        <v>0</v>
      </c>
      <c r="CO28" t="n">
        <v>0</v>
      </c>
      <c r="CP28" t="n">
        <v>0</v>
      </c>
      <c r="CQ28" t="e">
        <v>#DIV/0!</v>
      </c>
      <c r="CR28" t="n">
        <v>0</v>
      </c>
      <c r="CS28" t="n">
        <v>240</v>
      </c>
      <c r="CT28" t="n">
        <v>0</v>
      </c>
      <c r="DA28" t="n">
        <v>0</v>
      </c>
      <c r="DB28" t="n">
        <v>0</v>
      </c>
      <c r="DC28" t="e">
        <v>#DIV/0!</v>
      </c>
      <c r="DD28" t="n">
        <v>0</v>
      </c>
    </row>
    <row r="29">
      <c r="A29" t="n">
        <v>250</v>
      </c>
      <c r="B29" t="n">
        <v>0</v>
      </c>
      <c r="I29" t="n">
        <v>0</v>
      </c>
      <c r="J29" s="123" t="e">
        <v>#DIV/0!</v>
      </c>
      <c r="M29" t="n">
        <v>250</v>
      </c>
      <c r="N29" t="n">
        <v>0</v>
      </c>
      <c r="U29" t="n">
        <v>0</v>
      </c>
      <c r="V29" s="123" t="e">
        <v>#DIV/0!</v>
      </c>
      <c r="Y29" t="n">
        <v>250</v>
      </c>
      <c r="Z29" t="n">
        <v>0</v>
      </c>
      <c r="AG29" t="n">
        <v>0</v>
      </c>
      <c r="AH29" s="123" t="e">
        <v>#DIV/0!</v>
      </c>
      <c r="AK29" t="n">
        <v>250</v>
      </c>
      <c r="AL29" t="n">
        <v>0</v>
      </c>
      <c r="AS29" t="n">
        <v>0</v>
      </c>
      <c r="AT29" s="123" t="e">
        <v>#DIV/0!</v>
      </c>
      <c r="AW29" t="n">
        <v>250</v>
      </c>
      <c r="AX29" t="n">
        <v>24.3657</v>
      </c>
      <c r="AY29" t="n">
        <v>24.3411</v>
      </c>
      <c r="BC29" t="inlineStr">
        <is>
          <t>NO</t>
        </is>
      </c>
      <c r="BE29" t="n">
        <v>2.459999999999951</v>
      </c>
      <c r="BF29" s="123" t="n">
        <v>0.3404844290657372</v>
      </c>
      <c r="BI29" t="n">
        <v>250</v>
      </c>
      <c r="BJ29" t="n">
        <v>24.3877</v>
      </c>
      <c r="BK29" t="n">
        <v>24.3594</v>
      </c>
      <c r="BO29" t="inlineStr">
        <is>
          <t>NO</t>
        </is>
      </c>
      <c r="BQ29" t="n">
        <v>2.829999999999799</v>
      </c>
      <c r="BR29" t="n">
        <v>0.3819031141868242</v>
      </c>
      <c r="CG29" t="n">
        <v>250</v>
      </c>
      <c r="CH29" t="n">
        <v>0</v>
      </c>
      <c r="CO29" t="n">
        <v>0</v>
      </c>
      <c r="CP29" t="n">
        <v>0</v>
      </c>
      <c r="CS29" t="n">
        <v>250</v>
      </c>
      <c r="CT29" t="n">
        <v>0</v>
      </c>
      <c r="DA29" t="n">
        <v>0</v>
      </c>
      <c r="DB29" t="n">
        <v>0</v>
      </c>
    </row>
    <row r="30">
      <c r="A30" t="n">
        <v>260</v>
      </c>
      <c r="B30" t="n">
        <v>0</v>
      </c>
      <c r="I30" t="n">
        <v>0</v>
      </c>
      <c r="J30" s="123" t="e">
        <v>#DIV/0!</v>
      </c>
      <c r="M30" t="n">
        <v>260</v>
      </c>
      <c r="N30" t="n">
        <v>0</v>
      </c>
      <c r="U30" t="n">
        <v>0</v>
      </c>
      <c r="V30" s="123" t="e">
        <v>#DIV/0!</v>
      </c>
      <c r="Y30" t="n">
        <v>260</v>
      </c>
      <c r="Z30" t="n">
        <v>0</v>
      </c>
      <c r="AG30" t="n">
        <v>0</v>
      </c>
      <c r="AH30" s="123" t="e">
        <v>#DIV/0!</v>
      </c>
      <c r="AK30" t="n">
        <v>260</v>
      </c>
      <c r="AL30" t="n">
        <v>0</v>
      </c>
      <c r="AS30" t="n">
        <v>0</v>
      </c>
      <c r="AT30" s="123" t="e">
        <v>#DIV/0!</v>
      </c>
      <c r="AW30" t="n">
        <v>260</v>
      </c>
      <c r="AX30" t="n">
        <v>24.5093</v>
      </c>
      <c r="AY30" t="n">
        <v>24.4754</v>
      </c>
      <c r="AZ30" t="n">
        <v>0.85</v>
      </c>
      <c r="BA30" t="n">
        <v>1.6</v>
      </c>
      <c r="BC30" t="inlineStr">
        <is>
          <t>NO</t>
        </is>
      </c>
      <c r="BD30" t="inlineStr">
        <is>
          <t>Start at Sep 3rd</t>
        </is>
      </c>
      <c r="BE30" t="n">
        <v>3.389999999999915</v>
      </c>
      <c r="BF30" s="123" t="n">
        <v>0.4692041522491233</v>
      </c>
      <c r="BI30" t="n">
        <v>260</v>
      </c>
      <c r="BJ30" t="n">
        <v>24.25</v>
      </c>
      <c r="BK30" t="n">
        <v>24.221</v>
      </c>
      <c r="BL30" t="n">
        <v>0.71</v>
      </c>
      <c r="BM30" t="n">
        <v>1.56</v>
      </c>
      <c r="BO30" t="inlineStr">
        <is>
          <t>NO</t>
        </is>
      </c>
      <c r="BP30" t="inlineStr">
        <is>
          <t>Start at Sep 3rd</t>
        </is>
      </c>
      <c r="BQ30" t="n">
        <v>2.899999999999991</v>
      </c>
      <c r="BR30" t="n">
        <v>0.3913494809688571</v>
      </c>
      <c r="CG30" t="n">
        <v>260</v>
      </c>
      <c r="CH30" t="n">
        <v>0</v>
      </c>
      <c r="CO30" t="n">
        <v>0</v>
      </c>
      <c r="CP30" t="n">
        <v>0</v>
      </c>
      <c r="CS30" t="n">
        <v>260</v>
      </c>
      <c r="CT30" t="n">
        <v>0</v>
      </c>
      <c r="DA30" t="n">
        <v>0</v>
      </c>
      <c r="DB30" t="n">
        <v>0</v>
      </c>
    </row>
    <row r="31">
      <c r="A31" t="n">
        <v>270</v>
      </c>
      <c r="B31" t="n">
        <v>0</v>
      </c>
      <c r="I31" t="n">
        <v>0</v>
      </c>
      <c r="J31" s="123" t="e">
        <v>#DIV/0!</v>
      </c>
      <c r="K31" t="e">
        <v>#DIV/0!</v>
      </c>
      <c r="L31" t="n">
        <v>0</v>
      </c>
      <c r="M31" t="n">
        <v>270</v>
      </c>
      <c r="N31" t="n">
        <v>0</v>
      </c>
      <c r="U31" t="n">
        <v>0</v>
      </c>
      <c r="V31" s="123" t="e">
        <v>#DIV/0!</v>
      </c>
      <c r="W31" t="e">
        <v>#DIV/0!</v>
      </c>
      <c r="X31" t="n">
        <v>0</v>
      </c>
      <c r="Y31" t="n">
        <v>270</v>
      </c>
      <c r="Z31" t="n">
        <v>0</v>
      </c>
      <c r="AG31" t="n">
        <v>0</v>
      </c>
      <c r="AH31" s="123" t="e">
        <v>#DIV/0!</v>
      </c>
      <c r="AI31" t="e">
        <v>#DIV/0!</v>
      </c>
      <c r="AJ31" t="n">
        <v>0</v>
      </c>
      <c r="AK31" t="n">
        <v>270</v>
      </c>
      <c r="AL31" t="n">
        <v>0</v>
      </c>
      <c r="AS31" t="n">
        <v>0</v>
      </c>
      <c r="AT31" s="123" t="e">
        <v>#DIV/0!</v>
      </c>
      <c r="AU31" t="e">
        <v>#DIV/0!</v>
      </c>
      <c r="AV31" t="n">
        <v>0</v>
      </c>
      <c r="AW31" t="n">
        <v>270</v>
      </c>
      <c r="AX31" t="n">
        <v>24.4754</v>
      </c>
      <c r="AY31" t="n">
        <v>24.4455</v>
      </c>
      <c r="BC31" t="inlineStr">
        <is>
          <t>NO</t>
        </is>
      </c>
      <c r="BE31" t="n">
        <v>2.990000000000137</v>
      </c>
      <c r="BF31" s="123" t="n">
        <v>0.413840830449846</v>
      </c>
      <c r="BG31" t="n">
        <v>0.1292665229322083</v>
      </c>
      <c r="BH31" t="n">
        <v>2.946666666666668</v>
      </c>
      <c r="BI31" t="n">
        <v>270</v>
      </c>
      <c r="BJ31" t="n">
        <v>24.221</v>
      </c>
      <c r="BK31" t="n">
        <v>24.1923</v>
      </c>
      <c r="BO31" t="inlineStr">
        <is>
          <t>NO</t>
        </is>
      </c>
      <c r="BQ31" t="n">
        <v>2.870000000000061</v>
      </c>
      <c r="BR31" t="n">
        <v>0.3873010380622921</v>
      </c>
      <c r="BS31" t="n">
        <v>0.01000270379891646</v>
      </c>
      <c r="BT31" t="n">
        <v>2.866666666666617</v>
      </c>
      <c r="CG31" t="n">
        <v>270</v>
      </c>
      <c r="CH31" t="n">
        <v>0</v>
      </c>
      <c r="CO31" t="n">
        <v>0</v>
      </c>
      <c r="CP31" t="n">
        <v>0</v>
      </c>
      <c r="CQ31" t="e">
        <v>#DIV/0!</v>
      </c>
      <c r="CR31" t="n">
        <v>0</v>
      </c>
      <c r="CS31" t="n">
        <v>270</v>
      </c>
      <c r="CT31" t="n">
        <v>0</v>
      </c>
      <c r="DA31" t="n">
        <v>0</v>
      </c>
      <c r="DB31" t="n">
        <v>0</v>
      </c>
      <c r="DC31" t="e">
        <v>#DIV/0!</v>
      </c>
      <c r="DD31" t="n">
        <v>0</v>
      </c>
    </row>
    <row r="32">
      <c r="A32" t="n">
        <v>280</v>
      </c>
      <c r="B32" t="n">
        <v>0</v>
      </c>
      <c r="I32" t="n">
        <v>0</v>
      </c>
      <c r="J32" s="123" t="e">
        <v>#DIV/0!</v>
      </c>
      <c r="M32" t="n">
        <v>280</v>
      </c>
      <c r="N32" t="n">
        <v>0</v>
      </c>
      <c r="U32" t="n">
        <v>0</v>
      </c>
      <c r="V32" s="123" t="e">
        <v>#DIV/0!</v>
      </c>
      <c r="Y32" t="n">
        <v>280</v>
      </c>
      <c r="Z32" t="n">
        <v>0</v>
      </c>
      <c r="AG32" t="n">
        <v>0</v>
      </c>
      <c r="AH32" s="123" t="e">
        <v>#DIV/0!</v>
      </c>
      <c r="AK32" t="n">
        <v>280</v>
      </c>
      <c r="AL32" t="n">
        <v>0</v>
      </c>
      <c r="AS32" t="n">
        <v>0</v>
      </c>
      <c r="AT32" s="123" t="e">
        <v>#DIV/0!</v>
      </c>
      <c r="AW32" t="n">
        <v>280</v>
      </c>
      <c r="AX32" t="n">
        <v>24.4455</v>
      </c>
      <c r="AY32" t="n">
        <v>24.4174</v>
      </c>
      <c r="BC32" t="inlineStr">
        <is>
          <t>NO</t>
        </is>
      </c>
      <c r="BE32" t="n">
        <v>2.809999999999846</v>
      </c>
      <c r="BF32" s="123" t="n">
        <v>0.3889273356401172</v>
      </c>
      <c r="BI32" t="n">
        <v>280</v>
      </c>
      <c r="BJ32" t="n">
        <v>24.1923</v>
      </c>
      <c r="BK32" t="n">
        <v>24.1561</v>
      </c>
      <c r="BO32" t="inlineStr">
        <is>
          <t>NO</t>
        </is>
      </c>
      <c r="BQ32" t="n">
        <v>3.62000000000009</v>
      </c>
      <c r="BR32" t="n">
        <v>0.4885121107266558</v>
      </c>
      <c r="CG32" t="n">
        <v>280</v>
      </c>
      <c r="CH32" t="n">
        <v>0</v>
      </c>
      <c r="CO32" t="n">
        <v>0</v>
      </c>
      <c r="CP32" t="n">
        <v>0</v>
      </c>
      <c r="CS32" t="n">
        <v>280</v>
      </c>
      <c r="CT32" t="n">
        <v>0</v>
      </c>
      <c r="DA32" t="n">
        <v>0</v>
      </c>
      <c r="DB32" t="n">
        <v>0</v>
      </c>
    </row>
    <row r="33">
      <c r="A33" t="n">
        <v>290</v>
      </c>
      <c r="B33" t="n">
        <v>0</v>
      </c>
      <c r="I33" t="n">
        <v>0</v>
      </c>
      <c r="J33" s="123" t="e">
        <v>#DIV/0!</v>
      </c>
      <c r="M33" t="n">
        <v>290</v>
      </c>
      <c r="N33" t="n">
        <v>0</v>
      </c>
      <c r="U33" t="n">
        <v>0</v>
      </c>
      <c r="V33" s="123" t="e">
        <v>#DIV/0!</v>
      </c>
      <c r="Y33" t="n">
        <v>290</v>
      </c>
      <c r="Z33" t="n">
        <v>0</v>
      </c>
      <c r="AG33" t="n">
        <v>0</v>
      </c>
      <c r="AH33" s="123" t="e">
        <v>#DIV/0!</v>
      </c>
      <c r="AK33" t="n">
        <v>290</v>
      </c>
      <c r="AL33" t="n">
        <v>0</v>
      </c>
      <c r="AS33" t="n">
        <v>0</v>
      </c>
      <c r="AT33" s="123" t="e">
        <v>#DIV/0!</v>
      </c>
      <c r="AW33" t="n">
        <v>290</v>
      </c>
      <c r="AX33" t="n">
        <v>24.4174</v>
      </c>
      <c r="AY33" t="n">
        <v>24.3903</v>
      </c>
      <c r="BC33" t="inlineStr">
        <is>
          <t>NO</t>
        </is>
      </c>
      <c r="BE33" t="n">
        <v>2.710000000000079</v>
      </c>
      <c r="BF33" s="123" t="n">
        <v>0.3750865051903224</v>
      </c>
      <c r="BI33" t="n">
        <v>290</v>
      </c>
      <c r="BJ33" t="n">
        <v>24.1561</v>
      </c>
      <c r="BK33" t="n">
        <v>24.1188</v>
      </c>
      <c r="BO33" t="inlineStr">
        <is>
          <t>NO</t>
        </is>
      </c>
      <c r="BQ33" t="n">
        <v>3.729999999999833</v>
      </c>
      <c r="BR33" t="n">
        <v>0.5033564013840607</v>
      </c>
      <c r="CG33" t="n">
        <v>290</v>
      </c>
      <c r="CH33" t="n">
        <v>0</v>
      </c>
      <c r="CO33" t="n">
        <v>0</v>
      </c>
      <c r="CP33" t="n">
        <v>0</v>
      </c>
      <c r="CS33" t="n">
        <v>290</v>
      </c>
      <c r="CT33" t="n">
        <v>0</v>
      </c>
      <c r="DA33" t="n">
        <v>0</v>
      </c>
      <c r="DB33" t="n">
        <v>0</v>
      </c>
    </row>
    <row r="34">
      <c r="A34" t="n">
        <v>300</v>
      </c>
      <c r="B34" t="n">
        <v>0</v>
      </c>
      <c r="I34" t="n">
        <v>0</v>
      </c>
      <c r="J34" s="123" t="e">
        <v>#DIV/0!</v>
      </c>
      <c r="K34" t="e">
        <v>#DIV/0!</v>
      </c>
      <c r="L34" t="n">
        <v>0</v>
      </c>
      <c r="M34" t="n">
        <v>300</v>
      </c>
      <c r="N34" t="n">
        <v>0</v>
      </c>
      <c r="U34" t="n">
        <v>0</v>
      </c>
      <c r="V34" s="123" t="e">
        <v>#DIV/0!</v>
      </c>
      <c r="W34" t="e">
        <v>#DIV/0!</v>
      </c>
      <c r="X34" t="n">
        <v>0</v>
      </c>
      <c r="Y34" t="n">
        <v>300</v>
      </c>
      <c r="Z34" t="n">
        <v>0</v>
      </c>
      <c r="AG34" t="n">
        <v>0</v>
      </c>
      <c r="AH34" s="123" t="e">
        <v>#DIV/0!</v>
      </c>
      <c r="AI34" t="e">
        <v>#DIV/0!</v>
      </c>
      <c r="AJ34" t="n">
        <v>0</v>
      </c>
      <c r="AK34" t="n">
        <v>300</v>
      </c>
      <c r="AL34" t="n">
        <v>0</v>
      </c>
      <c r="AS34" t="n">
        <v>0</v>
      </c>
      <c r="AT34" s="123" t="e">
        <v>#DIV/0!</v>
      </c>
      <c r="AU34" t="e">
        <v>#DIV/0!</v>
      </c>
      <c r="AV34" t="n">
        <v>0</v>
      </c>
      <c r="AW34" t="n">
        <v>300</v>
      </c>
      <c r="AX34" t="n">
        <v>24.3903</v>
      </c>
      <c r="AY34" t="n">
        <v>24.3647</v>
      </c>
      <c r="BC34" t="inlineStr">
        <is>
          <t>NO</t>
        </is>
      </c>
      <c r="BE34" t="n">
        <v>2.560000000000073</v>
      </c>
      <c r="BF34" s="123" t="n">
        <v>0.3543252595155811</v>
      </c>
      <c r="BG34" t="n">
        <v>0.03814612625596431</v>
      </c>
      <c r="BH34" t="n">
        <v>2.693333333333333</v>
      </c>
      <c r="BI34" t="n">
        <v>300</v>
      </c>
      <c r="BJ34" t="n">
        <v>24.1188</v>
      </c>
      <c r="BK34" t="n">
        <v>24.0816</v>
      </c>
      <c r="BO34" t="inlineStr">
        <is>
          <t>NO</t>
        </is>
      </c>
      <c r="BQ34" t="n">
        <v>3.719999999999857</v>
      </c>
      <c r="BR34" t="n">
        <v>0.5020069204152057</v>
      </c>
      <c r="BS34" t="n">
        <v>0.01345949812621221</v>
      </c>
      <c r="BT34" t="n">
        <v>3.689999999999927</v>
      </c>
      <c r="CG34" t="n">
        <v>300</v>
      </c>
      <c r="CH34" t="n">
        <v>0</v>
      </c>
      <c r="CO34" t="n">
        <v>0</v>
      </c>
      <c r="CP34" t="n">
        <v>0</v>
      </c>
      <c r="CQ34" t="e">
        <v>#DIV/0!</v>
      </c>
      <c r="CR34" t="n">
        <v>0</v>
      </c>
      <c r="CS34" t="n">
        <v>300</v>
      </c>
      <c r="CT34" t="n">
        <v>0</v>
      </c>
      <c r="DA34" t="n">
        <v>0</v>
      </c>
      <c r="DB34" t="n">
        <v>0</v>
      </c>
      <c r="DC34" t="e">
        <v>#DIV/0!</v>
      </c>
      <c r="DD34" t="n">
        <v>0</v>
      </c>
    </row>
    <row r="35">
      <c r="A35" t="n">
        <v>310</v>
      </c>
      <c r="B35" t="n">
        <v>0</v>
      </c>
      <c r="I35" t="n">
        <v>0</v>
      </c>
      <c r="J35" s="123" t="e">
        <v>#DIV/0!</v>
      </c>
      <c r="M35" t="n">
        <v>310</v>
      </c>
      <c r="N35" t="n">
        <v>0</v>
      </c>
      <c r="U35" t="n">
        <v>0</v>
      </c>
      <c r="V35" s="123" t="e">
        <v>#DIV/0!</v>
      </c>
      <c r="Y35" t="n">
        <v>310</v>
      </c>
      <c r="Z35" t="n">
        <v>0</v>
      </c>
      <c r="AG35" t="n">
        <v>0</v>
      </c>
      <c r="AH35" s="123" t="e">
        <v>#DIV/0!</v>
      </c>
      <c r="AK35" t="n">
        <v>310</v>
      </c>
      <c r="AL35" t="n">
        <v>0</v>
      </c>
      <c r="AS35" t="n">
        <v>0</v>
      </c>
      <c r="AT35" s="123" t="e">
        <v>#DIV/0!</v>
      </c>
      <c r="AW35" t="n">
        <v>310</v>
      </c>
      <c r="AX35" t="n">
        <v>24.3647</v>
      </c>
      <c r="AY35" t="n">
        <v>24.3357</v>
      </c>
      <c r="BC35" t="inlineStr">
        <is>
          <t>NO</t>
        </is>
      </c>
      <c r="BE35" t="n">
        <v>2.899999999999991</v>
      </c>
      <c r="BF35" s="123" t="n">
        <v>0.4013840830449816</v>
      </c>
      <c r="BI35" t="n">
        <v>310</v>
      </c>
      <c r="BJ35" t="n">
        <v>24.0816</v>
      </c>
      <c r="BK35" t="n">
        <v>24.044</v>
      </c>
      <c r="BO35" t="inlineStr">
        <is>
          <t>NO</t>
        </is>
      </c>
      <c r="BQ35" t="n">
        <v>3.760000000000119</v>
      </c>
      <c r="BR35" t="n">
        <v>0.5074048442906736</v>
      </c>
      <c r="CG35" t="n">
        <v>310</v>
      </c>
      <c r="CH35" t="n">
        <v>0</v>
      </c>
      <c r="CO35" t="n">
        <v>0</v>
      </c>
      <c r="CP35" t="n">
        <v>0</v>
      </c>
      <c r="CS35" t="n">
        <v>310</v>
      </c>
      <c r="CT35" t="n">
        <v>0</v>
      </c>
      <c r="DA35" t="n">
        <v>0</v>
      </c>
      <c r="DB35" t="n">
        <v>0</v>
      </c>
    </row>
    <row r="36">
      <c r="A36" t="n">
        <v>320</v>
      </c>
      <c r="B36" t="n">
        <v>0</v>
      </c>
      <c r="I36" t="n">
        <v>0</v>
      </c>
      <c r="J36" s="123" t="e">
        <v>#DIV/0!</v>
      </c>
      <c r="M36" t="n">
        <v>320</v>
      </c>
      <c r="N36" t="n">
        <v>0</v>
      </c>
      <c r="U36" t="n">
        <v>0</v>
      </c>
      <c r="V36" s="123" t="e">
        <v>#DIV/0!</v>
      </c>
      <c r="Y36" t="n">
        <v>320</v>
      </c>
      <c r="Z36" t="n">
        <v>0</v>
      </c>
      <c r="AG36" t="n">
        <v>0</v>
      </c>
      <c r="AH36" s="123" t="e">
        <v>#DIV/0!</v>
      </c>
      <c r="AK36" t="n">
        <v>320</v>
      </c>
      <c r="AL36" t="n">
        <v>0</v>
      </c>
      <c r="AS36" t="n">
        <v>0</v>
      </c>
      <c r="AT36" s="123" t="e">
        <v>#DIV/0!</v>
      </c>
      <c r="AW36" t="n">
        <v>320</v>
      </c>
      <c r="AX36" t="n">
        <v>24.3357</v>
      </c>
      <c r="AY36" t="n">
        <v>24.3069</v>
      </c>
      <c r="BC36" t="inlineStr">
        <is>
          <t>NO</t>
        </is>
      </c>
      <c r="BE36" t="n">
        <v>2.880000000000038</v>
      </c>
      <c r="BF36" s="123" t="n">
        <v>0.3986159169550226</v>
      </c>
      <c r="BI36" t="n">
        <v>320</v>
      </c>
      <c r="BJ36" t="n">
        <v>24.044</v>
      </c>
      <c r="BK36" t="n">
        <v>24.0101</v>
      </c>
      <c r="BO36" t="inlineStr">
        <is>
          <t>NO</t>
        </is>
      </c>
      <c r="BQ36" t="n">
        <v>3.389999999999915</v>
      </c>
      <c r="BR36" t="n">
        <v>0.4574740484428952</v>
      </c>
      <c r="CG36" t="n">
        <v>320</v>
      </c>
      <c r="CH36" t="n">
        <v>0</v>
      </c>
      <c r="CO36" t="n">
        <v>0</v>
      </c>
      <c r="CP36" t="n">
        <v>0</v>
      </c>
      <c r="CS36" t="n">
        <v>320</v>
      </c>
      <c r="CT36" t="n">
        <v>0</v>
      </c>
      <c r="DA36" t="n">
        <v>0</v>
      </c>
      <c r="DB36" t="n">
        <v>0</v>
      </c>
    </row>
    <row r="37">
      <c r="A37" t="n">
        <v>330</v>
      </c>
      <c r="B37" t="n">
        <v>0</v>
      </c>
      <c r="I37" t="n">
        <v>0</v>
      </c>
      <c r="J37" s="123" t="e">
        <v>#DIV/0!</v>
      </c>
      <c r="K37" t="e">
        <v>#DIV/0!</v>
      </c>
      <c r="L37" t="n">
        <v>0</v>
      </c>
      <c r="M37" t="n">
        <v>330</v>
      </c>
      <c r="N37" t="n">
        <v>0</v>
      </c>
      <c r="U37" t="n">
        <v>0</v>
      </c>
      <c r="V37" s="123" t="e">
        <v>#DIV/0!</v>
      </c>
      <c r="W37" t="e">
        <v>#DIV/0!</v>
      </c>
      <c r="X37" t="n">
        <v>0</v>
      </c>
      <c r="Y37" t="n">
        <v>330</v>
      </c>
      <c r="Z37" t="n">
        <v>0</v>
      </c>
      <c r="AG37" t="n">
        <v>0</v>
      </c>
      <c r="AH37" s="123" t="e">
        <v>#DIV/0!</v>
      </c>
      <c r="AI37" t="e">
        <v>#DIV/0!</v>
      </c>
      <c r="AJ37" t="n">
        <v>0</v>
      </c>
      <c r="AK37" t="n">
        <v>330</v>
      </c>
      <c r="AL37" t="n">
        <v>0</v>
      </c>
      <c r="AS37" t="n">
        <v>0</v>
      </c>
      <c r="AT37" s="123" t="e">
        <v>#DIV/0!</v>
      </c>
      <c r="AU37" t="e">
        <v>#DIV/0!</v>
      </c>
      <c r="AV37" t="n">
        <v>0</v>
      </c>
      <c r="AW37" t="n">
        <v>330</v>
      </c>
      <c r="AX37" t="n">
        <v>24.3069</v>
      </c>
      <c r="AY37" t="n">
        <v>24.2784</v>
      </c>
      <c r="BC37" t="inlineStr">
        <is>
          <t>NO</t>
        </is>
      </c>
      <c r="BE37" t="n">
        <v>2.849999999999753</v>
      </c>
      <c r="BF37" s="123" t="n">
        <v>0.3944636678200351</v>
      </c>
      <c r="BG37" t="n">
        <v>0.007143005797220012</v>
      </c>
      <c r="BH37" t="n">
        <v>2.876666666666594</v>
      </c>
      <c r="BI37" t="n">
        <v>330</v>
      </c>
      <c r="BJ37" t="n">
        <v>24.0101</v>
      </c>
      <c r="BK37" t="n">
        <v>23.9747</v>
      </c>
      <c r="BO37" t="inlineStr">
        <is>
          <t>NO</t>
        </is>
      </c>
      <c r="BQ37" t="n">
        <v>3.540000000000276</v>
      </c>
      <c r="BR37" t="n">
        <v>0.4777162629758159</v>
      </c>
      <c r="BS37" t="n">
        <v>0.04264273646415846</v>
      </c>
      <c r="BT37" t="n">
        <v>3.563333333333437</v>
      </c>
      <c r="CG37" t="n">
        <v>330</v>
      </c>
      <c r="CH37" t="n">
        <v>0</v>
      </c>
      <c r="CO37" t="n">
        <v>0</v>
      </c>
      <c r="CP37" t="n">
        <v>0</v>
      </c>
      <c r="CQ37" t="e">
        <v>#DIV/0!</v>
      </c>
      <c r="CR37" t="n">
        <v>0</v>
      </c>
      <c r="CS37" t="n">
        <v>330</v>
      </c>
      <c r="CT37" t="n">
        <v>0</v>
      </c>
      <c r="DA37" t="n">
        <v>0</v>
      </c>
      <c r="DB37" t="n">
        <v>0</v>
      </c>
      <c r="DC37" t="e">
        <v>#DIV/0!</v>
      </c>
      <c r="DD37" t="n">
        <v>0</v>
      </c>
    </row>
    <row r="38">
      <c r="A38" t="n">
        <v>340</v>
      </c>
      <c r="B38" t="n">
        <v>0</v>
      </c>
      <c r="I38" t="n">
        <v>0</v>
      </c>
      <c r="J38" s="123" t="e">
        <v>#DIV/0!</v>
      </c>
      <c r="M38" t="n">
        <v>340</v>
      </c>
      <c r="N38" t="n">
        <v>0</v>
      </c>
      <c r="U38" t="n">
        <v>0</v>
      </c>
      <c r="V38" s="123" t="e">
        <v>#DIV/0!</v>
      </c>
      <c r="Y38" t="n">
        <v>340</v>
      </c>
      <c r="Z38" t="n">
        <v>0</v>
      </c>
      <c r="AG38" t="n">
        <v>0</v>
      </c>
      <c r="AH38" s="123" t="e">
        <v>#DIV/0!</v>
      </c>
      <c r="AK38" t="n">
        <v>340</v>
      </c>
      <c r="AL38" t="n">
        <v>0</v>
      </c>
      <c r="AS38" t="n">
        <v>0</v>
      </c>
      <c r="AT38" s="123" t="e">
        <v>#DIV/0!</v>
      </c>
      <c r="AW38" t="n">
        <v>340</v>
      </c>
      <c r="AX38" t="n">
        <v>24.2784</v>
      </c>
      <c r="AY38" t="n">
        <v>24.2472</v>
      </c>
      <c r="BC38" t="inlineStr">
        <is>
          <t>NO</t>
        </is>
      </c>
      <c r="BE38" t="n">
        <v>3.120000000000189</v>
      </c>
      <c r="BF38" s="123" t="n">
        <v>0.4318339100346283</v>
      </c>
      <c r="BI38" t="n">
        <v>340</v>
      </c>
      <c r="BJ38" t="n">
        <v>23.9747</v>
      </c>
      <c r="BK38" t="n">
        <v>23.94</v>
      </c>
      <c r="BO38" t="inlineStr">
        <is>
          <t>NO</t>
        </is>
      </c>
      <c r="BQ38" t="n">
        <v>3.469999999999729</v>
      </c>
      <c r="BR38" t="n">
        <v>0.4682698961937351</v>
      </c>
      <c r="CG38" t="n">
        <v>340</v>
      </c>
      <c r="CH38" t="n">
        <v>0</v>
      </c>
      <c r="CO38" t="n">
        <v>0</v>
      </c>
      <c r="CP38" t="n">
        <v>0</v>
      </c>
      <c r="CS38" t="n">
        <v>340</v>
      </c>
      <c r="CT38" t="n">
        <v>0</v>
      </c>
      <c r="DA38" t="n">
        <v>0</v>
      </c>
      <c r="DB38" t="n">
        <v>0</v>
      </c>
    </row>
    <row r="39">
      <c r="A39" t="n">
        <v>350</v>
      </c>
      <c r="B39" t="n">
        <v>0</v>
      </c>
      <c r="I39" t="n">
        <v>0</v>
      </c>
      <c r="J39" s="123" t="e">
        <v>#DIV/0!</v>
      </c>
      <c r="M39" t="n">
        <v>350</v>
      </c>
      <c r="N39" t="n">
        <v>0</v>
      </c>
      <c r="U39" t="n">
        <v>0</v>
      </c>
      <c r="V39" s="123" t="e">
        <v>#DIV/0!</v>
      </c>
      <c r="Y39" t="n">
        <v>350</v>
      </c>
      <c r="Z39" t="n">
        <v>0</v>
      </c>
      <c r="AG39" t="n">
        <v>0</v>
      </c>
      <c r="AH39" s="123" t="e">
        <v>#DIV/0!</v>
      </c>
      <c r="AK39" t="n">
        <v>350</v>
      </c>
      <c r="AL39" t="n">
        <v>0</v>
      </c>
      <c r="AS39" t="n">
        <v>0</v>
      </c>
      <c r="AT39" s="123" t="e">
        <v>#DIV/0!</v>
      </c>
      <c r="AW39" t="n">
        <v>350</v>
      </c>
      <c r="AX39" t="n">
        <v>24.2472</v>
      </c>
      <c r="AY39" t="n">
        <v>24.2213</v>
      </c>
      <c r="BC39" t="inlineStr">
        <is>
          <t>NO</t>
        </is>
      </c>
      <c r="BE39" t="n">
        <v>2.590000000000003</v>
      </c>
      <c r="BF39" s="123" t="n">
        <v>0.3584775086505196</v>
      </c>
      <c r="BI39" t="n">
        <v>350</v>
      </c>
      <c r="BJ39" t="n">
        <v>23.94</v>
      </c>
      <c r="BK39" t="n">
        <v>23.9049</v>
      </c>
      <c r="BO39" t="inlineStr">
        <is>
          <t>NO</t>
        </is>
      </c>
      <c r="BQ39" t="n">
        <v>3.509999999999991</v>
      </c>
      <c r="BR39" t="n">
        <v>0.473667820069203</v>
      </c>
      <c r="CG39" t="n">
        <v>350</v>
      </c>
      <c r="CH39" t="n">
        <v>0</v>
      </c>
      <c r="CO39" t="n">
        <v>0</v>
      </c>
      <c r="CP39" t="n">
        <v>0</v>
      </c>
      <c r="CS39" t="n">
        <v>350</v>
      </c>
      <c r="CT39" t="n">
        <v>0</v>
      </c>
      <c r="DA39" t="n">
        <v>0</v>
      </c>
      <c r="DB39" t="n">
        <v>0</v>
      </c>
    </row>
    <row r="40">
      <c r="A40" t="n">
        <v>360</v>
      </c>
      <c r="B40" t="n">
        <v>0</v>
      </c>
      <c r="I40" t="n">
        <v>0</v>
      </c>
      <c r="J40" s="123" t="e">
        <v>#DIV/0!</v>
      </c>
      <c r="K40" t="e">
        <v>#DIV/0!</v>
      </c>
      <c r="L40" t="n">
        <v>0</v>
      </c>
      <c r="M40" t="n">
        <v>360</v>
      </c>
      <c r="N40" t="n">
        <v>0</v>
      </c>
      <c r="U40" t="n">
        <v>0</v>
      </c>
      <c r="V40" s="123" t="e">
        <v>#DIV/0!</v>
      </c>
      <c r="W40" t="e">
        <v>#DIV/0!</v>
      </c>
      <c r="X40" t="n">
        <v>0</v>
      </c>
      <c r="Y40" t="n">
        <v>360</v>
      </c>
      <c r="Z40" t="n">
        <v>0</v>
      </c>
      <c r="AG40" t="n">
        <v>0</v>
      </c>
      <c r="AH40" s="123" t="e">
        <v>#DIV/0!</v>
      </c>
      <c r="AI40" t="e">
        <v>#DIV/0!</v>
      </c>
      <c r="AJ40" t="n">
        <v>0</v>
      </c>
      <c r="AK40" t="n">
        <v>360</v>
      </c>
      <c r="AL40" t="n">
        <v>0</v>
      </c>
      <c r="AS40" t="n">
        <v>0</v>
      </c>
      <c r="AT40" s="123" t="e">
        <v>#DIV/0!</v>
      </c>
      <c r="AU40" t="e">
        <v>#DIV/0!</v>
      </c>
      <c r="AV40" t="n">
        <v>0</v>
      </c>
      <c r="AW40" t="n">
        <v>360</v>
      </c>
      <c r="AX40" t="n">
        <v>24.2213</v>
      </c>
      <c r="AY40" t="n">
        <v>24.194</v>
      </c>
      <c r="BC40" t="inlineStr">
        <is>
          <t>NO</t>
        </is>
      </c>
      <c r="BE40" t="n">
        <v>2.730000000000032</v>
      </c>
      <c r="BF40" s="123" t="n">
        <v>0.3778546712802814</v>
      </c>
      <c r="BG40" t="n">
        <v>0.07971037057611277</v>
      </c>
      <c r="BH40" t="n">
        <v>2.813333333333409</v>
      </c>
      <c r="BI40" t="n">
        <v>360</v>
      </c>
      <c r="BJ40" t="n">
        <v>23.9049</v>
      </c>
      <c r="BK40" t="n">
        <v>23.8688</v>
      </c>
      <c r="BO40" t="inlineStr">
        <is>
          <t>NO</t>
        </is>
      </c>
      <c r="BQ40" t="n">
        <v>3.610000000000113</v>
      </c>
      <c r="BR40" t="n">
        <v>0.4871626297578008</v>
      </c>
      <c r="BS40" t="n">
        <v>0.01667943506392756</v>
      </c>
      <c r="BT40" t="n">
        <v>3.529999999999944</v>
      </c>
      <c r="CG40" t="n">
        <v>360</v>
      </c>
      <c r="CH40" t="n">
        <v>0</v>
      </c>
      <c r="CO40" t="n">
        <v>0</v>
      </c>
      <c r="CP40" t="n">
        <v>0</v>
      </c>
      <c r="CQ40" t="e">
        <v>#DIV/0!</v>
      </c>
      <c r="CR40" t="n">
        <v>0</v>
      </c>
      <c r="CS40" t="n">
        <v>360</v>
      </c>
      <c r="CT40" t="n">
        <v>0</v>
      </c>
      <c r="DA40" t="n">
        <v>0</v>
      </c>
      <c r="DB40" t="n">
        <v>0</v>
      </c>
      <c r="DC40" t="e">
        <v>#DIV/0!</v>
      </c>
      <c r="DD40" t="n">
        <v>0</v>
      </c>
    </row>
    <row r="41">
      <c r="A41" t="n">
        <v>370</v>
      </c>
      <c r="B41" t="n">
        <v>0</v>
      </c>
      <c r="I41" t="n">
        <v>0</v>
      </c>
      <c r="J41" s="123" t="e">
        <v>#DIV/0!</v>
      </c>
      <c r="M41" t="n">
        <v>370</v>
      </c>
      <c r="N41" t="n">
        <v>0</v>
      </c>
      <c r="U41" t="n">
        <v>0</v>
      </c>
      <c r="V41" s="123" t="e">
        <v>#DIV/0!</v>
      </c>
      <c r="Y41" t="n">
        <v>370</v>
      </c>
      <c r="Z41" t="n">
        <v>0</v>
      </c>
      <c r="AG41" t="n">
        <v>0</v>
      </c>
      <c r="AH41" s="123" t="e">
        <v>#DIV/0!</v>
      </c>
      <c r="AK41" t="n">
        <v>370</v>
      </c>
      <c r="AL41" t="n">
        <v>0</v>
      </c>
      <c r="AS41" t="n">
        <v>0</v>
      </c>
      <c r="AT41" s="123" t="e">
        <v>#DIV/0!</v>
      </c>
      <c r="AW41" t="n">
        <v>370</v>
      </c>
      <c r="AX41" t="n">
        <v>24.194</v>
      </c>
      <c r="AY41" t="n">
        <v>24.1659</v>
      </c>
      <c r="BC41" t="inlineStr">
        <is>
          <t>NO</t>
        </is>
      </c>
      <c r="BE41" t="n">
        <v>2.809999999999846</v>
      </c>
      <c r="BF41" s="123" t="n">
        <v>0.3889273356401172</v>
      </c>
      <c r="BI41" t="n">
        <v>370</v>
      </c>
      <c r="BJ41" t="n">
        <v>23.8688</v>
      </c>
      <c r="BK41" t="n">
        <v>23.8331</v>
      </c>
      <c r="BO41" t="inlineStr">
        <is>
          <t>NO</t>
        </is>
      </c>
      <c r="BQ41" t="n">
        <v>3.569999999999851</v>
      </c>
      <c r="BR41" t="n">
        <v>0.4817647058823329</v>
      </c>
      <c r="CG41" t="n">
        <v>370</v>
      </c>
      <c r="CH41" t="n">
        <v>0</v>
      </c>
      <c r="CO41" t="n">
        <v>0</v>
      </c>
      <c r="CP41" t="n">
        <v>0</v>
      </c>
      <c r="CS41" t="n">
        <v>370</v>
      </c>
      <c r="CT41" t="n">
        <v>0</v>
      </c>
      <c r="DA41" t="n">
        <v>0</v>
      </c>
      <c r="DB41" t="n">
        <v>0</v>
      </c>
    </row>
    <row r="42">
      <c r="A42" t="n">
        <v>380</v>
      </c>
      <c r="B42" t="n">
        <v>0</v>
      </c>
      <c r="I42" t="n">
        <v>0</v>
      </c>
      <c r="J42" s="123" t="e">
        <v>#DIV/0!</v>
      </c>
      <c r="M42" t="n">
        <v>380</v>
      </c>
      <c r="N42" t="n">
        <v>0</v>
      </c>
      <c r="U42" t="n">
        <v>0</v>
      </c>
      <c r="V42" s="123" t="e">
        <v>#DIV/0!</v>
      </c>
      <c r="Y42" t="n">
        <v>380</v>
      </c>
      <c r="Z42" t="n">
        <v>0</v>
      </c>
      <c r="AG42" t="n">
        <v>0</v>
      </c>
      <c r="AH42" s="123" t="e">
        <v>#DIV/0!</v>
      </c>
      <c r="AK42" t="n">
        <v>380</v>
      </c>
      <c r="AL42" t="n">
        <v>0</v>
      </c>
      <c r="AS42" t="n">
        <v>0</v>
      </c>
      <c r="AT42" s="123" t="e">
        <v>#DIV/0!</v>
      </c>
      <c r="AW42" t="n">
        <v>380</v>
      </c>
      <c r="AX42" t="n">
        <v>24.1659</v>
      </c>
      <c r="AY42" t="n">
        <v>24.136</v>
      </c>
      <c r="BC42" t="inlineStr">
        <is>
          <t>NO</t>
        </is>
      </c>
      <c r="BE42" t="n">
        <v>2.990000000000137</v>
      </c>
      <c r="BF42" s="123" t="n">
        <v>0.413840830449846</v>
      </c>
      <c r="BI42" t="n">
        <v>380</v>
      </c>
      <c r="BJ42" t="n">
        <v>23.8331</v>
      </c>
      <c r="BK42" t="n">
        <v>23.7972</v>
      </c>
      <c r="BO42" t="inlineStr">
        <is>
          <t>NO</t>
        </is>
      </c>
      <c r="BQ42" t="n">
        <v>3.59000000000016</v>
      </c>
      <c r="BR42" t="n">
        <v>0.4844636678200909</v>
      </c>
      <c r="CG42" t="n">
        <v>380</v>
      </c>
      <c r="CH42" t="n">
        <v>0</v>
      </c>
      <c r="CO42" t="n">
        <v>0</v>
      </c>
      <c r="CP42" t="n">
        <v>0</v>
      </c>
      <c r="CS42" t="n">
        <v>380</v>
      </c>
      <c r="CT42" t="n">
        <v>0</v>
      </c>
      <c r="DA42" t="n">
        <v>0</v>
      </c>
      <c r="DB42" t="n">
        <v>0</v>
      </c>
    </row>
    <row r="43">
      <c r="A43" t="n">
        <v>390</v>
      </c>
      <c r="B43" t="n">
        <v>0</v>
      </c>
      <c r="I43" t="n">
        <v>0</v>
      </c>
      <c r="J43" s="123" t="e">
        <v>#DIV/0!</v>
      </c>
      <c r="K43" t="e">
        <v>#DIV/0!</v>
      </c>
      <c r="L43" t="n">
        <v>0</v>
      </c>
      <c r="M43" t="n">
        <v>390</v>
      </c>
      <c r="N43" t="n">
        <v>0</v>
      </c>
      <c r="U43" t="n">
        <v>0</v>
      </c>
      <c r="V43" s="123" t="e">
        <v>#DIV/0!</v>
      </c>
      <c r="W43" t="e">
        <v>#DIV/0!</v>
      </c>
      <c r="X43" t="n">
        <v>0</v>
      </c>
      <c r="Y43" t="n">
        <v>390</v>
      </c>
      <c r="Z43" t="n">
        <v>0</v>
      </c>
      <c r="AG43" t="n">
        <v>0</v>
      </c>
      <c r="AH43" s="123" t="e">
        <v>#DIV/0!</v>
      </c>
      <c r="AI43" t="e">
        <v>#DIV/0!</v>
      </c>
      <c r="AJ43" t="n">
        <v>0</v>
      </c>
      <c r="AK43" t="n">
        <v>390</v>
      </c>
      <c r="AL43" t="n">
        <v>0</v>
      </c>
      <c r="AS43" t="n">
        <v>0</v>
      </c>
      <c r="AT43" s="123" t="e">
        <v>#DIV/0!</v>
      </c>
      <c r="AU43" t="e">
        <v>#DIV/0!</v>
      </c>
      <c r="AV43" t="n">
        <v>0</v>
      </c>
      <c r="AW43" t="n">
        <v>390</v>
      </c>
      <c r="AX43" t="n">
        <v>24.136</v>
      </c>
      <c r="AY43" t="n">
        <v>24.1104</v>
      </c>
      <c r="BC43" t="inlineStr">
        <is>
          <t>NO</t>
        </is>
      </c>
      <c r="BE43" t="n">
        <v>2.560000000000073</v>
      </c>
      <c r="BF43" s="123" t="n">
        <v>0.3543252595155811</v>
      </c>
      <c r="BG43" t="n">
        <v>0.0632728763418143</v>
      </c>
      <c r="BH43" t="n">
        <v>2.786666666666685</v>
      </c>
      <c r="BI43" t="n">
        <v>390</v>
      </c>
      <c r="BJ43" t="n">
        <v>23.7972</v>
      </c>
      <c r="BK43" t="n">
        <v>23.7626</v>
      </c>
      <c r="BO43" t="inlineStr">
        <is>
          <t>NO</t>
        </is>
      </c>
      <c r="BQ43" t="n">
        <v>3.460000000000107</v>
      </c>
      <c r="BR43" t="n">
        <v>0.4669204152249281</v>
      </c>
      <c r="BS43" t="n">
        <v>0.01614541261720638</v>
      </c>
      <c r="BT43" t="n">
        <v>3.54000000000004</v>
      </c>
      <c r="CG43" t="n">
        <v>390</v>
      </c>
      <c r="CH43" t="n">
        <v>0</v>
      </c>
      <c r="CO43" t="n">
        <v>0</v>
      </c>
      <c r="CP43" t="n">
        <v>0</v>
      </c>
      <c r="CQ43" t="e">
        <v>#DIV/0!</v>
      </c>
      <c r="CR43" t="n">
        <v>0</v>
      </c>
      <c r="CS43" t="n">
        <v>390</v>
      </c>
      <c r="CT43" t="n">
        <v>0</v>
      </c>
      <c r="DA43" t="n">
        <v>0</v>
      </c>
      <c r="DB43" t="n">
        <v>0</v>
      </c>
      <c r="DC43" t="e">
        <v>#DIV/0!</v>
      </c>
      <c r="DD43" t="n">
        <v>0</v>
      </c>
    </row>
    <row r="44">
      <c r="A44" t="n">
        <v>400</v>
      </c>
      <c r="B44" t="n">
        <v>0</v>
      </c>
      <c r="I44" t="n">
        <v>0</v>
      </c>
      <c r="J44" s="123" t="e">
        <v>#DIV/0!</v>
      </c>
      <c r="M44" t="n">
        <v>400</v>
      </c>
      <c r="N44" t="n">
        <v>0</v>
      </c>
      <c r="U44" t="n">
        <v>0</v>
      </c>
      <c r="V44" s="123" t="e">
        <v>#DIV/0!</v>
      </c>
      <c r="Y44" t="n">
        <v>400</v>
      </c>
      <c r="Z44" t="n">
        <v>0</v>
      </c>
      <c r="AG44" t="n">
        <v>0</v>
      </c>
      <c r="AH44" s="123" t="e">
        <v>#DIV/0!</v>
      </c>
      <c r="AK44" t="n">
        <v>400</v>
      </c>
      <c r="AL44" t="n">
        <v>0</v>
      </c>
      <c r="AS44" t="n">
        <v>0</v>
      </c>
      <c r="AT44" s="123" t="e">
        <v>#DIV/0!</v>
      </c>
      <c r="AW44" t="n">
        <v>400</v>
      </c>
      <c r="AX44" t="n">
        <v>24.1104</v>
      </c>
      <c r="AY44" t="n">
        <v>24.081</v>
      </c>
      <c r="BC44" t="inlineStr">
        <is>
          <t>NO</t>
        </is>
      </c>
      <c r="BE44" t="n">
        <v>2.939999999999898</v>
      </c>
      <c r="BF44" s="123" t="n">
        <v>0.4069204152248995</v>
      </c>
      <c r="BI44" t="n">
        <v>400</v>
      </c>
      <c r="BJ44" t="n">
        <v>23.7626</v>
      </c>
      <c r="BK44" t="n">
        <v>23.728</v>
      </c>
      <c r="BO44" t="inlineStr">
        <is>
          <t>NO</t>
        </is>
      </c>
      <c r="BQ44" t="n">
        <v>3.459999999999752</v>
      </c>
      <c r="BR44" t="n">
        <v>0.4669204152248801</v>
      </c>
      <c r="CG44" t="n">
        <v>400</v>
      </c>
      <c r="CH44" t="n">
        <v>0</v>
      </c>
      <c r="CO44" t="n">
        <v>0</v>
      </c>
      <c r="CP44" t="n">
        <v>0</v>
      </c>
      <c r="CS44" t="n">
        <v>400</v>
      </c>
      <c r="CT44" t="n">
        <v>0</v>
      </c>
      <c r="DA44" t="n">
        <v>0</v>
      </c>
      <c r="DB44" t="n">
        <v>0</v>
      </c>
    </row>
    <row r="45">
      <c r="A45" t="n">
        <v>410</v>
      </c>
      <c r="B45" t="n">
        <v>0</v>
      </c>
      <c r="I45" t="n">
        <v>0</v>
      </c>
      <c r="J45" s="123" t="e">
        <v>#DIV/0!</v>
      </c>
      <c r="M45" t="n">
        <v>410</v>
      </c>
      <c r="N45" t="n">
        <v>0</v>
      </c>
      <c r="U45" t="n">
        <v>0</v>
      </c>
      <c r="V45" s="123" t="e">
        <v>#DIV/0!</v>
      </c>
      <c r="Y45" t="n">
        <v>410</v>
      </c>
      <c r="Z45" t="n">
        <v>0</v>
      </c>
      <c r="AG45" t="n">
        <v>0</v>
      </c>
      <c r="AH45" s="123" t="e">
        <v>#DIV/0!</v>
      </c>
      <c r="AK45" t="n">
        <v>410</v>
      </c>
      <c r="AL45" t="n">
        <v>0</v>
      </c>
      <c r="AS45" t="n">
        <v>0</v>
      </c>
      <c r="AT45" s="123" t="e">
        <v>#DIV/0!</v>
      </c>
      <c r="AW45" t="n">
        <v>410</v>
      </c>
      <c r="AX45" t="n">
        <v>24.081</v>
      </c>
      <c r="AY45" t="n">
        <v>24.0481</v>
      </c>
      <c r="BC45" t="inlineStr">
        <is>
          <t>NO</t>
        </is>
      </c>
      <c r="BE45" t="n">
        <v>3.289999999999793</v>
      </c>
      <c r="BF45" s="123" t="n">
        <v>0.4553633217992794</v>
      </c>
      <c r="BI45" t="n">
        <v>410</v>
      </c>
      <c r="BJ45" t="n">
        <v>23.728</v>
      </c>
      <c r="BK45" t="n">
        <v>23.6891</v>
      </c>
      <c r="BL45" t="n">
        <v>1.1</v>
      </c>
      <c r="BO45" t="inlineStr">
        <is>
          <t>NO</t>
        </is>
      </c>
      <c r="BQ45" t="n">
        <v>3.890000000000171</v>
      </c>
      <c r="BR45" t="n">
        <v>0.5249480968858363</v>
      </c>
      <c r="CG45" t="n">
        <v>410</v>
      </c>
      <c r="CH45" t="n">
        <v>0</v>
      </c>
      <c r="CO45" t="n">
        <v>0</v>
      </c>
      <c r="CP45" t="n">
        <v>0</v>
      </c>
      <c r="CS45" t="n">
        <v>410</v>
      </c>
      <c r="CT45" t="n">
        <v>0</v>
      </c>
      <c r="DA45" t="n">
        <v>0</v>
      </c>
      <c r="DB45" t="n">
        <v>0</v>
      </c>
    </row>
    <row r="46">
      <c r="A46" t="n">
        <v>420</v>
      </c>
      <c r="B46" t="n">
        <v>0</v>
      </c>
      <c r="I46" t="n">
        <v>0</v>
      </c>
      <c r="J46" s="123" t="e">
        <v>#DIV/0!</v>
      </c>
      <c r="K46" t="e">
        <v>#DIV/0!</v>
      </c>
      <c r="L46" t="n">
        <v>0</v>
      </c>
      <c r="M46" t="n">
        <v>420</v>
      </c>
      <c r="N46" t="n">
        <v>0</v>
      </c>
      <c r="U46" t="n">
        <v>0</v>
      </c>
      <c r="V46" s="123" t="e">
        <v>#DIV/0!</v>
      </c>
      <c r="W46" t="e">
        <v>#DIV/0!</v>
      </c>
      <c r="X46" t="n">
        <v>0</v>
      </c>
      <c r="Y46" t="n">
        <v>420</v>
      </c>
      <c r="Z46" t="n">
        <v>0</v>
      </c>
      <c r="AG46" t="n">
        <v>0</v>
      </c>
      <c r="AH46" s="123" t="e">
        <v>#DIV/0!</v>
      </c>
      <c r="AI46" t="e">
        <v>#DIV/0!</v>
      </c>
      <c r="AJ46" t="n">
        <v>0</v>
      </c>
      <c r="AK46" t="n">
        <v>420</v>
      </c>
      <c r="AL46" t="n">
        <v>0</v>
      </c>
      <c r="AS46" t="n">
        <v>0</v>
      </c>
      <c r="AT46" s="123" t="e">
        <v>#DIV/0!</v>
      </c>
      <c r="AU46" t="e">
        <v>#DIV/0!</v>
      </c>
      <c r="AV46" t="n">
        <v>0</v>
      </c>
      <c r="AW46" t="n">
        <v>420</v>
      </c>
      <c r="AX46" t="n">
        <v>24.0481</v>
      </c>
      <c r="AY46" t="n">
        <v>24.0215</v>
      </c>
      <c r="BC46" t="inlineStr">
        <is>
          <t>NO</t>
        </is>
      </c>
      <c r="BD46" t="inlineStr">
        <is>
          <t>Charging</t>
        </is>
      </c>
      <c r="BE46" t="n">
        <v>2.660000000000196</v>
      </c>
      <c r="BF46" s="123" t="n">
        <v>0.368166089965425</v>
      </c>
      <c r="BG46" t="n">
        <v>0.08697134659197242</v>
      </c>
      <c r="BH46" t="n">
        <v>2.963333333333296</v>
      </c>
      <c r="BI46" t="n">
        <v>420</v>
      </c>
      <c r="BJ46" t="n">
        <v>23.6891</v>
      </c>
      <c r="BK46" t="n">
        <v>23.6548</v>
      </c>
      <c r="BO46" t="inlineStr">
        <is>
          <t>NO</t>
        </is>
      </c>
      <c r="BP46" t="inlineStr">
        <is>
          <t>Charging</t>
        </is>
      </c>
      <c r="BQ46" t="n">
        <v>3.429999999999822</v>
      </c>
      <c r="BR46" t="n">
        <v>0.4628719723183152</v>
      </c>
      <c r="BS46" t="n">
        <v>0.05847835811683966</v>
      </c>
      <c r="BT46" t="n">
        <v>3.593333333333248</v>
      </c>
      <c r="CG46" t="n">
        <v>420</v>
      </c>
      <c r="CH46" t="n">
        <v>0</v>
      </c>
      <c r="CO46" t="n">
        <v>0</v>
      </c>
      <c r="CP46" t="n">
        <v>0</v>
      </c>
      <c r="CQ46" t="e">
        <v>#DIV/0!</v>
      </c>
      <c r="CR46" t="n">
        <v>0</v>
      </c>
      <c r="CS46" t="n">
        <v>420</v>
      </c>
      <c r="CT46" t="n">
        <v>0</v>
      </c>
      <c r="DA46" t="n">
        <v>0</v>
      </c>
      <c r="DB46" t="n">
        <v>0</v>
      </c>
      <c r="DC46" t="e">
        <v>#DIV/0!</v>
      </c>
      <c r="DD46" t="n">
        <v>0</v>
      </c>
    </row>
    <row r="47">
      <c r="A47" t="n">
        <v>430</v>
      </c>
      <c r="B47" t="n">
        <v>0</v>
      </c>
      <c r="I47" t="n">
        <v>0</v>
      </c>
      <c r="J47" s="123" t="e">
        <v>#DIV/0!</v>
      </c>
      <c r="M47" t="n">
        <v>430</v>
      </c>
      <c r="N47" t="n">
        <v>0</v>
      </c>
      <c r="U47" t="n">
        <v>0</v>
      </c>
      <c r="V47" s="123" t="e">
        <v>#DIV/0!</v>
      </c>
      <c r="Y47" t="n">
        <v>430</v>
      </c>
      <c r="Z47" t="n">
        <v>0</v>
      </c>
      <c r="AG47" t="n">
        <v>0</v>
      </c>
      <c r="AH47" s="123" t="e">
        <v>#DIV/0!</v>
      </c>
      <c r="AK47" t="n">
        <v>430</v>
      </c>
      <c r="AL47" t="n">
        <v>0</v>
      </c>
      <c r="AS47" t="n">
        <v>0</v>
      </c>
      <c r="AT47" s="123" t="e">
        <v>#DIV/0!</v>
      </c>
      <c r="AW47" t="n">
        <v>430</v>
      </c>
      <c r="AX47" t="n">
        <v>24.0215</v>
      </c>
      <c r="AY47" t="n">
        <v>23.9925</v>
      </c>
      <c r="BC47" t="inlineStr">
        <is>
          <t>NO</t>
        </is>
      </c>
      <c r="BE47" t="n">
        <v>2.899999999999991</v>
      </c>
      <c r="BF47" s="123" t="n">
        <v>0.4013840830449816</v>
      </c>
      <c r="BI47" t="n">
        <v>430</v>
      </c>
      <c r="BJ47" t="n">
        <v>23.6548</v>
      </c>
      <c r="BK47" t="n">
        <v>23.6223</v>
      </c>
      <c r="BO47" t="inlineStr">
        <is>
          <t>NO</t>
        </is>
      </c>
      <c r="BQ47" t="n">
        <v>3.250000000000242</v>
      </c>
      <c r="BR47" t="n">
        <v>0.4385813148789254</v>
      </c>
      <c r="CG47" t="n">
        <v>430</v>
      </c>
      <c r="CH47" t="n">
        <v>0</v>
      </c>
      <c r="CO47" t="n">
        <v>0</v>
      </c>
      <c r="CP47" t="n">
        <v>0</v>
      </c>
      <c r="CS47" t="n">
        <v>430</v>
      </c>
      <c r="CT47" t="n">
        <v>0</v>
      </c>
      <c r="DA47" t="n">
        <v>0</v>
      </c>
      <c r="DB47" t="n">
        <v>0</v>
      </c>
    </row>
    <row r="48">
      <c r="A48" t="n">
        <v>440</v>
      </c>
      <c r="B48" t="n">
        <v>0</v>
      </c>
      <c r="I48" t="n">
        <v>0</v>
      </c>
      <c r="J48" s="123" t="e">
        <v>#DIV/0!</v>
      </c>
      <c r="M48" t="n">
        <v>440</v>
      </c>
      <c r="N48" t="n">
        <v>0</v>
      </c>
      <c r="U48" t="n">
        <v>0</v>
      </c>
      <c r="V48" s="123" t="e">
        <v>#DIV/0!</v>
      </c>
      <c r="Y48" t="n">
        <v>440</v>
      </c>
      <c r="Z48" t="n">
        <v>0</v>
      </c>
      <c r="AG48" t="n">
        <v>0</v>
      </c>
      <c r="AH48" s="123" t="e">
        <v>#DIV/0!</v>
      </c>
      <c r="AK48" t="n">
        <v>440</v>
      </c>
      <c r="AL48" t="n">
        <v>0</v>
      </c>
      <c r="AS48" t="n">
        <v>0</v>
      </c>
      <c r="AT48" s="123" t="e">
        <v>#DIV/0!</v>
      </c>
      <c r="AW48" t="n">
        <v>440</v>
      </c>
      <c r="AX48" t="n">
        <v>23.9925</v>
      </c>
      <c r="AY48" t="n">
        <v>23.9653</v>
      </c>
      <c r="BC48" t="inlineStr">
        <is>
          <t>NO</t>
        </is>
      </c>
      <c r="BE48" t="n">
        <v>2.720000000000056</v>
      </c>
      <c r="BF48" s="123" t="n">
        <v>0.3764705882353019</v>
      </c>
      <c r="BI48" t="n">
        <v>440</v>
      </c>
      <c r="BJ48" t="n">
        <v>23.6223</v>
      </c>
      <c r="BK48" t="n">
        <v>23.5919</v>
      </c>
      <c r="BO48" t="inlineStr">
        <is>
          <t>NO</t>
        </is>
      </c>
      <c r="BQ48" t="n">
        <v>3.04000000000002</v>
      </c>
      <c r="BR48" t="n">
        <v>0.4102422145328748</v>
      </c>
      <c r="CG48" t="n">
        <v>440</v>
      </c>
      <c r="CH48" t="n">
        <v>0</v>
      </c>
      <c r="CO48" t="n">
        <v>0</v>
      </c>
      <c r="CP48" t="n">
        <v>0</v>
      </c>
      <c r="CS48" t="n">
        <v>440</v>
      </c>
      <c r="CT48" t="n">
        <v>0</v>
      </c>
      <c r="DA48" t="n">
        <v>0</v>
      </c>
      <c r="DB48" t="n">
        <v>0</v>
      </c>
    </row>
    <row r="49">
      <c r="A49" t="n">
        <v>450</v>
      </c>
      <c r="B49" t="n">
        <v>0</v>
      </c>
      <c r="I49" t="n">
        <v>0</v>
      </c>
      <c r="J49" s="123" t="e">
        <v>#DIV/0!</v>
      </c>
      <c r="K49" t="e">
        <v>#DIV/0!</v>
      </c>
      <c r="L49" t="n">
        <v>0</v>
      </c>
      <c r="M49" t="n">
        <v>450</v>
      </c>
      <c r="N49" t="n">
        <v>0</v>
      </c>
      <c r="U49" t="n">
        <v>0</v>
      </c>
      <c r="V49" s="123" t="e">
        <v>#DIV/0!</v>
      </c>
      <c r="W49" t="e">
        <v>#DIV/0!</v>
      </c>
      <c r="X49" t="n">
        <v>0</v>
      </c>
      <c r="Y49" t="n">
        <v>450</v>
      </c>
      <c r="Z49" t="n">
        <v>0</v>
      </c>
      <c r="AG49" t="n">
        <v>0</v>
      </c>
      <c r="AH49" s="123" t="e">
        <v>#DIV/0!</v>
      </c>
      <c r="AI49" t="e">
        <v>#DIV/0!</v>
      </c>
      <c r="AJ49" t="n">
        <v>0</v>
      </c>
      <c r="AK49" t="n">
        <v>450</v>
      </c>
      <c r="AL49" t="n">
        <v>0</v>
      </c>
      <c r="AS49" t="n">
        <v>0</v>
      </c>
      <c r="AT49" s="123" t="e">
        <v>#DIV/0!</v>
      </c>
      <c r="AU49" t="e">
        <v>#DIV/0!</v>
      </c>
      <c r="AV49" t="n">
        <v>0</v>
      </c>
      <c r="AW49" t="n">
        <v>450</v>
      </c>
      <c r="AX49" t="n">
        <v>23.9653</v>
      </c>
      <c r="AY49" t="n">
        <v>23.9398</v>
      </c>
      <c r="BC49" t="inlineStr">
        <is>
          <t>NO</t>
        </is>
      </c>
      <c r="BE49" t="n">
        <v>2.549999999999741</v>
      </c>
      <c r="BF49" s="123" t="n">
        <v>0.3529411764705525</v>
      </c>
      <c r="BG49" t="n">
        <v>0.05247478851956344</v>
      </c>
      <c r="BH49" t="n">
        <v>2.723333333333263</v>
      </c>
      <c r="BI49" t="n">
        <v>450</v>
      </c>
      <c r="BJ49" t="n">
        <v>23.5919</v>
      </c>
      <c r="BK49" t="n">
        <v>23.5605</v>
      </c>
      <c r="BO49" t="inlineStr">
        <is>
          <t>NO</t>
        </is>
      </c>
      <c r="BQ49" t="n">
        <v>3.139999999999787</v>
      </c>
      <c r="BR49" t="n">
        <v>0.4237370242214247</v>
      </c>
      <c r="BS49" t="n">
        <v>0.02728458182456573</v>
      </c>
      <c r="BT49" t="n">
        <v>3.14333333333335</v>
      </c>
      <c r="CG49" t="n">
        <v>450</v>
      </c>
      <c r="CH49" t="n">
        <v>0</v>
      </c>
      <c r="CO49" t="n">
        <v>0</v>
      </c>
      <c r="CP49" t="n">
        <v>0</v>
      </c>
      <c r="CQ49" t="e">
        <v>#DIV/0!</v>
      </c>
      <c r="CR49" t="n">
        <v>0</v>
      </c>
      <c r="CS49" t="n">
        <v>450</v>
      </c>
      <c r="CT49" t="n">
        <v>0</v>
      </c>
      <c r="DA49" t="n">
        <v>0</v>
      </c>
      <c r="DB49" t="n">
        <v>0</v>
      </c>
      <c r="DC49" t="e">
        <v>#DIV/0!</v>
      </c>
      <c r="DD49" t="n">
        <v>0</v>
      </c>
    </row>
    <row r="50">
      <c r="A50" t="n">
        <v>460</v>
      </c>
      <c r="B50" t="n">
        <v>0</v>
      </c>
      <c r="I50" t="n">
        <v>0</v>
      </c>
      <c r="J50" s="123" t="e">
        <v>#DIV/0!</v>
      </c>
      <c r="M50" t="n">
        <v>460</v>
      </c>
      <c r="N50" t="n">
        <v>0</v>
      </c>
      <c r="U50" t="n">
        <v>0</v>
      </c>
      <c r="V50" s="123" t="e">
        <v>#DIV/0!</v>
      </c>
      <c r="Y50" t="n">
        <v>460</v>
      </c>
      <c r="Z50" t="n">
        <v>0</v>
      </c>
      <c r="AG50" t="n">
        <v>0</v>
      </c>
      <c r="AH50" s="123" t="e">
        <v>#DIV/0!</v>
      </c>
      <c r="AK50" t="n">
        <v>460</v>
      </c>
      <c r="AL50" t="n">
        <v>0</v>
      </c>
      <c r="AS50" t="n">
        <v>0</v>
      </c>
      <c r="AT50" s="123" t="e">
        <v>#DIV/0!</v>
      </c>
      <c r="AW50" t="n">
        <v>460</v>
      </c>
      <c r="AX50" t="n">
        <v>23.9398</v>
      </c>
      <c r="AY50" t="n">
        <v>23.9129</v>
      </c>
      <c r="BC50" t="inlineStr">
        <is>
          <t>NO</t>
        </is>
      </c>
      <c r="BE50" t="n">
        <v>2.690000000000126</v>
      </c>
      <c r="BF50" s="123" t="n">
        <v>0.3723183391003635</v>
      </c>
      <c r="BI50" t="n">
        <v>460</v>
      </c>
      <c r="BJ50" t="n">
        <v>23.5605</v>
      </c>
      <c r="BK50" t="n">
        <v>23.528</v>
      </c>
      <c r="BO50" t="inlineStr">
        <is>
          <t>NO</t>
        </is>
      </c>
      <c r="BQ50" t="n">
        <v>3.250000000000242</v>
      </c>
      <c r="BR50" t="n">
        <v>0.4385813148789254</v>
      </c>
      <c r="CG50" t="n">
        <v>460</v>
      </c>
      <c r="CH50" t="n">
        <v>0</v>
      </c>
      <c r="CO50" t="n">
        <v>0</v>
      </c>
      <c r="CP50" t="n">
        <v>0</v>
      </c>
      <c r="CS50" t="n">
        <v>460</v>
      </c>
      <c r="CT50" t="n">
        <v>0</v>
      </c>
      <c r="DA50" t="n">
        <v>0</v>
      </c>
      <c r="DB50" t="n">
        <v>0</v>
      </c>
    </row>
    <row r="51">
      <c r="A51" t="n">
        <v>470</v>
      </c>
      <c r="B51" t="n">
        <v>0</v>
      </c>
      <c r="I51" t="n">
        <v>0</v>
      </c>
      <c r="J51" s="123" t="e">
        <v>#DIV/0!</v>
      </c>
      <c r="M51" t="n">
        <v>470</v>
      </c>
      <c r="N51" t="n">
        <v>0</v>
      </c>
      <c r="U51" t="n">
        <v>0</v>
      </c>
      <c r="V51" s="123" t="e">
        <v>#DIV/0!</v>
      </c>
      <c r="Y51" t="n">
        <v>470</v>
      </c>
      <c r="Z51" t="n">
        <v>0</v>
      </c>
      <c r="AG51" t="n">
        <v>0</v>
      </c>
      <c r="AH51" s="123" t="e">
        <v>#DIV/0!</v>
      </c>
      <c r="AK51" t="n">
        <v>470</v>
      </c>
      <c r="AL51" t="n">
        <v>0</v>
      </c>
      <c r="AS51" t="n">
        <v>0</v>
      </c>
      <c r="AT51" s="123" t="e">
        <v>#DIV/0!</v>
      </c>
      <c r="AW51" t="n">
        <v>470</v>
      </c>
      <c r="AX51" t="n">
        <v>23.9129</v>
      </c>
      <c r="AY51" t="n">
        <v>23.8872</v>
      </c>
      <c r="BC51" t="inlineStr">
        <is>
          <t>NO</t>
        </is>
      </c>
      <c r="BE51" t="n">
        <v>2.57000000000005</v>
      </c>
      <c r="BF51" s="123" t="n">
        <v>0.3557093425605606</v>
      </c>
      <c r="BI51" t="n">
        <v>470</v>
      </c>
      <c r="BJ51" t="n">
        <v>23.304</v>
      </c>
      <c r="BK51" t="n">
        <v>23.2732</v>
      </c>
      <c r="BO51" t="inlineStr">
        <is>
          <t>NO</t>
        </is>
      </c>
      <c r="BP51" t="inlineStr">
        <is>
          <t>Change battery</t>
        </is>
      </c>
      <c r="BQ51" t="n">
        <v>3.079999999999927</v>
      </c>
      <c r="BR51" t="n">
        <v>0.4156401384082948</v>
      </c>
      <c r="CG51" t="n">
        <v>470</v>
      </c>
      <c r="CH51" t="n">
        <v>0</v>
      </c>
      <c r="CO51" t="n">
        <v>0</v>
      </c>
      <c r="CP51" t="n">
        <v>0</v>
      </c>
      <c r="CS51" t="n">
        <v>470</v>
      </c>
      <c r="CT51" t="n">
        <v>0</v>
      </c>
      <c r="DA51" t="n">
        <v>0</v>
      </c>
      <c r="DB51" t="n">
        <v>0</v>
      </c>
    </row>
    <row r="52">
      <c r="A52" t="n">
        <v>480</v>
      </c>
      <c r="B52" t="n">
        <v>0</v>
      </c>
      <c r="I52" t="n">
        <v>0</v>
      </c>
      <c r="J52" s="123" t="e">
        <v>#DIV/0!</v>
      </c>
      <c r="K52" t="e">
        <v>#DIV/0!</v>
      </c>
      <c r="L52" t="n">
        <v>0</v>
      </c>
      <c r="M52" t="n">
        <v>480</v>
      </c>
      <c r="N52" t="n">
        <v>0</v>
      </c>
      <c r="U52" t="n">
        <v>0</v>
      </c>
      <c r="V52" s="123" t="e">
        <v>#DIV/0!</v>
      </c>
      <c r="W52" t="e">
        <v>#DIV/0!</v>
      </c>
      <c r="X52" t="n">
        <v>0</v>
      </c>
      <c r="Y52" t="n">
        <v>480</v>
      </c>
      <c r="Z52" t="n">
        <v>0</v>
      </c>
      <c r="AG52" t="n">
        <v>0</v>
      </c>
      <c r="AH52" s="123" t="e">
        <v>#DIV/0!</v>
      </c>
      <c r="AI52" t="e">
        <v>#DIV/0!</v>
      </c>
      <c r="AJ52" t="n">
        <v>0</v>
      </c>
      <c r="AK52" t="n">
        <v>480</v>
      </c>
      <c r="AL52" t="n">
        <v>0</v>
      </c>
      <c r="AS52" t="n">
        <v>0</v>
      </c>
      <c r="AT52" s="123" t="e">
        <v>#DIV/0!</v>
      </c>
      <c r="AU52" t="e">
        <v>#DIV/0!</v>
      </c>
      <c r="AV52" t="n">
        <v>0</v>
      </c>
      <c r="AW52" t="n">
        <v>480</v>
      </c>
      <c r="AX52" t="n">
        <v>23.8869</v>
      </c>
      <c r="AY52" t="n">
        <v>23.8633</v>
      </c>
      <c r="BC52" t="inlineStr">
        <is>
          <t>NO</t>
        </is>
      </c>
      <c r="BD52" t="inlineStr">
        <is>
          <t>Start at Sep 4th</t>
        </is>
      </c>
      <c r="BE52" t="n">
        <v>2.360000000000184</v>
      </c>
      <c r="BF52" s="123" t="n">
        <v>0.3266435986159425</v>
      </c>
      <c r="BG52" t="n">
        <v>0.05369362872827591</v>
      </c>
      <c r="BH52" t="n">
        <v>2.54000000000012</v>
      </c>
      <c r="BI52" t="n">
        <v>480</v>
      </c>
      <c r="BJ52" t="n">
        <v>23.273</v>
      </c>
      <c r="BK52" t="n">
        <v>23.2379</v>
      </c>
      <c r="BO52" t="inlineStr">
        <is>
          <t>NO</t>
        </is>
      </c>
      <c r="BP52" t="inlineStr">
        <is>
          <t>Start at Sep 4th</t>
        </is>
      </c>
      <c r="BQ52" t="n">
        <v>3.509999999999991</v>
      </c>
      <c r="BR52" t="n">
        <v>0.473667820069203</v>
      </c>
      <c r="BS52" t="n">
        <v>0.05390970410518441</v>
      </c>
      <c r="BT52" t="n">
        <v>3.280000000000053</v>
      </c>
      <c r="CG52" t="n">
        <v>480</v>
      </c>
      <c r="CH52" t="n">
        <v>0</v>
      </c>
      <c r="CO52" t="n">
        <v>0</v>
      </c>
      <c r="CP52" t="n">
        <v>0</v>
      </c>
      <c r="CQ52" t="e">
        <v>#DIV/0!</v>
      </c>
      <c r="CR52" t="n">
        <v>0</v>
      </c>
      <c r="CS52" t="n">
        <v>480</v>
      </c>
      <c r="CT52" t="n">
        <v>0</v>
      </c>
      <c r="DA52" t="n">
        <v>0</v>
      </c>
      <c r="DB52" t="n">
        <v>0</v>
      </c>
      <c r="DC52" t="e">
        <v>#DIV/0!</v>
      </c>
      <c r="DD52" t="n">
        <v>0</v>
      </c>
    </row>
    <row r="53">
      <c r="A53" t="n">
        <v>490</v>
      </c>
      <c r="B53" t="n">
        <v>0</v>
      </c>
      <c r="I53" t="n">
        <v>0</v>
      </c>
      <c r="J53" s="123" t="e">
        <v>#DIV/0!</v>
      </c>
      <c r="M53" t="n">
        <v>490</v>
      </c>
      <c r="N53" t="n">
        <v>0</v>
      </c>
      <c r="U53" t="n">
        <v>0</v>
      </c>
      <c r="V53" s="123" t="e">
        <v>#DIV/0!</v>
      </c>
      <c r="Y53" t="n">
        <v>490</v>
      </c>
      <c r="Z53" t="n">
        <v>0</v>
      </c>
      <c r="AG53" t="n">
        <v>0</v>
      </c>
      <c r="AH53" s="123" t="e">
        <v>#DIV/0!</v>
      </c>
      <c r="AK53" t="n">
        <v>490</v>
      </c>
      <c r="AL53" t="n">
        <v>0</v>
      </c>
      <c r="AS53" t="n">
        <v>0</v>
      </c>
      <c r="AT53" s="123" t="e">
        <v>#DIV/0!</v>
      </c>
      <c r="AW53" t="n">
        <v>490</v>
      </c>
      <c r="AX53" t="n">
        <v>23.8633</v>
      </c>
      <c r="AY53" t="n">
        <v>23.837</v>
      </c>
      <c r="BC53" t="inlineStr">
        <is>
          <t>NO</t>
        </is>
      </c>
      <c r="BE53" t="n">
        <v>2.62999999999991</v>
      </c>
      <c r="BF53" s="123" t="n">
        <v>0.3640138408304375</v>
      </c>
      <c r="BI53" t="n">
        <v>490</v>
      </c>
      <c r="BJ53" t="n">
        <v>23.2379</v>
      </c>
      <c r="BK53" t="n">
        <v>23.206</v>
      </c>
      <c r="BO53" t="inlineStr">
        <is>
          <t>NO</t>
        </is>
      </c>
      <c r="BQ53" t="n">
        <v>3.190000000000026</v>
      </c>
      <c r="BR53" t="n">
        <v>0.4304844290657476</v>
      </c>
      <c r="CG53" t="n">
        <v>490</v>
      </c>
      <c r="CH53" t="n">
        <v>0</v>
      </c>
      <c r="CO53" t="n">
        <v>0</v>
      </c>
      <c r="CP53" t="n">
        <v>0</v>
      </c>
      <c r="CS53" t="n">
        <v>490</v>
      </c>
      <c r="CT53" t="n">
        <v>0</v>
      </c>
      <c r="DA53" t="n">
        <v>0</v>
      </c>
      <c r="DB53" t="n">
        <v>0</v>
      </c>
    </row>
    <row r="54">
      <c r="A54" t="n">
        <v>500</v>
      </c>
      <c r="B54" t="n">
        <v>0</v>
      </c>
      <c r="I54" t="n">
        <v>0</v>
      </c>
      <c r="J54" s="123" t="e">
        <v>#DIV/0!</v>
      </c>
      <c r="M54" t="n">
        <v>500</v>
      </c>
      <c r="N54" t="n">
        <v>0</v>
      </c>
      <c r="U54" t="n">
        <v>0</v>
      </c>
      <c r="V54" s="123" t="e">
        <v>#DIV/0!</v>
      </c>
      <c r="Y54" t="n">
        <v>500</v>
      </c>
      <c r="Z54" t="n">
        <v>0</v>
      </c>
      <c r="AG54" t="n">
        <v>0</v>
      </c>
      <c r="AH54" s="123" t="e">
        <v>#DIV/0!</v>
      </c>
      <c r="AK54" t="n">
        <v>500</v>
      </c>
      <c r="AL54" t="n">
        <v>0</v>
      </c>
      <c r="AS54" t="n">
        <v>0</v>
      </c>
      <c r="AT54" s="123" t="e">
        <v>#DIV/0!</v>
      </c>
      <c r="AW54" t="n">
        <v>500</v>
      </c>
      <c r="AX54" t="n">
        <v>23.837</v>
      </c>
      <c r="AY54" t="n">
        <v>23.8121</v>
      </c>
      <c r="AZ54" t="n">
        <v>1.06</v>
      </c>
      <c r="BC54" t="inlineStr">
        <is>
          <t>NO</t>
        </is>
      </c>
      <c r="BE54" t="n">
        <v>2.489999999999881</v>
      </c>
      <c r="BF54" s="123" t="n">
        <v>0.3446366782006757</v>
      </c>
      <c r="BI54" t="n">
        <v>500</v>
      </c>
      <c r="BJ54" t="n">
        <v>23.206</v>
      </c>
      <c r="BK54" t="n">
        <v>23.1737</v>
      </c>
      <c r="BL54" t="n">
        <v>1.2</v>
      </c>
      <c r="BO54" t="inlineStr">
        <is>
          <t>NO</t>
        </is>
      </c>
      <c r="BQ54" t="n">
        <v>3.229999999999933</v>
      </c>
      <c r="BR54" t="n">
        <v>0.4358823529411675</v>
      </c>
      <c r="CG54" t="n">
        <v>500</v>
      </c>
      <c r="CH54" t="n">
        <v>0</v>
      </c>
      <c r="CO54" t="n">
        <v>0</v>
      </c>
      <c r="CP54" t="n">
        <v>0</v>
      </c>
      <c r="CS54" t="n">
        <v>500</v>
      </c>
      <c r="CT54" t="n">
        <v>0</v>
      </c>
      <c r="DA54" t="n">
        <v>0</v>
      </c>
      <c r="DB54" t="n">
        <v>0</v>
      </c>
    </row>
    <row r="55">
      <c r="A55" t="n">
        <v>510</v>
      </c>
      <c r="B55" t="n">
        <v>0</v>
      </c>
      <c r="I55" t="n">
        <v>0</v>
      </c>
      <c r="J55" s="123" t="e">
        <v>#DIV/0!</v>
      </c>
      <c r="K55" t="e">
        <v>#DIV/0!</v>
      </c>
      <c r="L55" t="n">
        <v>0</v>
      </c>
      <c r="M55" t="n">
        <v>510</v>
      </c>
      <c r="N55" t="n">
        <v>0</v>
      </c>
      <c r="U55" t="n">
        <v>0</v>
      </c>
      <c r="V55" s="123" t="e">
        <v>#DIV/0!</v>
      </c>
      <c r="W55" t="e">
        <v>#DIV/0!</v>
      </c>
      <c r="X55" t="n">
        <v>0</v>
      </c>
      <c r="Y55" t="n">
        <v>510</v>
      </c>
      <c r="Z55" t="n">
        <v>0</v>
      </c>
      <c r="AG55" t="n">
        <v>0</v>
      </c>
      <c r="AH55" s="123" t="e">
        <v>#DIV/0!</v>
      </c>
      <c r="AI55" t="e">
        <v>#DIV/0!</v>
      </c>
      <c r="AJ55" t="n">
        <v>0</v>
      </c>
      <c r="AK55" t="n">
        <v>510</v>
      </c>
      <c r="AL55" t="n">
        <v>0</v>
      </c>
      <c r="AS55" t="n">
        <v>0</v>
      </c>
      <c r="AT55" s="123" t="e">
        <v>#DIV/0!</v>
      </c>
      <c r="AU55" t="e">
        <v>#DIV/0!</v>
      </c>
      <c r="AV55" t="n">
        <v>0</v>
      </c>
      <c r="AW55" t="n">
        <v>510</v>
      </c>
      <c r="AX55" t="n">
        <v>23.8121</v>
      </c>
      <c r="AY55" t="n">
        <v>23.7845</v>
      </c>
      <c r="BC55" t="inlineStr">
        <is>
          <t>NO</t>
        </is>
      </c>
      <c r="BE55" t="n">
        <v>2.759999999999962</v>
      </c>
      <c r="BF55" s="123" t="n">
        <v>0.3820069204152198</v>
      </c>
      <c r="BG55" t="n">
        <v>0.04197420154453477</v>
      </c>
      <c r="BH55" t="n">
        <v>2.626666666666585</v>
      </c>
      <c r="BI55" t="n">
        <v>510</v>
      </c>
      <c r="BJ55" t="n">
        <v>23.1737</v>
      </c>
      <c r="BK55" t="n">
        <v>23.1431</v>
      </c>
      <c r="BO55" t="inlineStr">
        <is>
          <t>NO</t>
        </is>
      </c>
      <c r="BP55" t="inlineStr">
        <is>
          <t>Little oil</t>
        </is>
      </c>
      <c r="BQ55" t="n">
        <v>3.059999999999974</v>
      </c>
      <c r="BR55" t="n">
        <v>0.4129411764705848</v>
      </c>
      <c r="BS55" t="n">
        <v>0.02296576060872954</v>
      </c>
      <c r="BT55" t="n">
        <v>3.159999999999977</v>
      </c>
      <c r="CG55" t="n">
        <v>510</v>
      </c>
      <c r="CH55" t="n">
        <v>0</v>
      </c>
      <c r="CO55" t="n">
        <v>0</v>
      </c>
      <c r="CP55" t="n">
        <v>0</v>
      </c>
      <c r="CQ55" t="e">
        <v>#DIV/0!</v>
      </c>
      <c r="CR55" t="n">
        <v>0</v>
      </c>
      <c r="CS55" t="n">
        <v>510</v>
      </c>
      <c r="CT55" t="n">
        <v>0</v>
      </c>
      <c r="DA55" t="n">
        <v>0</v>
      </c>
      <c r="DB55" t="n">
        <v>0</v>
      </c>
      <c r="DC55" t="e">
        <v>#DIV/0!</v>
      </c>
      <c r="DD55" t="n">
        <v>0</v>
      </c>
    </row>
    <row r="56">
      <c r="A56" t="n">
        <v>520</v>
      </c>
      <c r="B56" t="n">
        <v>0</v>
      </c>
      <c r="I56" t="n">
        <v>0</v>
      </c>
      <c r="J56" s="123" t="e">
        <v>#DIV/0!</v>
      </c>
      <c r="M56" t="n">
        <v>520</v>
      </c>
      <c r="N56" t="n">
        <v>0</v>
      </c>
      <c r="U56" t="n">
        <v>0</v>
      </c>
      <c r="V56" s="123" t="e">
        <v>#DIV/0!</v>
      </c>
      <c r="Y56" t="n">
        <v>520</v>
      </c>
      <c r="Z56" t="n">
        <v>0</v>
      </c>
      <c r="AG56" t="n">
        <v>0</v>
      </c>
      <c r="AH56" s="123" t="e">
        <v>#DIV/0!</v>
      </c>
      <c r="AK56" t="n">
        <v>520</v>
      </c>
      <c r="AL56" t="n">
        <v>0</v>
      </c>
      <c r="AS56" t="n">
        <v>0</v>
      </c>
      <c r="AT56" s="123" t="e">
        <v>#DIV/0!</v>
      </c>
      <c r="AW56" t="n">
        <v>520</v>
      </c>
      <c r="AX56" t="n">
        <v>23.7845</v>
      </c>
      <c r="AY56" t="n">
        <v>23.759</v>
      </c>
      <c r="BC56" t="inlineStr">
        <is>
          <t>NO</t>
        </is>
      </c>
      <c r="BE56" t="n">
        <v>2.550000000000097</v>
      </c>
      <c r="BF56" s="123" t="n">
        <v>0.3529411764706017</v>
      </c>
      <c r="BI56" t="n">
        <v>520</v>
      </c>
      <c r="BJ56" t="n">
        <v>23.1431</v>
      </c>
      <c r="BK56" t="n">
        <v>23.114</v>
      </c>
      <c r="BO56" t="inlineStr">
        <is>
          <t>NO</t>
        </is>
      </c>
      <c r="BQ56" t="n">
        <v>2.909999999999968</v>
      </c>
      <c r="BR56" t="n">
        <v>0.392698961937712</v>
      </c>
      <c r="CG56" t="n">
        <v>520</v>
      </c>
      <c r="CH56" t="n">
        <v>0</v>
      </c>
      <c r="CO56" t="n">
        <v>0</v>
      </c>
      <c r="CP56" t="n">
        <v>0</v>
      </c>
      <c r="CS56" t="n">
        <v>520</v>
      </c>
      <c r="CT56" t="n">
        <v>0</v>
      </c>
      <c r="DA56" t="n">
        <v>0</v>
      </c>
      <c r="DB56" t="n">
        <v>0</v>
      </c>
    </row>
    <row r="57">
      <c r="A57" t="n">
        <v>530</v>
      </c>
      <c r="B57" t="n">
        <v>0</v>
      </c>
      <c r="I57" t="n">
        <v>0</v>
      </c>
      <c r="J57" s="123" t="e">
        <v>#DIV/0!</v>
      </c>
      <c r="M57" t="n">
        <v>530</v>
      </c>
      <c r="N57" t="n">
        <v>0</v>
      </c>
      <c r="U57" t="n">
        <v>0</v>
      </c>
      <c r="V57" s="123" t="e">
        <v>#DIV/0!</v>
      </c>
      <c r="Y57" t="n">
        <v>530</v>
      </c>
      <c r="Z57" t="n">
        <v>0</v>
      </c>
      <c r="AG57" t="n">
        <v>0</v>
      </c>
      <c r="AH57" s="123" t="e">
        <v>#DIV/0!</v>
      </c>
      <c r="AK57" t="n">
        <v>530</v>
      </c>
      <c r="AL57" t="n">
        <v>0</v>
      </c>
      <c r="AS57" t="n">
        <v>0</v>
      </c>
      <c r="AT57" s="123" t="e">
        <v>#DIV/0!</v>
      </c>
      <c r="AW57" t="n">
        <v>530</v>
      </c>
      <c r="AX57" t="n">
        <v>23.759</v>
      </c>
      <c r="AY57" t="n">
        <v>23.7334</v>
      </c>
      <c r="BC57" t="inlineStr">
        <is>
          <t>NO</t>
        </is>
      </c>
      <c r="BE57" t="n">
        <v>2.560000000000073</v>
      </c>
      <c r="BF57" s="123" t="n">
        <v>0.3543252595155811</v>
      </c>
      <c r="BI57" t="n">
        <v>530</v>
      </c>
      <c r="BJ57" t="n">
        <v>23.114</v>
      </c>
      <c r="BK57" t="n">
        <v>23.1036</v>
      </c>
      <c r="BO57" t="inlineStr">
        <is>
          <t>NO</t>
        </is>
      </c>
      <c r="BP57" t="inlineStr">
        <is>
          <t>Almost empty</t>
        </is>
      </c>
      <c r="BQ57" t="n">
        <v>1.040000000000063</v>
      </c>
      <c r="BR57" t="n">
        <v>0.1403460207612542</v>
      </c>
      <c r="CG57" t="n">
        <v>530</v>
      </c>
      <c r="CH57" t="n">
        <v>0</v>
      </c>
      <c r="CO57" t="n">
        <v>0</v>
      </c>
      <c r="CP57" t="n">
        <v>0</v>
      </c>
      <c r="CS57" t="n">
        <v>530</v>
      </c>
      <c r="CT57" t="n">
        <v>0</v>
      </c>
      <c r="DA57" t="n">
        <v>0</v>
      </c>
      <c r="DB57" t="n">
        <v>0</v>
      </c>
    </row>
    <row r="58">
      <c r="A58" t="n">
        <v>540</v>
      </c>
      <c r="B58" t="n">
        <v>0</v>
      </c>
      <c r="I58" t="n">
        <v>0</v>
      </c>
      <c r="J58" s="123" t="e">
        <v>#DIV/0!</v>
      </c>
      <c r="K58" t="e">
        <v>#DIV/0!</v>
      </c>
      <c r="L58" t="n">
        <v>0</v>
      </c>
      <c r="M58" t="n">
        <v>540</v>
      </c>
      <c r="N58" t="n">
        <v>0</v>
      </c>
      <c r="U58" t="n">
        <v>0</v>
      </c>
      <c r="V58" s="123" t="e">
        <v>#DIV/0!</v>
      </c>
      <c r="W58" t="e">
        <v>#DIV/0!</v>
      </c>
      <c r="X58" t="n">
        <v>0</v>
      </c>
      <c r="Y58" t="n">
        <v>540</v>
      </c>
      <c r="Z58" t="n">
        <v>0</v>
      </c>
      <c r="AG58" t="n">
        <v>0</v>
      </c>
      <c r="AH58" s="123" t="e">
        <v>#DIV/0!</v>
      </c>
      <c r="AI58" t="e">
        <v>#DIV/0!</v>
      </c>
      <c r="AJ58" t="n">
        <v>0</v>
      </c>
      <c r="AK58" t="n">
        <v>540</v>
      </c>
      <c r="AL58" t="n">
        <v>0</v>
      </c>
      <c r="AS58" t="n">
        <v>0</v>
      </c>
      <c r="AT58" s="123" t="e">
        <v>#DIV/0!</v>
      </c>
      <c r="AU58" t="e">
        <v>#DIV/0!</v>
      </c>
      <c r="AV58" t="n">
        <v>0</v>
      </c>
      <c r="AW58" t="n">
        <v>540</v>
      </c>
      <c r="AX58" t="n">
        <v>23.7334</v>
      </c>
      <c r="AY58" t="n">
        <v>23.7055</v>
      </c>
      <c r="BC58" t="inlineStr">
        <is>
          <t>NO</t>
        </is>
      </c>
      <c r="BD58" t="inlineStr">
        <is>
          <t>Little oil</t>
        </is>
      </c>
      <c r="BE58" t="n">
        <v>2.789999999999893</v>
      </c>
      <c r="BF58" s="123" t="n">
        <v>0.3861591695501582</v>
      </c>
      <c r="BG58" t="n">
        <v>0.04209693455266357</v>
      </c>
      <c r="BH58" t="n">
        <v>2.633333333333354</v>
      </c>
      <c r="BI58" t="n">
        <v>540</v>
      </c>
      <c r="BJ58" t="n">
        <v>23.1036</v>
      </c>
      <c r="BK58" t="n">
        <v>23.0938</v>
      </c>
      <c r="BO58" t="inlineStr">
        <is>
          <t>NO</t>
        </is>
      </c>
      <c r="BQ58" t="n">
        <v>0.9799999999998477</v>
      </c>
      <c r="BR58" t="n">
        <v>0.1322491349480764</v>
      </c>
      <c r="BS58" t="n">
        <v>0.5452353786301369</v>
      </c>
      <c r="BT58" t="n">
        <v>1.643333333333293</v>
      </c>
      <c r="CG58" t="n">
        <v>540</v>
      </c>
      <c r="CH58" t="n">
        <v>0</v>
      </c>
      <c r="CO58" t="n">
        <v>0</v>
      </c>
      <c r="CP58" t="n">
        <v>0</v>
      </c>
      <c r="CQ58" t="e">
        <v>#DIV/0!</v>
      </c>
      <c r="CR58" t="n">
        <v>0</v>
      </c>
      <c r="CS58" t="n">
        <v>540</v>
      </c>
      <c r="CT58" t="n">
        <v>0</v>
      </c>
      <c r="DA58" t="n">
        <v>0</v>
      </c>
      <c r="DB58" t="n">
        <v>0</v>
      </c>
      <c r="DC58" t="e">
        <v>#DIV/0!</v>
      </c>
      <c r="DD58" t="n">
        <v>0</v>
      </c>
    </row>
    <row r="59">
      <c r="A59" t="n">
        <v>550</v>
      </c>
      <c r="B59" t="n">
        <v>0</v>
      </c>
      <c r="I59" t="n">
        <v>0</v>
      </c>
      <c r="J59" s="123" t="e">
        <v>#DIV/0!</v>
      </c>
      <c r="M59" t="n">
        <v>550</v>
      </c>
      <c r="N59" t="n">
        <v>0</v>
      </c>
      <c r="U59" t="n">
        <v>0</v>
      </c>
      <c r="V59" s="123" t="e">
        <v>#DIV/0!</v>
      </c>
      <c r="Y59" t="n">
        <v>550</v>
      </c>
      <c r="Z59" t="n">
        <v>0</v>
      </c>
      <c r="AG59" t="n">
        <v>0</v>
      </c>
      <c r="AH59" s="123" t="e">
        <v>#DIV/0!</v>
      </c>
      <c r="AK59" t="n">
        <v>550</v>
      </c>
      <c r="AL59" t="n">
        <v>0</v>
      </c>
      <c r="AS59" t="n">
        <v>0</v>
      </c>
      <c r="AT59" s="123" t="e">
        <v>#DIV/0!</v>
      </c>
      <c r="AW59" t="n">
        <v>550</v>
      </c>
      <c r="AX59" t="n">
        <v>23.7055</v>
      </c>
      <c r="AY59" t="n">
        <v>23.6767</v>
      </c>
      <c r="BC59" t="inlineStr">
        <is>
          <t>NO</t>
        </is>
      </c>
      <c r="BE59" t="n">
        <v>2.880000000000038</v>
      </c>
      <c r="BF59" s="123" t="n">
        <v>0.3986159169550226</v>
      </c>
      <c r="BI59" t="n">
        <v>550</v>
      </c>
      <c r="BJ59" t="n">
        <v>23.0938</v>
      </c>
      <c r="BK59" t="n">
        <v>23.0898</v>
      </c>
      <c r="BO59" t="inlineStr">
        <is>
          <t>NO</t>
        </is>
      </c>
      <c r="BQ59" t="n">
        <v>0.4000000000001336</v>
      </c>
      <c r="BR59" t="n">
        <v>0.05397923875434329</v>
      </c>
      <c r="CG59" t="n">
        <v>550</v>
      </c>
      <c r="CH59" t="n">
        <v>0</v>
      </c>
      <c r="CO59" t="n">
        <v>0</v>
      </c>
      <c r="CP59" t="n">
        <v>0</v>
      </c>
      <c r="CS59" t="n">
        <v>550</v>
      </c>
      <c r="CT59" t="n">
        <v>0</v>
      </c>
      <c r="DA59" t="n">
        <v>0</v>
      </c>
      <c r="DB59" t="n">
        <v>0</v>
      </c>
    </row>
    <row r="60">
      <c r="A60" t="n">
        <v>560</v>
      </c>
      <c r="B60" t="n">
        <v>0</v>
      </c>
      <c r="I60" t="n">
        <v>0</v>
      </c>
      <c r="J60" s="123" t="e">
        <v>#DIV/0!</v>
      </c>
      <c r="M60" t="n">
        <v>560</v>
      </c>
      <c r="N60" t="n">
        <v>0</v>
      </c>
      <c r="U60" t="n">
        <v>0</v>
      </c>
      <c r="V60" s="123" t="e">
        <v>#DIV/0!</v>
      </c>
      <c r="Y60" t="n">
        <v>560</v>
      </c>
      <c r="Z60" t="n">
        <v>0</v>
      </c>
      <c r="AG60" t="n">
        <v>0</v>
      </c>
      <c r="AH60" s="123" t="e">
        <v>#DIV/0!</v>
      </c>
      <c r="AK60" t="n">
        <v>560</v>
      </c>
      <c r="AL60" t="n">
        <v>0</v>
      </c>
      <c r="AS60" t="n">
        <v>0</v>
      </c>
      <c r="AT60" s="123" t="e">
        <v>#DIV/0!</v>
      </c>
      <c r="AW60" t="n">
        <v>560</v>
      </c>
      <c r="AX60" t="n">
        <v>23.6767</v>
      </c>
      <c r="AY60" t="n">
        <v>23.6506</v>
      </c>
      <c r="BC60" t="inlineStr">
        <is>
          <t>NO</t>
        </is>
      </c>
      <c r="BE60" t="n">
        <v>2.609999999999957</v>
      </c>
      <c r="BF60" s="123" t="n">
        <v>0.3612456747404785</v>
      </c>
      <c r="BI60" t="n">
        <v>560</v>
      </c>
      <c r="BJ60" t="n">
        <v>23.0898</v>
      </c>
      <c r="BK60" t="n">
        <v>23.0853</v>
      </c>
      <c r="BL60" t="n">
        <v>1.2</v>
      </c>
      <c r="BM60" t="n">
        <v>1.6</v>
      </c>
      <c r="BO60" t="inlineStr">
        <is>
          <t>NO</t>
        </is>
      </c>
      <c r="BP60" t="inlineStr">
        <is>
          <t>END</t>
        </is>
      </c>
      <c r="BQ60" t="n">
        <v>0.4500000000000171</v>
      </c>
      <c r="BR60" t="n">
        <v>0.06072664359861823</v>
      </c>
      <c r="CG60" t="n">
        <v>560</v>
      </c>
      <c r="CH60" t="n">
        <v>0</v>
      </c>
      <c r="CO60" t="n">
        <v>0</v>
      </c>
      <c r="CP60" t="n">
        <v>0</v>
      </c>
      <c r="CS60" t="n">
        <v>560</v>
      </c>
      <c r="CT60" t="n">
        <v>0</v>
      </c>
      <c r="DA60" t="n">
        <v>0</v>
      </c>
      <c r="DB60" t="n">
        <v>0</v>
      </c>
    </row>
    <row r="61">
      <c r="A61" t="n">
        <v>570</v>
      </c>
      <c r="B61" t="n">
        <v>0</v>
      </c>
      <c r="I61" t="n">
        <v>0</v>
      </c>
      <c r="J61" s="123" t="e">
        <v>#DIV/0!</v>
      </c>
      <c r="K61" t="e">
        <v>#DIV/0!</v>
      </c>
      <c r="L61" t="n">
        <v>0</v>
      </c>
      <c r="M61" t="n">
        <v>570</v>
      </c>
      <c r="N61" t="n">
        <v>0</v>
      </c>
      <c r="U61" t="n">
        <v>0</v>
      </c>
      <c r="V61" s="123" t="e">
        <v>#DIV/0!</v>
      </c>
      <c r="W61" t="e">
        <v>#DIV/0!</v>
      </c>
      <c r="X61" t="n">
        <v>0</v>
      </c>
      <c r="Y61" t="n">
        <v>570</v>
      </c>
      <c r="Z61" t="n">
        <v>0</v>
      </c>
      <c r="AG61" t="n">
        <v>0</v>
      </c>
      <c r="AH61" s="123" t="e">
        <v>#DIV/0!</v>
      </c>
      <c r="AI61" t="e">
        <v>#DIV/0!</v>
      </c>
      <c r="AJ61" t="n">
        <v>0</v>
      </c>
      <c r="AK61" t="n">
        <v>570</v>
      </c>
      <c r="AL61" t="n">
        <v>0</v>
      </c>
      <c r="AS61" t="n">
        <v>0</v>
      </c>
      <c r="AT61" s="123" t="e">
        <v>#DIV/0!</v>
      </c>
      <c r="AU61" t="e">
        <v>#DIV/0!</v>
      </c>
      <c r="AV61" t="n">
        <v>0</v>
      </c>
      <c r="AW61" t="n">
        <v>570</v>
      </c>
      <c r="AX61" t="n">
        <v>23.6506</v>
      </c>
      <c r="AY61" t="n">
        <v>23.6254</v>
      </c>
      <c r="BC61" t="inlineStr">
        <is>
          <t>NO</t>
        </is>
      </c>
      <c r="BD61" t="inlineStr">
        <is>
          <t>Almost empty</t>
        </is>
      </c>
      <c r="BE61" t="n">
        <v>2.520000000000167</v>
      </c>
      <c r="BF61" s="123" t="n">
        <v>0.3487889273356632</v>
      </c>
      <c r="BG61" t="n">
        <v>0.05729235408529929</v>
      </c>
      <c r="BH61" t="n">
        <v>2.670000000000054</v>
      </c>
      <c r="BI61" t="n">
        <v>570</v>
      </c>
      <c r="BJ61" t="n">
        <v>0</v>
      </c>
      <c r="BQ61" t="n">
        <v>0</v>
      </c>
      <c r="BR61" t="n">
        <v>0</v>
      </c>
      <c r="BS61" t="n">
        <v>0.7107674102114269</v>
      </c>
      <c r="BT61" t="n">
        <v>0.2833333333333836</v>
      </c>
      <c r="CG61" t="n">
        <v>570</v>
      </c>
      <c r="CH61" t="n">
        <v>0</v>
      </c>
      <c r="CO61" t="n">
        <v>0</v>
      </c>
      <c r="CP61" t="n">
        <v>0</v>
      </c>
      <c r="CQ61" t="e">
        <v>#DIV/0!</v>
      </c>
      <c r="CR61" t="n">
        <v>0</v>
      </c>
      <c r="CS61" t="n">
        <v>570</v>
      </c>
      <c r="CT61" t="n">
        <v>0</v>
      </c>
      <c r="DA61" t="n">
        <v>0</v>
      </c>
      <c r="DB61" t="n">
        <v>0</v>
      </c>
      <c r="DC61" t="e">
        <v>#DIV/0!</v>
      </c>
      <c r="DD61" t="n">
        <v>0</v>
      </c>
    </row>
    <row r="62">
      <c r="A62" t="n">
        <v>580</v>
      </c>
      <c r="B62" t="n">
        <v>0</v>
      </c>
      <c r="I62" t="n">
        <v>0</v>
      </c>
      <c r="J62" s="123" t="e">
        <v>#DIV/0!</v>
      </c>
      <c r="M62" t="n">
        <v>580</v>
      </c>
      <c r="N62" t="n">
        <v>0</v>
      </c>
      <c r="U62" t="n">
        <v>0</v>
      </c>
      <c r="V62" s="123" t="e">
        <v>#DIV/0!</v>
      </c>
      <c r="Y62" t="n">
        <v>580</v>
      </c>
      <c r="Z62" t="n">
        <v>0</v>
      </c>
      <c r="AG62" t="n">
        <v>0</v>
      </c>
      <c r="AH62" s="123" t="e">
        <v>#DIV/0!</v>
      </c>
      <c r="AK62" t="n">
        <v>580</v>
      </c>
      <c r="AL62" t="n">
        <v>0</v>
      </c>
      <c r="AS62" t="n">
        <v>0</v>
      </c>
      <c r="AT62" s="123" t="e">
        <v>#DIV/0!</v>
      </c>
      <c r="AW62" t="n">
        <v>580</v>
      </c>
      <c r="AX62" t="n">
        <v>23.6254</v>
      </c>
      <c r="AY62" t="n">
        <v>23.6014</v>
      </c>
      <c r="BC62" t="inlineStr">
        <is>
          <t>NO</t>
        </is>
      </c>
      <c r="BE62" t="n">
        <v>2.399999999999736</v>
      </c>
      <c r="BF62" s="123" t="n">
        <v>0.3321799307958112</v>
      </c>
      <c r="BI62" t="n">
        <v>580</v>
      </c>
      <c r="BJ62" t="n">
        <v>0</v>
      </c>
      <c r="BQ62" t="n">
        <v>0</v>
      </c>
      <c r="BR62" t="n">
        <v>0</v>
      </c>
      <c r="CG62" t="n">
        <v>580</v>
      </c>
      <c r="CH62" t="n">
        <v>0</v>
      </c>
      <c r="CO62" t="n">
        <v>0</v>
      </c>
      <c r="CP62" t="n">
        <v>0</v>
      </c>
      <c r="CS62" t="n">
        <v>580</v>
      </c>
      <c r="CT62" t="n">
        <v>0</v>
      </c>
      <c r="DA62" t="n">
        <v>0</v>
      </c>
      <c r="DB62" t="n">
        <v>0</v>
      </c>
    </row>
    <row r="63">
      <c r="A63" t="n">
        <v>590</v>
      </c>
      <c r="B63" t="n">
        <v>0</v>
      </c>
      <c r="I63" t="n">
        <v>0</v>
      </c>
      <c r="J63" s="123" t="e">
        <v>#DIV/0!</v>
      </c>
      <c r="M63" t="n">
        <v>590</v>
      </c>
      <c r="N63" t="n">
        <v>0</v>
      </c>
      <c r="U63" t="n">
        <v>0</v>
      </c>
      <c r="V63" s="123" t="e">
        <v>#DIV/0!</v>
      </c>
      <c r="Y63" t="n">
        <v>590</v>
      </c>
      <c r="Z63" t="n">
        <v>0</v>
      </c>
      <c r="AG63" t="n">
        <v>0</v>
      </c>
      <c r="AH63" s="123" t="e">
        <v>#DIV/0!</v>
      </c>
      <c r="AK63" t="n">
        <v>590</v>
      </c>
      <c r="AL63" t="n">
        <v>0</v>
      </c>
      <c r="AS63" t="n">
        <v>0</v>
      </c>
      <c r="AT63" s="123" t="e">
        <v>#DIV/0!</v>
      </c>
      <c r="AW63" t="n">
        <v>590</v>
      </c>
      <c r="AX63" t="n">
        <v>23.6014</v>
      </c>
      <c r="AY63" t="n">
        <v>23.5884</v>
      </c>
      <c r="BC63" t="inlineStr">
        <is>
          <t>NO</t>
        </is>
      </c>
      <c r="BE63" t="n">
        <v>1.300000000000168</v>
      </c>
      <c r="BF63" s="123" t="n">
        <v>0.1799307958477741</v>
      </c>
      <c r="BI63" t="n">
        <v>590</v>
      </c>
      <c r="BJ63" t="n">
        <v>0</v>
      </c>
      <c r="BQ63" t="n">
        <v>0</v>
      </c>
      <c r="BR63" t="n">
        <v>0</v>
      </c>
      <c r="CG63" t="n">
        <v>590</v>
      </c>
      <c r="CH63" t="n">
        <v>0</v>
      </c>
      <c r="CO63" t="n">
        <v>0</v>
      </c>
      <c r="CP63" t="n">
        <v>0</v>
      </c>
      <c r="CS63" t="n">
        <v>590</v>
      </c>
      <c r="CT63" t="n">
        <v>0</v>
      </c>
      <c r="DA63" t="n">
        <v>0</v>
      </c>
      <c r="DB63" t="n">
        <v>0</v>
      </c>
    </row>
    <row r="64">
      <c r="A64" t="n">
        <v>600</v>
      </c>
      <c r="B64" t="n">
        <v>0</v>
      </c>
      <c r="I64" t="n">
        <v>0</v>
      </c>
      <c r="J64" s="123" t="e">
        <v>#DIV/0!</v>
      </c>
      <c r="K64" t="e">
        <v>#DIV/0!</v>
      </c>
      <c r="L64" t="n">
        <v>0</v>
      </c>
      <c r="M64" t="n">
        <v>600</v>
      </c>
      <c r="N64" t="n">
        <v>0</v>
      </c>
      <c r="U64" t="n">
        <v>0</v>
      </c>
      <c r="V64" s="123" t="e">
        <v>#DIV/0!</v>
      </c>
      <c r="W64" t="e">
        <v>#DIV/0!</v>
      </c>
      <c r="X64" t="n">
        <v>0</v>
      </c>
      <c r="Y64" t="n">
        <v>600</v>
      </c>
      <c r="Z64" t="n">
        <v>0</v>
      </c>
      <c r="AG64" t="n">
        <v>0</v>
      </c>
      <c r="AH64" s="123" t="e">
        <v>#DIV/0!</v>
      </c>
      <c r="AI64" t="e">
        <v>#DIV/0!</v>
      </c>
      <c r="AJ64" t="n">
        <v>0</v>
      </c>
      <c r="AK64" t="n">
        <v>600</v>
      </c>
      <c r="AL64" t="n">
        <v>0</v>
      </c>
      <c r="AS64" t="n">
        <v>0</v>
      </c>
      <c r="AT64" s="123" t="e">
        <v>#DIV/0!</v>
      </c>
      <c r="AU64" t="e">
        <v>#DIV/0!</v>
      </c>
      <c r="AV64" t="n">
        <v>0</v>
      </c>
      <c r="AW64" t="n">
        <v>600</v>
      </c>
      <c r="AX64" t="n">
        <v>23.5884</v>
      </c>
      <c r="AY64" t="n">
        <v>23.5804</v>
      </c>
      <c r="BC64" t="inlineStr">
        <is>
          <t>NO</t>
        </is>
      </c>
      <c r="BE64" t="n">
        <v>0.7999999999999119</v>
      </c>
      <c r="BF64" s="123" t="n">
        <v>0.1107266435986037</v>
      </c>
      <c r="BG64" t="n">
        <v>0.4455541701280246</v>
      </c>
      <c r="BH64" t="n">
        <v>1.499999999999938</v>
      </c>
      <c r="BI64" t="n">
        <v>600</v>
      </c>
      <c r="BJ64" t="n">
        <v>0</v>
      </c>
      <c r="BQ64" t="n">
        <v>0</v>
      </c>
      <c r="BR64" t="n">
        <v>0</v>
      </c>
      <c r="BS64" t="e">
        <v>#DIV/0!</v>
      </c>
      <c r="BT64" t="n">
        <v>0</v>
      </c>
      <c r="CG64" t="n">
        <v>600</v>
      </c>
      <c r="CH64" t="n">
        <v>0</v>
      </c>
      <c r="CO64" t="n">
        <v>0</v>
      </c>
      <c r="CP64" t="n">
        <v>0</v>
      </c>
      <c r="CQ64" t="e">
        <v>#DIV/0!</v>
      </c>
      <c r="CR64" t="n">
        <v>0</v>
      </c>
      <c r="CS64" t="n">
        <v>600</v>
      </c>
      <c r="CT64" t="n">
        <v>0</v>
      </c>
      <c r="DA64" t="n">
        <v>0</v>
      </c>
      <c r="DB64" t="n">
        <v>0</v>
      </c>
      <c r="DC64" t="e">
        <v>#DIV/0!</v>
      </c>
      <c r="DD64" t="n">
        <v>0</v>
      </c>
    </row>
    <row r="65">
      <c r="A65" t="n">
        <v>610</v>
      </c>
      <c r="B65" t="n">
        <v>0</v>
      </c>
      <c r="I65" t="n">
        <v>0</v>
      </c>
      <c r="J65" s="123" t="e">
        <v>#DIV/0!</v>
      </c>
      <c r="M65" t="n">
        <v>610</v>
      </c>
      <c r="N65" t="n">
        <v>0</v>
      </c>
      <c r="U65" t="n">
        <v>0</v>
      </c>
      <c r="V65" s="123" t="e">
        <v>#DIV/0!</v>
      </c>
      <c r="Y65" t="n">
        <v>610</v>
      </c>
      <c r="Z65" t="n">
        <v>0</v>
      </c>
      <c r="AG65" t="n">
        <v>0</v>
      </c>
      <c r="AH65" s="123" t="e">
        <v>#DIV/0!</v>
      </c>
      <c r="AK65" t="n">
        <v>610</v>
      </c>
      <c r="AL65" t="n">
        <v>0</v>
      </c>
      <c r="AS65" t="n">
        <v>0</v>
      </c>
      <c r="AT65" s="123" t="e">
        <v>#DIV/0!</v>
      </c>
      <c r="AW65" t="n">
        <v>610</v>
      </c>
      <c r="AX65" t="n">
        <v>23.5804</v>
      </c>
      <c r="AY65" t="n">
        <v>23.5741</v>
      </c>
      <c r="BC65" t="inlineStr">
        <is>
          <t>NO</t>
        </is>
      </c>
      <c r="BE65" t="n">
        <v>0.6299999999999528</v>
      </c>
      <c r="BF65" s="123" t="n">
        <v>0.08719723183390352</v>
      </c>
      <c r="BI65" t="n">
        <v>610</v>
      </c>
      <c r="BJ65" t="n">
        <v>0</v>
      </c>
      <c r="BQ65" t="n">
        <v>0</v>
      </c>
      <c r="BR65" t="n">
        <v>0</v>
      </c>
      <c r="CG65" t="n">
        <v>610</v>
      </c>
      <c r="CH65" t="n">
        <v>0</v>
      </c>
      <c r="CO65" t="n">
        <v>0</v>
      </c>
      <c r="CP65" t="n">
        <v>0</v>
      </c>
      <c r="CS65" t="n">
        <v>610</v>
      </c>
      <c r="CT65" t="n">
        <v>0</v>
      </c>
      <c r="DA65" t="n">
        <v>0</v>
      </c>
      <c r="DB65" t="n">
        <v>0</v>
      </c>
    </row>
    <row r="66">
      <c r="A66" t="n">
        <v>620</v>
      </c>
      <c r="B66" t="n">
        <v>0</v>
      </c>
      <c r="I66" t="n">
        <v>0</v>
      </c>
      <c r="J66" s="123" t="e">
        <v>#DIV/0!</v>
      </c>
      <c r="M66" t="n">
        <v>620</v>
      </c>
      <c r="N66" t="n">
        <v>0</v>
      </c>
      <c r="U66" t="n">
        <v>0</v>
      </c>
      <c r="V66" s="123" t="e">
        <v>#DIV/0!</v>
      </c>
      <c r="Y66" t="n">
        <v>620</v>
      </c>
      <c r="Z66" t="n">
        <v>0</v>
      </c>
      <c r="AG66" t="n">
        <v>0</v>
      </c>
      <c r="AH66" s="123" t="e">
        <v>#DIV/0!</v>
      </c>
      <c r="AK66" t="n">
        <v>620</v>
      </c>
      <c r="AL66" t="n">
        <v>0</v>
      </c>
      <c r="AS66" t="n">
        <v>0</v>
      </c>
      <c r="AT66" s="123" t="e">
        <v>#DIV/0!</v>
      </c>
      <c r="AW66" t="n">
        <v>620</v>
      </c>
      <c r="AX66" t="n">
        <v>23.5741</v>
      </c>
      <c r="AY66" t="n">
        <v>23.5703</v>
      </c>
      <c r="AZ66" t="n">
        <v>1.18</v>
      </c>
      <c r="BA66" t="n">
        <v>1.64</v>
      </c>
      <c r="BC66" t="inlineStr">
        <is>
          <t>NO</t>
        </is>
      </c>
      <c r="BD66" t="inlineStr">
        <is>
          <t>END</t>
        </is>
      </c>
      <c r="BE66" t="n">
        <v>0.3800000000001802</v>
      </c>
      <c r="BF66" s="123" t="n">
        <v>0.05259515570936751</v>
      </c>
      <c r="BI66" t="n">
        <v>620</v>
      </c>
      <c r="BJ66" t="n">
        <v>0</v>
      </c>
      <c r="BQ66" t="n">
        <v>0</v>
      </c>
      <c r="BR66" t="n">
        <v>0</v>
      </c>
      <c r="CG66" t="n">
        <v>620</v>
      </c>
      <c r="CH66" t="n">
        <v>0</v>
      </c>
      <c r="CO66" t="n">
        <v>0</v>
      </c>
      <c r="CP66" t="n">
        <v>0</v>
      </c>
      <c r="CS66" t="n">
        <v>620</v>
      </c>
      <c r="CT66" t="n">
        <v>0</v>
      </c>
      <c r="DA66" t="n">
        <v>0</v>
      </c>
      <c r="DB66" t="n">
        <v>0</v>
      </c>
    </row>
    <row r="67">
      <c r="A67" t="n">
        <v>630</v>
      </c>
      <c r="B67" t="n">
        <v>0</v>
      </c>
      <c r="I67" t="n">
        <v>0</v>
      </c>
      <c r="J67" s="123" t="e">
        <v>#DIV/0!</v>
      </c>
      <c r="K67" t="e">
        <v>#DIV/0!</v>
      </c>
      <c r="L67" t="n">
        <v>0</v>
      </c>
      <c r="M67" t="n">
        <v>630</v>
      </c>
      <c r="N67" t="n">
        <v>0</v>
      </c>
      <c r="U67" t="n">
        <v>0</v>
      </c>
      <c r="V67" s="123" t="e">
        <v>#DIV/0!</v>
      </c>
      <c r="W67" t="e">
        <v>#DIV/0!</v>
      </c>
      <c r="X67" t="n">
        <v>0</v>
      </c>
      <c r="Y67" t="n">
        <v>630</v>
      </c>
      <c r="Z67" t="n">
        <v>0</v>
      </c>
      <c r="AG67" t="n">
        <v>0</v>
      </c>
      <c r="AH67" s="123" t="e">
        <v>#DIV/0!</v>
      </c>
      <c r="AI67" t="e">
        <v>#DIV/0!</v>
      </c>
      <c r="AJ67" t="n">
        <v>0</v>
      </c>
      <c r="AK67" t="n">
        <v>630</v>
      </c>
      <c r="AL67" t="n">
        <v>0</v>
      </c>
      <c r="AS67" t="n">
        <v>0</v>
      </c>
      <c r="AT67" s="123" t="e">
        <v>#DIV/0!</v>
      </c>
      <c r="AU67" t="e">
        <v>#DIV/0!</v>
      </c>
      <c r="AV67" t="n">
        <v>0</v>
      </c>
      <c r="AW67" t="n">
        <v>630</v>
      </c>
      <c r="AX67" t="n">
        <v>0</v>
      </c>
      <c r="BE67" t="n">
        <v>0</v>
      </c>
      <c r="BF67" s="123" t="n">
        <v>0</v>
      </c>
      <c r="BG67" t="n">
        <v>0.7693521655469019</v>
      </c>
      <c r="BH67" t="n">
        <v>0.336666666666711</v>
      </c>
      <c r="BI67" t="n">
        <v>630</v>
      </c>
      <c r="BJ67" t="n">
        <v>0</v>
      </c>
      <c r="BQ67" t="n">
        <v>0</v>
      </c>
      <c r="BR67" t="n">
        <v>0</v>
      </c>
      <c r="BS67" t="e">
        <v>#DIV/0!</v>
      </c>
      <c r="BT67" t="n">
        <v>0</v>
      </c>
      <c r="CG67" t="n">
        <v>630</v>
      </c>
      <c r="CH67" t="n">
        <v>0</v>
      </c>
      <c r="CO67" t="n">
        <v>0</v>
      </c>
      <c r="CP67" t="n">
        <v>0</v>
      </c>
      <c r="CQ67" t="e">
        <v>#DIV/0!</v>
      </c>
      <c r="CR67" t="n">
        <v>0</v>
      </c>
      <c r="CS67" t="n">
        <v>630</v>
      </c>
      <c r="CT67" t="n">
        <v>0</v>
      </c>
      <c r="DA67" t="n">
        <v>0</v>
      </c>
      <c r="DB67" t="n">
        <v>0</v>
      </c>
      <c r="DC67" t="e">
        <v>#DIV/0!</v>
      </c>
      <c r="DD67" t="n">
        <v>0</v>
      </c>
    </row>
    <row r="68">
      <c r="A68" t="n">
        <v>640</v>
      </c>
      <c r="B68" t="n">
        <v>0</v>
      </c>
      <c r="I68" t="n">
        <v>0</v>
      </c>
      <c r="J68" s="123" t="e">
        <v>#DIV/0!</v>
      </c>
      <c r="M68" t="n">
        <v>640</v>
      </c>
      <c r="N68" t="n">
        <v>0</v>
      </c>
      <c r="U68" t="n">
        <v>0</v>
      </c>
      <c r="V68" s="123" t="e">
        <v>#DIV/0!</v>
      </c>
      <c r="Y68" t="n">
        <v>640</v>
      </c>
      <c r="Z68" t="n">
        <v>0</v>
      </c>
      <c r="AG68" t="n">
        <v>0</v>
      </c>
      <c r="AH68" s="123" t="e">
        <v>#DIV/0!</v>
      </c>
      <c r="AK68" t="n">
        <v>640</v>
      </c>
      <c r="AL68" t="n">
        <v>0</v>
      </c>
      <c r="AS68" t="n">
        <v>0</v>
      </c>
      <c r="AT68" s="123" t="e">
        <v>#DIV/0!</v>
      </c>
      <c r="AW68" t="n">
        <v>640</v>
      </c>
      <c r="AX68" t="n">
        <v>0</v>
      </c>
      <c r="BE68" t="n">
        <v>0</v>
      </c>
      <c r="BF68" s="123" t="n">
        <v>0</v>
      </c>
      <c r="BI68" t="n">
        <v>640</v>
      </c>
      <c r="BJ68" t="n">
        <v>0</v>
      </c>
      <c r="BQ68" t="n">
        <v>0</v>
      </c>
      <c r="BR68" t="n">
        <v>0</v>
      </c>
      <c r="CG68" t="n">
        <v>640</v>
      </c>
      <c r="CH68" t="n">
        <v>0</v>
      </c>
      <c r="CO68" t="n">
        <v>0</v>
      </c>
      <c r="CP68" t="n">
        <v>0</v>
      </c>
      <c r="CS68" t="n">
        <v>640</v>
      </c>
      <c r="CT68" t="n">
        <v>0</v>
      </c>
      <c r="DA68" t="n">
        <v>0</v>
      </c>
      <c r="DB68" t="n">
        <v>0</v>
      </c>
    </row>
    <row r="69">
      <c r="A69" t="n">
        <v>650</v>
      </c>
      <c r="B69" t="n">
        <v>0</v>
      </c>
      <c r="I69" t="n">
        <v>0</v>
      </c>
      <c r="J69" s="123" t="e">
        <v>#DIV/0!</v>
      </c>
      <c r="M69" t="n">
        <v>650</v>
      </c>
      <c r="N69" t="n">
        <v>0</v>
      </c>
      <c r="U69" t="n">
        <v>0</v>
      </c>
      <c r="V69" s="123" t="e">
        <v>#DIV/0!</v>
      </c>
      <c r="Y69" t="n">
        <v>650</v>
      </c>
      <c r="Z69" t="n">
        <v>0</v>
      </c>
      <c r="AG69" t="n">
        <v>0</v>
      </c>
      <c r="AH69" s="123" t="e">
        <v>#DIV/0!</v>
      </c>
      <c r="AK69" t="n">
        <v>650</v>
      </c>
      <c r="AL69" t="n">
        <v>0</v>
      </c>
      <c r="AS69" t="n">
        <v>0</v>
      </c>
      <c r="AT69" s="123" t="e">
        <v>#DIV/0!</v>
      </c>
      <c r="AW69" t="n">
        <v>650</v>
      </c>
      <c r="AX69" t="n">
        <v>0</v>
      </c>
      <c r="BE69" t="n">
        <v>0</v>
      </c>
      <c r="BF69" s="123" t="n">
        <v>0</v>
      </c>
      <c r="BI69" t="n">
        <v>650</v>
      </c>
      <c r="BJ69" t="n">
        <v>0</v>
      </c>
      <c r="BQ69" t="n">
        <v>0</v>
      </c>
      <c r="BR69" t="n">
        <v>0</v>
      </c>
      <c r="CG69" t="n">
        <v>650</v>
      </c>
      <c r="CH69" t="n">
        <v>0</v>
      </c>
      <c r="CO69" t="n">
        <v>0</v>
      </c>
      <c r="CP69" t="n">
        <v>0</v>
      </c>
      <c r="CS69" t="n">
        <v>650</v>
      </c>
      <c r="CT69" t="n">
        <v>0</v>
      </c>
      <c r="DA69" t="n">
        <v>0</v>
      </c>
      <c r="DB69" t="n">
        <v>0</v>
      </c>
    </row>
    <row r="70">
      <c r="A70" t="n">
        <v>660</v>
      </c>
      <c r="B70" t="n">
        <v>0</v>
      </c>
      <c r="I70" t="n">
        <v>0</v>
      </c>
      <c r="J70" s="123" t="e">
        <v>#DIV/0!</v>
      </c>
      <c r="K70" t="e">
        <v>#DIV/0!</v>
      </c>
      <c r="L70" t="n">
        <v>0</v>
      </c>
      <c r="M70" t="n">
        <v>660</v>
      </c>
      <c r="N70" t="n">
        <v>0</v>
      </c>
      <c r="U70" t="n">
        <v>0</v>
      </c>
      <c r="V70" s="123" t="e">
        <v>#DIV/0!</v>
      </c>
      <c r="W70" t="e">
        <v>#DIV/0!</v>
      </c>
      <c r="X70" t="n">
        <v>0</v>
      </c>
      <c r="Y70" t="n">
        <v>660</v>
      </c>
      <c r="Z70" t="n">
        <v>0</v>
      </c>
      <c r="AG70" t="n">
        <v>0</v>
      </c>
      <c r="AH70" s="123" t="e">
        <v>#DIV/0!</v>
      </c>
      <c r="AI70" t="e">
        <v>#DIV/0!</v>
      </c>
      <c r="AJ70" t="n">
        <v>0</v>
      </c>
      <c r="AK70" t="n">
        <v>660</v>
      </c>
      <c r="AL70" t="n">
        <v>0</v>
      </c>
      <c r="AS70" t="n">
        <v>0</v>
      </c>
      <c r="AT70" s="123" t="e">
        <v>#DIV/0!</v>
      </c>
      <c r="AU70" t="e">
        <v>#DIV/0!</v>
      </c>
      <c r="AV70" t="n">
        <v>0</v>
      </c>
      <c r="AW70" t="n">
        <v>660</v>
      </c>
      <c r="AX70" t="n">
        <v>0</v>
      </c>
      <c r="BE70" t="n">
        <v>0</v>
      </c>
      <c r="BF70" s="123" t="n">
        <v>0</v>
      </c>
      <c r="BG70" t="e">
        <v>#DIV/0!</v>
      </c>
      <c r="BH70" t="n">
        <v>0</v>
      </c>
      <c r="BI70" t="n">
        <v>660</v>
      </c>
      <c r="BJ70" t="n">
        <v>0</v>
      </c>
      <c r="BQ70" t="n">
        <v>0</v>
      </c>
      <c r="BR70" t="n">
        <v>0</v>
      </c>
      <c r="BS70" t="e">
        <v>#DIV/0!</v>
      </c>
      <c r="BT70" t="n">
        <v>0</v>
      </c>
      <c r="CG70" t="n">
        <v>660</v>
      </c>
      <c r="CH70" t="n">
        <v>0</v>
      </c>
      <c r="CO70" t="n">
        <v>0</v>
      </c>
      <c r="CP70" t="n">
        <v>0</v>
      </c>
      <c r="CQ70" t="e">
        <v>#DIV/0!</v>
      </c>
      <c r="CR70" t="n">
        <v>0</v>
      </c>
      <c r="CS70" t="n">
        <v>660</v>
      </c>
      <c r="CT70" t="n">
        <v>0</v>
      </c>
      <c r="DA70" t="n">
        <v>0</v>
      </c>
      <c r="DB70" t="n">
        <v>0</v>
      </c>
      <c r="DC70" t="e">
        <v>#DIV/0!</v>
      </c>
      <c r="DD70" t="n">
        <v>0</v>
      </c>
    </row>
    <row r="71">
      <c r="A71" t="n">
        <v>670</v>
      </c>
      <c r="B71" t="n">
        <v>0</v>
      </c>
      <c r="I71" t="n">
        <v>0</v>
      </c>
      <c r="J71" s="123" t="e">
        <v>#DIV/0!</v>
      </c>
      <c r="M71" t="n">
        <v>670</v>
      </c>
      <c r="N71" t="n">
        <v>0</v>
      </c>
      <c r="U71" t="n">
        <v>0</v>
      </c>
      <c r="V71" s="123" t="e">
        <v>#DIV/0!</v>
      </c>
      <c r="Y71" t="n">
        <v>670</v>
      </c>
      <c r="Z71" t="n">
        <v>0</v>
      </c>
      <c r="AG71" t="n">
        <v>0</v>
      </c>
      <c r="AH71" s="123" t="e">
        <v>#DIV/0!</v>
      </c>
      <c r="AK71" t="n">
        <v>670</v>
      </c>
      <c r="AL71" t="n">
        <v>0</v>
      </c>
      <c r="AS71" t="n">
        <v>0</v>
      </c>
      <c r="AT71" s="123" t="e">
        <v>#DIV/0!</v>
      </c>
      <c r="AW71" t="n">
        <v>670</v>
      </c>
      <c r="AX71" t="n">
        <v>0</v>
      </c>
      <c r="BE71" t="n">
        <v>0</v>
      </c>
      <c r="BF71" s="123" t="n">
        <v>0</v>
      </c>
      <c r="BI71" t="n">
        <v>670</v>
      </c>
      <c r="BJ71" t="n">
        <v>0</v>
      </c>
      <c r="BQ71" t="n">
        <v>0</v>
      </c>
      <c r="BR71" t="n">
        <v>0</v>
      </c>
      <c r="CG71" t="n">
        <v>670</v>
      </c>
      <c r="CH71" t="n">
        <v>0</v>
      </c>
      <c r="CO71" t="n">
        <v>0</v>
      </c>
      <c r="CP71" t="n">
        <v>0</v>
      </c>
      <c r="CS71" t="n">
        <v>670</v>
      </c>
      <c r="CT71" t="n">
        <v>0</v>
      </c>
      <c r="DA71" t="n">
        <v>0</v>
      </c>
      <c r="DB71" t="n">
        <v>0</v>
      </c>
    </row>
    <row r="72">
      <c r="A72" t="n">
        <v>680</v>
      </c>
      <c r="B72" t="n">
        <v>0</v>
      </c>
      <c r="I72" t="n">
        <v>0</v>
      </c>
      <c r="J72" s="123" t="e">
        <v>#DIV/0!</v>
      </c>
      <c r="M72" t="n">
        <v>680</v>
      </c>
      <c r="N72" t="n">
        <v>0</v>
      </c>
      <c r="U72" t="n">
        <v>0</v>
      </c>
      <c r="V72" s="123" t="e">
        <v>#DIV/0!</v>
      </c>
      <c r="Y72" t="n">
        <v>680</v>
      </c>
      <c r="Z72" t="n">
        <v>0</v>
      </c>
      <c r="AG72" t="n">
        <v>0</v>
      </c>
      <c r="AH72" s="123" t="e">
        <v>#DIV/0!</v>
      </c>
      <c r="AK72" t="n">
        <v>680</v>
      </c>
      <c r="AL72" t="n">
        <v>0</v>
      </c>
      <c r="AS72" t="n">
        <v>0</v>
      </c>
      <c r="AT72" s="123" t="e">
        <v>#DIV/0!</v>
      </c>
      <c r="AW72" t="n">
        <v>680</v>
      </c>
      <c r="AX72" t="n">
        <v>0</v>
      </c>
      <c r="BE72" t="n">
        <v>0</v>
      </c>
      <c r="BF72" s="123" t="n">
        <v>0</v>
      </c>
      <c r="BI72" t="n">
        <v>680</v>
      </c>
      <c r="BJ72" t="n">
        <v>0</v>
      </c>
      <c r="BQ72" t="n">
        <v>0</v>
      </c>
      <c r="BR72" t="n">
        <v>0</v>
      </c>
      <c r="CG72" t="n">
        <v>680</v>
      </c>
      <c r="CH72" t="n">
        <v>0</v>
      </c>
      <c r="CO72" t="n">
        <v>0</v>
      </c>
      <c r="CP72" t="n">
        <v>0</v>
      </c>
      <c r="CS72" t="n">
        <v>680</v>
      </c>
      <c r="CT72" t="n">
        <v>0</v>
      </c>
      <c r="DA72" t="n">
        <v>0</v>
      </c>
      <c r="DB72" t="n">
        <v>0</v>
      </c>
    </row>
    <row r="73">
      <c r="A73" t="n">
        <v>690</v>
      </c>
      <c r="B73" t="n">
        <v>0</v>
      </c>
      <c r="I73" t="n">
        <v>0</v>
      </c>
      <c r="J73" s="123" t="e">
        <v>#DIV/0!</v>
      </c>
      <c r="K73" t="e">
        <v>#DIV/0!</v>
      </c>
      <c r="L73" t="n">
        <v>0</v>
      </c>
      <c r="M73" t="n">
        <v>690</v>
      </c>
      <c r="N73" t="n">
        <v>0</v>
      </c>
      <c r="U73" t="n">
        <v>0</v>
      </c>
      <c r="V73" s="123" t="e">
        <v>#DIV/0!</v>
      </c>
      <c r="W73" t="e">
        <v>#DIV/0!</v>
      </c>
      <c r="X73" t="n">
        <v>0</v>
      </c>
      <c r="Y73" t="n">
        <v>690</v>
      </c>
      <c r="Z73" t="n">
        <v>0</v>
      </c>
      <c r="AG73" t="n">
        <v>0</v>
      </c>
      <c r="AH73" s="123" t="e">
        <v>#DIV/0!</v>
      </c>
      <c r="AI73" t="e">
        <v>#DIV/0!</v>
      </c>
      <c r="AJ73" t="n">
        <v>0</v>
      </c>
      <c r="AK73" t="n">
        <v>690</v>
      </c>
      <c r="AL73" t="n">
        <v>0</v>
      </c>
      <c r="AS73" t="n">
        <v>0</v>
      </c>
      <c r="AT73" s="123" t="e">
        <v>#DIV/0!</v>
      </c>
      <c r="AU73" t="e">
        <v>#DIV/0!</v>
      </c>
      <c r="AV73" t="n">
        <v>0</v>
      </c>
      <c r="AW73" t="n">
        <v>690</v>
      </c>
      <c r="AX73" t="n">
        <v>0</v>
      </c>
      <c r="BE73" t="n">
        <v>0</v>
      </c>
      <c r="BF73" s="123" t="n">
        <v>0</v>
      </c>
      <c r="BG73" t="e">
        <v>#DIV/0!</v>
      </c>
      <c r="BH73" t="n">
        <v>0</v>
      </c>
      <c r="BI73" t="n">
        <v>690</v>
      </c>
      <c r="BJ73" t="n">
        <v>0</v>
      </c>
      <c r="BQ73" t="n">
        <v>0</v>
      </c>
      <c r="BR73" t="n">
        <v>0</v>
      </c>
      <c r="BS73" t="e">
        <v>#DIV/0!</v>
      </c>
      <c r="BT73" t="n">
        <v>0</v>
      </c>
      <c r="CG73" t="n">
        <v>690</v>
      </c>
      <c r="CH73" t="n">
        <v>0</v>
      </c>
      <c r="CO73" t="n">
        <v>0</v>
      </c>
      <c r="CP73" t="n">
        <v>0</v>
      </c>
      <c r="CQ73" t="e">
        <v>#DIV/0!</v>
      </c>
      <c r="CR73" t="n">
        <v>0</v>
      </c>
      <c r="CS73" t="n">
        <v>690</v>
      </c>
      <c r="CT73" t="n">
        <v>0</v>
      </c>
      <c r="DA73" t="n">
        <v>0</v>
      </c>
      <c r="DB73" t="n">
        <v>0</v>
      </c>
      <c r="DC73" t="e">
        <v>#DIV/0!</v>
      </c>
      <c r="DD73" t="n">
        <v>0</v>
      </c>
    </row>
    <row r="74">
      <c r="A74" t="n">
        <v>700</v>
      </c>
      <c r="B74" t="n">
        <v>0</v>
      </c>
      <c r="I74" t="n">
        <v>0</v>
      </c>
      <c r="J74" s="123" t="e">
        <v>#DIV/0!</v>
      </c>
      <c r="M74" t="n">
        <v>700</v>
      </c>
      <c r="N74" t="n">
        <v>0</v>
      </c>
      <c r="U74" t="n">
        <v>0</v>
      </c>
      <c r="V74" s="123" t="e">
        <v>#DIV/0!</v>
      </c>
      <c r="Y74" t="n">
        <v>700</v>
      </c>
      <c r="Z74" t="n">
        <v>0</v>
      </c>
      <c r="AG74" t="n">
        <v>0</v>
      </c>
      <c r="AH74" s="123" t="e">
        <v>#DIV/0!</v>
      </c>
      <c r="AK74" t="n">
        <v>700</v>
      </c>
      <c r="AL74" t="n">
        <v>0</v>
      </c>
      <c r="AS74" t="n">
        <v>0</v>
      </c>
      <c r="AT74" s="123" t="e">
        <v>#DIV/0!</v>
      </c>
      <c r="AW74" t="n">
        <v>700</v>
      </c>
      <c r="AX74" t="n">
        <v>0</v>
      </c>
      <c r="BE74" t="n">
        <v>0</v>
      </c>
      <c r="BF74" s="123" t="n">
        <v>0</v>
      </c>
      <c r="BI74" t="n">
        <v>700</v>
      </c>
      <c r="BJ74" t="n">
        <v>0</v>
      </c>
      <c r="BQ74" t="n">
        <v>0</v>
      </c>
      <c r="BR74" t="n">
        <v>0</v>
      </c>
      <c r="CG74" t="n">
        <v>700</v>
      </c>
      <c r="CH74" t="n">
        <v>0</v>
      </c>
      <c r="CO74" t="n">
        <v>0</v>
      </c>
      <c r="CP74" t="n">
        <v>0</v>
      </c>
      <c r="CS74" t="n">
        <v>700</v>
      </c>
      <c r="CT74" t="n">
        <v>0</v>
      </c>
      <c r="DA74" t="n">
        <v>0</v>
      </c>
      <c r="DB74" t="n">
        <v>0</v>
      </c>
    </row>
    <row r="75">
      <c r="A75" t="n">
        <v>710</v>
      </c>
      <c r="B75" t="n">
        <v>0</v>
      </c>
      <c r="I75" t="n">
        <v>0</v>
      </c>
      <c r="J75" s="123" t="e">
        <v>#DIV/0!</v>
      </c>
      <c r="M75" t="n">
        <v>710</v>
      </c>
      <c r="N75" t="n">
        <v>0</v>
      </c>
      <c r="U75" t="n">
        <v>0</v>
      </c>
      <c r="V75" s="123" t="e">
        <v>#DIV/0!</v>
      </c>
      <c r="Y75" t="n">
        <v>710</v>
      </c>
      <c r="Z75" t="n">
        <v>0</v>
      </c>
      <c r="AG75" t="n">
        <v>0</v>
      </c>
      <c r="AH75" s="123" t="e">
        <v>#DIV/0!</v>
      </c>
      <c r="AK75" t="n">
        <v>710</v>
      </c>
      <c r="AL75" t="n">
        <v>0</v>
      </c>
      <c r="AS75" t="n">
        <v>0</v>
      </c>
      <c r="AT75" s="123" t="e">
        <v>#DIV/0!</v>
      </c>
      <c r="AW75" t="n">
        <v>710</v>
      </c>
      <c r="AX75" t="n">
        <v>0</v>
      </c>
      <c r="BE75" t="n">
        <v>0</v>
      </c>
      <c r="BF75" s="123" t="n">
        <v>0</v>
      </c>
      <c r="BI75" t="n">
        <v>710</v>
      </c>
      <c r="BJ75" t="n">
        <v>0</v>
      </c>
      <c r="BQ75" t="n">
        <v>0</v>
      </c>
      <c r="BR75" t="n">
        <v>0</v>
      </c>
      <c r="CG75" t="n">
        <v>710</v>
      </c>
      <c r="CH75" t="n">
        <v>0</v>
      </c>
      <c r="CO75" t="n">
        <v>0</v>
      </c>
      <c r="CP75" t="n">
        <v>0</v>
      </c>
      <c r="CS75" t="n">
        <v>710</v>
      </c>
      <c r="CT75" t="n">
        <v>0</v>
      </c>
      <c r="DA75" t="n">
        <v>0</v>
      </c>
      <c r="DB75" t="n">
        <v>0</v>
      </c>
    </row>
    <row r="76">
      <c r="A76" t="n">
        <v>720</v>
      </c>
      <c r="B76" t="n">
        <v>0</v>
      </c>
      <c r="I76" t="n">
        <v>0</v>
      </c>
      <c r="J76" s="123" t="e">
        <v>#DIV/0!</v>
      </c>
      <c r="K76" t="e">
        <v>#DIV/0!</v>
      </c>
      <c r="L76" t="n">
        <v>0</v>
      </c>
      <c r="M76" t="n">
        <v>720</v>
      </c>
      <c r="N76" t="n">
        <v>0</v>
      </c>
      <c r="U76" t="n">
        <v>0</v>
      </c>
      <c r="V76" s="123" t="e">
        <v>#DIV/0!</v>
      </c>
      <c r="W76" t="e">
        <v>#DIV/0!</v>
      </c>
      <c r="X76" t="n">
        <v>0</v>
      </c>
      <c r="Y76" t="n">
        <v>720</v>
      </c>
      <c r="Z76" t="n">
        <v>0</v>
      </c>
      <c r="AG76" t="n">
        <v>0</v>
      </c>
      <c r="AH76" s="123" t="e">
        <v>#DIV/0!</v>
      </c>
      <c r="AI76" t="e">
        <v>#DIV/0!</v>
      </c>
      <c r="AJ76" t="n">
        <v>0</v>
      </c>
      <c r="AK76" t="n">
        <v>720</v>
      </c>
      <c r="AL76" t="n">
        <v>0</v>
      </c>
      <c r="AS76" t="n">
        <v>0</v>
      </c>
      <c r="AT76" s="123" t="e">
        <v>#DIV/0!</v>
      </c>
      <c r="AU76" t="e">
        <v>#DIV/0!</v>
      </c>
      <c r="AV76" t="n">
        <v>0</v>
      </c>
      <c r="AW76" t="n">
        <v>720</v>
      </c>
      <c r="AX76" t="n">
        <v>0</v>
      </c>
      <c r="BE76" t="n">
        <v>0</v>
      </c>
      <c r="BF76" s="123" t="n">
        <v>0</v>
      </c>
      <c r="BG76" t="e">
        <v>#DIV/0!</v>
      </c>
      <c r="BH76" t="n">
        <v>0</v>
      </c>
      <c r="BI76" t="n">
        <v>720</v>
      </c>
      <c r="BJ76" t="n">
        <v>0</v>
      </c>
      <c r="BQ76" t="n">
        <v>0</v>
      </c>
      <c r="BR76" t="n">
        <v>0</v>
      </c>
      <c r="BS76" t="e">
        <v>#DIV/0!</v>
      </c>
      <c r="BT76" t="n">
        <v>0</v>
      </c>
      <c r="CG76" t="n">
        <v>720</v>
      </c>
      <c r="CH76" t="n">
        <v>0</v>
      </c>
      <c r="CO76" t="n">
        <v>0</v>
      </c>
      <c r="CP76" t="n">
        <v>0</v>
      </c>
      <c r="CQ76" t="e">
        <v>#DIV/0!</v>
      </c>
      <c r="CR76" t="n">
        <v>0</v>
      </c>
      <c r="CS76" t="n">
        <v>720</v>
      </c>
      <c r="CT76" t="n">
        <v>0</v>
      </c>
      <c r="DA76" t="n">
        <v>0</v>
      </c>
      <c r="DB76" t="n">
        <v>0</v>
      </c>
      <c r="DC76" t="e">
        <v>#DIV/0!</v>
      </c>
      <c r="DD76" t="n">
        <v>0</v>
      </c>
    </row>
    <row r="77">
      <c r="A77" t="n">
        <v>730</v>
      </c>
      <c r="B77" t="n">
        <v>0</v>
      </c>
      <c r="I77" t="n">
        <v>0</v>
      </c>
      <c r="J77" s="123" t="e">
        <v>#DIV/0!</v>
      </c>
      <c r="M77" t="n">
        <v>730</v>
      </c>
      <c r="N77" t="n">
        <v>0</v>
      </c>
      <c r="U77" t="n">
        <v>0</v>
      </c>
      <c r="V77" s="123" t="e">
        <v>#DIV/0!</v>
      </c>
      <c r="Y77" t="n">
        <v>730</v>
      </c>
      <c r="Z77" t="n">
        <v>0</v>
      </c>
      <c r="AG77" t="n">
        <v>0</v>
      </c>
      <c r="AH77" s="123" t="e">
        <v>#DIV/0!</v>
      </c>
      <c r="AK77" t="n">
        <v>730</v>
      </c>
      <c r="AL77" t="n">
        <v>0</v>
      </c>
      <c r="AS77" t="n">
        <v>0</v>
      </c>
      <c r="AT77" s="123" t="e">
        <v>#DIV/0!</v>
      </c>
      <c r="AW77" t="n">
        <v>730</v>
      </c>
      <c r="AX77" t="n">
        <v>0</v>
      </c>
      <c r="BE77" t="n">
        <v>0</v>
      </c>
      <c r="BF77" s="123" t="n">
        <v>0</v>
      </c>
      <c r="BI77" t="n">
        <v>730</v>
      </c>
      <c r="BJ77" t="n">
        <v>0</v>
      </c>
      <c r="BQ77" t="n">
        <v>0</v>
      </c>
      <c r="BR77" t="n">
        <v>0</v>
      </c>
      <c r="CG77" t="n">
        <v>730</v>
      </c>
      <c r="CH77" t="n">
        <v>0</v>
      </c>
      <c r="CO77" t="n">
        <v>0</v>
      </c>
      <c r="CP77" t="n">
        <v>0</v>
      </c>
      <c r="CS77" t="n">
        <v>730</v>
      </c>
      <c r="CT77" t="n">
        <v>0</v>
      </c>
      <c r="DA77" t="n">
        <v>0</v>
      </c>
      <c r="DB77" t="n">
        <v>0</v>
      </c>
    </row>
    <row r="78">
      <c r="A78" t="n">
        <v>740</v>
      </c>
      <c r="B78" t="n">
        <v>0</v>
      </c>
      <c r="I78" t="n">
        <v>0</v>
      </c>
      <c r="J78" s="123" t="e">
        <v>#DIV/0!</v>
      </c>
      <c r="M78" t="n">
        <v>740</v>
      </c>
      <c r="N78" t="n">
        <v>0</v>
      </c>
      <c r="U78" t="n">
        <v>0</v>
      </c>
      <c r="V78" s="123" t="e">
        <v>#DIV/0!</v>
      </c>
      <c r="Y78" t="n">
        <v>740</v>
      </c>
      <c r="Z78" t="n">
        <v>0</v>
      </c>
      <c r="AG78" t="n">
        <v>0</v>
      </c>
      <c r="AH78" s="123" t="e">
        <v>#DIV/0!</v>
      </c>
      <c r="AK78" t="n">
        <v>740</v>
      </c>
      <c r="AL78" t="n">
        <v>0</v>
      </c>
      <c r="AS78" t="n">
        <v>0</v>
      </c>
      <c r="AT78" s="123" t="e">
        <v>#DIV/0!</v>
      </c>
      <c r="AW78" t="n">
        <v>740</v>
      </c>
      <c r="AX78" t="n">
        <v>0</v>
      </c>
      <c r="BE78" t="n">
        <v>0</v>
      </c>
      <c r="BF78" s="123" t="n">
        <v>0</v>
      </c>
      <c r="BI78" t="n">
        <v>740</v>
      </c>
      <c r="BJ78" t="n">
        <v>0</v>
      </c>
      <c r="BQ78" t="n">
        <v>0</v>
      </c>
      <c r="BR78" t="n">
        <v>0</v>
      </c>
      <c r="CG78" t="n">
        <v>740</v>
      </c>
      <c r="CH78" t="n">
        <v>0</v>
      </c>
      <c r="CO78" t="n">
        <v>0</v>
      </c>
      <c r="CP78" t="n">
        <v>0</v>
      </c>
      <c r="CS78" t="n">
        <v>740</v>
      </c>
      <c r="CT78" t="n">
        <v>0</v>
      </c>
      <c r="DA78" t="n">
        <v>0</v>
      </c>
      <c r="DB78" t="n">
        <v>0</v>
      </c>
    </row>
    <row r="79">
      <c r="A79" t="n">
        <v>750</v>
      </c>
      <c r="B79" t="n">
        <v>0</v>
      </c>
      <c r="I79" t="n">
        <v>0</v>
      </c>
      <c r="J79" s="123" t="e">
        <v>#DIV/0!</v>
      </c>
      <c r="K79" t="e">
        <v>#DIV/0!</v>
      </c>
      <c r="L79" t="n">
        <v>0</v>
      </c>
      <c r="M79" t="n">
        <v>750</v>
      </c>
      <c r="N79" t="n">
        <v>0</v>
      </c>
      <c r="U79" t="n">
        <v>0</v>
      </c>
      <c r="V79" s="123" t="e">
        <v>#DIV/0!</v>
      </c>
      <c r="W79" t="e">
        <v>#DIV/0!</v>
      </c>
      <c r="X79" t="n">
        <v>0</v>
      </c>
      <c r="Y79" t="n">
        <v>750</v>
      </c>
      <c r="Z79" t="n">
        <v>0</v>
      </c>
      <c r="AG79" t="n">
        <v>0</v>
      </c>
      <c r="AH79" s="123" t="e">
        <v>#DIV/0!</v>
      </c>
      <c r="AI79" t="e">
        <v>#DIV/0!</v>
      </c>
      <c r="AJ79" t="n">
        <v>0</v>
      </c>
      <c r="AK79" t="n">
        <v>750</v>
      </c>
      <c r="AL79" t="n">
        <v>0</v>
      </c>
      <c r="AS79" t="n">
        <v>0</v>
      </c>
      <c r="AT79" s="123" t="e">
        <v>#DIV/0!</v>
      </c>
      <c r="AU79" t="e">
        <v>#DIV/0!</v>
      </c>
      <c r="AV79" t="n">
        <v>0</v>
      </c>
      <c r="AW79" t="n">
        <v>750</v>
      </c>
      <c r="AX79" t="n">
        <v>0</v>
      </c>
      <c r="BE79" t="n">
        <v>0</v>
      </c>
      <c r="BF79" s="123" t="n">
        <v>0</v>
      </c>
      <c r="BG79" t="e">
        <v>#DIV/0!</v>
      </c>
      <c r="BH79" t="n">
        <v>0</v>
      </c>
      <c r="BI79" t="n">
        <v>750</v>
      </c>
      <c r="BJ79" t="n">
        <v>0</v>
      </c>
      <c r="BQ79" t="n">
        <v>0</v>
      </c>
      <c r="BR79" t="n">
        <v>0</v>
      </c>
      <c r="BS79" t="e">
        <v>#DIV/0!</v>
      </c>
      <c r="BT79" t="n">
        <v>0</v>
      </c>
      <c r="CG79" t="n">
        <v>750</v>
      </c>
      <c r="CH79" t="n">
        <v>0</v>
      </c>
      <c r="CO79" t="n">
        <v>0</v>
      </c>
      <c r="CP79" t="n">
        <v>0</v>
      </c>
      <c r="CQ79" t="e">
        <v>#DIV/0!</v>
      </c>
      <c r="CR79" t="n">
        <v>0</v>
      </c>
      <c r="CS79" t="n">
        <v>750</v>
      </c>
      <c r="CT79" t="n">
        <v>0</v>
      </c>
      <c r="DA79" t="n">
        <v>0</v>
      </c>
      <c r="DB79" t="n">
        <v>0</v>
      </c>
      <c r="DC79" t="e">
        <v>#DIV/0!</v>
      </c>
      <c r="DD79" t="n">
        <v>0</v>
      </c>
    </row>
    <row r="80">
      <c r="A80" t="n">
        <v>760</v>
      </c>
      <c r="B80" t="n">
        <v>0</v>
      </c>
      <c r="I80" t="n">
        <v>0</v>
      </c>
      <c r="J80" s="123" t="e">
        <v>#DIV/0!</v>
      </c>
      <c r="M80" t="n">
        <v>760</v>
      </c>
      <c r="N80" t="n">
        <v>0</v>
      </c>
      <c r="U80" t="n">
        <v>0</v>
      </c>
      <c r="V80" s="123" t="e">
        <v>#DIV/0!</v>
      </c>
      <c r="Y80" t="n">
        <v>760</v>
      </c>
      <c r="Z80" t="n">
        <v>0</v>
      </c>
      <c r="AG80" t="n">
        <v>0</v>
      </c>
      <c r="AH80" s="123" t="e">
        <v>#DIV/0!</v>
      </c>
      <c r="AK80" t="n">
        <v>760</v>
      </c>
      <c r="AL80" t="n">
        <v>0</v>
      </c>
      <c r="AS80" t="n">
        <v>0</v>
      </c>
      <c r="AT80" s="123" t="e">
        <v>#DIV/0!</v>
      </c>
      <c r="AW80" t="n">
        <v>760</v>
      </c>
      <c r="AX80" t="n">
        <v>0</v>
      </c>
      <c r="BE80" t="n">
        <v>0</v>
      </c>
      <c r="BF80" s="123" t="n">
        <v>0</v>
      </c>
      <c r="BI80" t="n">
        <v>760</v>
      </c>
      <c r="BJ80" t="n">
        <v>0</v>
      </c>
      <c r="BQ80" t="n">
        <v>0</v>
      </c>
      <c r="BR80" t="n">
        <v>0</v>
      </c>
      <c r="CG80" t="n">
        <v>760</v>
      </c>
      <c r="CH80" t="n">
        <v>0</v>
      </c>
      <c r="CO80" t="n">
        <v>0</v>
      </c>
      <c r="CP80" t="n">
        <v>0</v>
      </c>
      <c r="CS80" t="n">
        <v>760</v>
      </c>
      <c r="CT80" t="n">
        <v>0</v>
      </c>
      <c r="DA80" t="n">
        <v>0</v>
      </c>
      <c r="DB80" t="n">
        <v>0</v>
      </c>
    </row>
    <row r="81">
      <c r="A81" t="n">
        <v>770</v>
      </c>
      <c r="B81" t="n">
        <v>0</v>
      </c>
      <c r="I81" t="n">
        <v>0</v>
      </c>
      <c r="J81" s="123" t="e">
        <v>#DIV/0!</v>
      </c>
      <c r="M81" t="n">
        <v>770</v>
      </c>
      <c r="N81" t="n">
        <v>0</v>
      </c>
      <c r="U81" t="n">
        <v>0</v>
      </c>
      <c r="V81" s="123" t="e">
        <v>#DIV/0!</v>
      </c>
      <c r="Y81" t="n">
        <v>770</v>
      </c>
      <c r="Z81" t="n">
        <v>0</v>
      </c>
      <c r="AG81" t="n">
        <v>0</v>
      </c>
      <c r="AH81" s="123" t="e">
        <v>#DIV/0!</v>
      </c>
      <c r="AK81" t="n">
        <v>770</v>
      </c>
      <c r="AL81" t="n">
        <v>0</v>
      </c>
      <c r="AS81" t="n">
        <v>0</v>
      </c>
      <c r="AT81" s="123" t="e">
        <v>#DIV/0!</v>
      </c>
      <c r="AW81" t="n">
        <v>770</v>
      </c>
      <c r="AX81" t="n">
        <v>0</v>
      </c>
      <c r="BE81" t="n">
        <v>0</v>
      </c>
      <c r="BF81" s="123" t="n">
        <v>0</v>
      </c>
      <c r="BI81" t="n">
        <v>770</v>
      </c>
      <c r="BJ81" t="n">
        <v>0</v>
      </c>
      <c r="BQ81" t="n">
        <v>0</v>
      </c>
      <c r="BR81" t="n">
        <v>0</v>
      </c>
      <c r="CG81" t="n">
        <v>770</v>
      </c>
      <c r="CH81" t="n">
        <v>0</v>
      </c>
      <c r="CO81" t="n">
        <v>0</v>
      </c>
      <c r="CP81" t="n">
        <v>0</v>
      </c>
      <c r="CS81" t="n">
        <v>770</v>
      </c>
      <c r="CT81" t="n">
        <v>0</v>
      </c>
      <c r="DA81" t="n">
        <v>0</v>
      </c>
      <c r="DB81" t="n">
        <v>0</v>
      </c>
    </row>
    <row r="82">
      <c r="A82" t="n">
        <v>780</v>
      </c>
      <c r="B82" t="n">
        <v>0</v>
      </c>
      <c r="I82" t="n">
        <v>0</v>
      </c>
      <c r="J82" s="123" t="e">
        <v>#DIV/0!</v>
      </c>
      <c r="K82" t="e">
        <v>#DIV/0!</v>
      </c>
      <c r="L82" t="n">
        <v>0</v>
      </c>
      <c r="M82" t="n">
        <v>780</v>
      </c>
      <c r="N82" t="n">
        <v>0</v>
      </c>
      <c r="U82" t="n">
        <v>0</v>
      </c>
      <c r="V82" s="123" t="e">
        <v>#DIV/0!</v>
      </c>
      <c r="W82" t="e">
        <v>#DIV/0!</v>
      </c>
      <c r="X82" t="n">
        <v>0</v>
      </c>
      <c r="Y82" t="n">
        <v>780</v>
      </c>
      <c r="Z82" t="n">
        <v>0</v>
      </c>
      <c r="AG82" t="n">
        <v>0</v>
      </c>
      <c r="AH82" s="123" t="e">
        <v>#DIV/0!</v>
      </c>
      <c r="AI82" t="e">
        <v>#DIV/0!</v>
      </c>
      <c r="AJ82" t="n">
        <v>0</v>
      </c>
      <c r="AK82" t="n">
        <v>780</v>
      </c>
      <c r="AL82" t="n">
        <v>0</v>
      </c>
      <c r="AS82" t="n">
        <v>0</v>
      </c>
      <c r="AT82" s="123" t="e">
        <v>#DIV/0!</v>
      </c>
      <c r="AU82" t="e">
        <v>#DIV/0!</v>
      </c>
      <c r="AV82" t="n">
        <v>0</v>
      </c>
      <c r="AW82" t="n">
        <v>780</v>
      </c>
      <c r="AX82" t="n">
        <v>0</v>
      </c>
      <c r="BE82" t="n">
        <v>0</v>
      </c>
      <c r="BF82" s="123" t="n">
        <v>0</v>
      </c>
      <c r="BG82" t="e">
        <v>#DIV/0!</v>
      </c>
      <c r="BH82" t="n">
        <v>0</v>
      </c>
      <c r="BI82" t="n">
        <v>780</v>
      </c>
      <c r="BJ82" t="n">
        <v>0</v>
      </c>
      <c r="BQ82" t="n">
        <v>0</v>
      </c>
      <c r="BR82" t="n">
        <v>0</v>
      </c>
      <c r="BS82" t="e">
        <v>#DIV/0!</v>
      </c>
      <c r="BT82" t="n">
        <v>0</v>
      </c>
      <c r="CG82" t="n">
        <v>780</v>
      </c>
      <c r="CH82" t="n">
        <v>0</v>
      </c>
      <c r="CO82" t="n">
        <v>0</v>
      </c>
      <c r="CP82" t="n">
        <v>0</v>
      </c>
      <c r="CQ82" t="e">
        <v>#DIV/0!</v>
      </c>
      <c r="CR82" t="n">
        <v>0</v>
      </c>
      <c r="CS82" t="n">
        <v>780</v>
      </c>
      <c r="CT82" t="n">
        <v>0</v>
      </c>
      <c r="DA82" t="n">
        <v>0</v>
      </c>
      <c r="DB82" t="n">
        <v>0</v>
      </c>
      <c r="DC82" t="e">
        <v>#DIV/0!</v>
      </c>
      <c r="DD82" t="n">
        <v>0</v>
      </c>
    </row>
    <row r="83">
      <c r="A83" t="n">
        <v>790</v>
      </c>
      <c r="B83" t="n">
        <v>0</v>
      </c>
      <c r="I83" t="n">
        <v>0</v>
      </c>
      <c r="J83" s="123" t="e">
        <v>#DIV/0!</v>
      </c>
      <c r="M83" t="n">
        <v>790</v>
      </c>
      <c r="N83" t="n">
        <v>0</v>
      </c>
      <c r="U83" t="n">
        <v>0</v>
      </c>
      <c r="V83" s="123" t="e">
        <v>#DIV/0!</v>
      </c>
      <c r="Y83" t="n">
        <v>790</v>
      </c>
      <c r="Z83" t="n">
        <v>0</v>
      </c>
      <c r="AG83" t="n">
        <v>0</v>
      </c>
      <c r="AH83" s="123" t="e">
        <v>#DIV/0!</v>
      </c>
      <c r="AK83" t="n">
        <v>790</v>
      </c>
      <c r="AL83" t="n">
        <v>0</v>
      </c>
      <c r="AS83" t="n">
        <v>0</v>
      </c>
      <c r="AT83" s="123" t="e">
        <v>#DIV/0!</v>
      </c>
      <c r="AW83" t="n">
        <v>790</v>
      </c>
      <c r="AX83" t="n">
        <v>0</v>
      </c>
      <c r="BE83" t="n">
        <v>0</v>
      </c>
      <c r="BF83" s="123" t="n">
        <v>0</v>
      </c>
      <c r="BI83" t="n">
        <v>790</v>
      </c>
      <c r="BJ83" t="n">
        <v>0</v>
      </c>
      <c r="BQ83" t="n">
        <v>0</v>
      </c>
      <c r="BR83" t="n">
        <v>0</v>
      </c>
      <c r="CG83" t="n">
        <v>790</v>
      </c>
      <c r="CH83" t="n">
        <v>0</v>
      </c>
      <c r="CO83" t="n">
        <v>0</v>
      </c>
      <c r="CP83" t="n">
        <v>0</v>
      </c>
      <c r="CS83" t="n">
        <v>790</v>
      </c>
      <c r="CT83" t="n">
        <v>0</v>
      </c>
      <c r="DA83" t="n">
        <v>0</v>
      </c>
      <c r="DB83" t="n">
        <v>0</v>
      </c>
    </row>
    <row r="84">
      <c r="A84" t="n">
        <v>800</v>
      </c>
      <c r="B84" t="n">
        <v>0</v>
      </c>
      <c r="I84" t="n">
        <v>0</v>
      </c>
      <c r="J84" s="123" t="e">
        <v>#DIV/0!</v>
      </c>
      <c r="M84" t="n">
        <v>800</v>
      </c>
      <c r="N84" t="n">
        <v>0</v>
      </c>
      <c r="U84" t="n">
        <v>0</v>
      </c>
      <c r="V84" s="123" t="e">
        <v>#DIV/0!</v>
      </c>
      <c r="Y84" t="n">
        <v>800</v>
      </c>
      <c r="Z84" t="n">
        <v>0</v>
      </c>
      <c r="AG84" t="n">
        <v>0</v>
      </c>
      <c r="AH84" s="123" t="e">
        <v>#DIV/0!</v>
      </c>
      <c r="AK84" t="n">
        <v>800</v>
      </c>
      <c r="AL84" t="n">
        <v>0</v>
      </c>
      <c r="AS84" t="n">
        <v>0</v>
      </c>
      <c r="AT84" s="123" t="e">
        <v>#DIV/0!</v>
      </c>
      <c r="AW84" t="n">
        <v>800</v>
      </c>
      <c r="AX84" t="n">
        <v>0</v>
      </c>
      <c r="BE84" t="n">
        <v>0</v>
      </c>
      <c r="BF84" s="123" t="n">
        <v>0</v>
      </c>
      <c r="BI84" t="n">
        <v>800</v>
      </c>
      <c r="BJ84" t="n">
        <v>0</v>
      </c>
      <c r="BQ84" t="n">
        <v>0</v>
      </c>
      <c r="BR84" t="n">
        <v>0</v>
      </c>
      <c r="CG84" t="n">
        <v>800</v>
      </c>
      <c r="CH84" t="n">
        <v>0</v>
      </c>
      <c r="CO84" t="n">
        <v>0</v>
      </c>
      <c r="CP84" t="n">
        <v>0</v>
      </c>
      <c r="CS84" t="n">
        <v>800</v>
      </c>
      <c r="CT84" t="n">
        <v>0</v>
      </c>
      <c r="DA84" t="n">
        <v>0</v>
      </c>
      <c r="DB84" t="n">
        <v>0</v>
      </c>
    </row>
    <row r="85">
      <c r="A85" t="n">
        <v>810</v>
      </c>
      <c r="B85" t="n">
        <v>0</v>
      </c>
      <c r="I85" t="n">
        <v>0</v>
      </c>
      <c r="J85" s="123" t="e">
        <v>#DIV/0!</v>
      </c>
      <c r="K85" t="e">
        <v>#DIV/0!</v>
      </c>
      <c r="L85" t="n">
        <v>0</v>
      </c>
      <c r="M85" t="n">
        <v>810</v>
      </c>
      <c r="N85" t="n">
        <v>0</v>
      </c>
      <c r="U85" t="n">
        <v>0</v>
      </c>
      <c r="V85" s="123" t="e">
        <v>#DIV/0!</v>
      </c>
      <c r="W85" t="e">
        <v>#DIV/0!</v>
      </c>
      <c r="X85" t="n">
        <v>0</v>
      </c>
      <c r="Y85" t="n">
        <v>810</v>
      </c>
      <c r="Z85" t="n">
        <v>0</v>
      </c>
      <c r="AG85" t="n">
        <v>0</v>
      </c>
      <c r="AH85" s="123" t="e">
        <v>#DIV/0!</v>
      </c>
      <c r="AI85" t="e">
        <v>#DIV/0!</v>
      </c>
      <c r="AJ85" t="n">
        <v>0</v>
      </c>
      <c r="AK85" t="n">
        <v>810</v>
      </c>
      <c r="AL85" t="n">
        <v>0</v>
      </c>
      <c r="AS85" t="n">
        <v>0</v>
      </c>
      <c r="AT85" s="123" t="e">
        <v>#DIV/0!</v>
      </c>
      <c r="AU85" t="e">
        <v>#DIV/0!</v>
      </c>
      <c r="AV85" t="n">
        <v>0</v>
      </c>
      <c r="AW85" t="n">
        <v>810</v>
      </c>
      <c r="AX85" t="n">
        <v>0</v>
      </c>
      <c r="BE85" t="n">
        <v>0</v>
      </c>
      <c r="BF85" s="123" t="n">
        <v>0</v>
      </c>
      <c r="BG85" t="e">
        <v>#DIV/0!</v>
      </c>
      <c r="BH85" t="n">
        <v>0</v>
      </c>
      <c r="BI85" t="n">
        <v>810</v>
      </c>
      <c r="BJ85" t="n">
        <v>0</v>
      </c>
      <c r="BQ85" t="n">
        <v>0</v>
      </c>
      <c r="BR85" t="n">
        <v>0</v>
      </c>
      <c r="BS85" t="e">
        <v>#DIV/0!</v>
      </c>
      <c r="BT85" t="n">
        <v>0</v>
      </c>
      <c r="CG85" t="n">
        <v>810</v>
      </c>
      <c r="CH85" t="n">
        <v>0</v>
      </c>
      <c r="CO85" t="n">
        <v>0</v>
      </c>
      <c r="CP85" t="n">
        <v>0</v>
      </c>
      <c r="CQ85" t="e">
        <v>#DIV/0!</v>
      </c>
      <c r="CR85" t="n">
        <v>0</v>
      </c>
      <c r="CS85" t="n">
        <v>810</v>
      </c>
      <c r="CT85" t="n">
        <v>0</v>
      </c>
      <c r="DA85" t="n">
        <v>0</v>
      </c>
      <c r="DB85" t="n">
        <v>0</v>
      </c>
      <c r="DC85" t="e">
        <v>#DIV/0!</v>
      </c>
      <c r="DD85" t="n">
        <v>0</v>
      </c>
    </row>
    <row r="86">
      <c r="A86" t="n">
        <v>820</v>
      </c>
      <c r="B86" t="n">
        <v>0</v>
      </c>
      <c r="I86" t="n">
        <v>0</v>
      </c>
      <c r="J86" s="123" t="e">
        <v>#DIV/0!</v>
      </c>
      <c r="M86" t="n">
        <v>820</v>
      </c>
      <c r="N86" t="n">
        <v>0</v>
      </c>
      <c r="U86" t="n">
        <v>0</v>
      </c>
      <c r="V86" s="123" t="e">
        <v>#DIV/0!</v>
      </c>
      <c r="Y86" t="n">
        <v>820</v>
      </c>
      <c r="Z86" t="n">
        <v>0</v>
      </c>
      <c r="AG86" t="n">
        <v>0</v>
      </c>
      <c r="AH86" s="123" t="e">
        <v>#DIV/0!</v>
      </c>
      <c r="AK86" t="n">
        <v>820</v>
      </c>
      <c r="AL86" t="n">
        <v>0</v>
      </c>
      <c r="AS86" t="n">
        <v>0</v>
      </c>
      <c r="AT86" s="123" t="e">
        <v>#DIV/0!</v>
      </c>
      <c r="AW86" t="n">
        <v>820</v>
      </c>
      <c r="AX86" t="n">
        <v>0</v>
      </c>
      <c r="BE86" t="n">
        <v>0</v>
      </c>
      <c r="BF86" s="123" t="n">
        <v>0</v>
      </c>
      <c r="BI86" t="n">
        <v>820</v>
      </c>
      <c r="BJ86" t="n">
        <v>0</v>
      </c>
      <c r="BQ86" t="n">
        <v>0</v>
      </c>
      <c r="BR86" t="n">
        <v>0</v>
      </c>
      <c r="CG86" t="n">
        <v>820</v>
      </c>
      <c r="CH86" t="n">
        <v>0</v>
      </c>
      <c r="CO86" t="n">
        <v>0</v>
      </c>
      <c r="CP86" t="n">
        <v>0</v>
      </c>
      <c r="CS86" t="n">
        <v>820</v>
      </c>
      <c r="CT86" t="n">
        <v>0</v>
      </c>
      <c r="DA86" t="n">
        <v>0</v>
      </c>
      <c r="DB86" t="n">
        <v>0</v>
      </c>
    </row>
    <row r="87">
      <c r="A87" t="n">
        <v>830</v>
      </c>
      <c r="B87" t="n">
        <v>0</v>
      </c>
      <c r="I87" t="n">
        <v>0</v>
      </c>
      <c r="J87" s="123" t="e">
        <v>#DIV/0!</v>
      </c>
      <c r="M87" t="n">
        <v>830</v>
      </c>
      <c r="N87" t="n">
        <v>0</v>
      </c>
      <c r="U87" t="n">
        <v>0</v>
      </c>
      <c r="V87" s="123" t="e">
        <v>#DIV/0!</v>
      </c>
      <c r="Y87" t="n">
        <v>830</v>
      </c>
      <c r="Z87" t="n">
        <v>0</v>
      </c>
      <c r="AG87" t="n">
        <v>0</v>
      </c>
      <c r="AH87" s="123" t="e">
        <v>#DIV/0!</v>
      </c>
      <c r="AK87" t="n">
        <v>830</v>
      </c>
      <c r="AL87" t="n">
        <v>0</v>
      </c>
      <c r="AS87" t="n">
        <v>0</v>
      </c>
      <c r="AT87" s="123" t="e">
        <v>#DIV/0!</v>
      </c>
      <c r="AW87" t="n">
        <v>830</v>
      </c>
      <c r="AX87" t="n">
        <v>0</v>
      </c>
      <c r="BE87" t="n">
        <v>0</v>
      </c>
      <c r="BF87" s="123" t="n">
        <v>0</v>
      </c>
      <c r="BI87" t="n">
        <v>830</v>
      </c>
      <c r="BJ87" t="n">
        <v>0</v>
      </c>
      <c r="BQ87" t="n">
        <v>0</v>
      </c>
      <c r="BR87" t="n">
        <v>0</v>
      </c>
      <c r="CG87" t="n">
        <v>830</v>
      </c>
      <c r="CH87" t="n">
        <v>0</v>
      </c>
      <c r="CO87" t="n">
        <v>0</v>
      </c>
      <c r="CP87" t="n">
        <v>0</v>
      </c>
      <c r="CS87" t="n">
        <v>830</v>
      </c>
      <c r="CT87" t="n">
        <v>0</v>
      </c>
      <c r="DA87" t="n">
        <v>0</v>
      </c>
      <c r="DB87" t="n">
        <v>0</v>
      </c>
    </row>
    <row r="88">
      <c r="A88" t="n">
        <v>840</v>
      </c>
      <c r="B88" t="n">
        <v>0</v>
      </c>
      <c r="I88" t="n">
        <v>0</v>
      </c>
      <c r="J88" s="123" t="e">
        <v>#DIV/0!</v>
      </c>
      <c r="K88" t="e">
        <v>#DIV/0!</v>
      </c>
      <c r="L88" t="n">
        <v>0</v>
      </c>
      <c r="M88" t="n">
        <v>840</v>
      </c>
      <c r="N88" t="n">
        <v>0</v>
      </c>
      <c r="U88" t="n">
        <v>0</v>
      </c>
      <c r="V88" s="123" t="e">
        <v>#DIV/0!</v>
      </c>
      <c r="W88" t="e">
        <v>#DIV/0!</v>
      </c>
      <c r="X88" t="n">
        <v>0</v>
      </c>
      <c r="Y88" t="n">
        <v>840</v>
      </c>
      <c r="Z88" t="n">
        <v>0</v>
      </c>
      <c r="AG88" t="n">
        <v>0</v>
      </c>
      <c r="AH88" s="123" t="e">
        <v>#DIV/0!</v>
      </c>
      <c r="AI88" t="e">
        <v>#DIV/0!</v>
      </c>
      <c r="AJ88" t="n">
        <v>0</v>
      </c>
      <c r="AK88" t="n">
        <v>840</v>
      </c>
      <c r="AL88" t="n">
        <v>0</v>
      </c>
      <c r="AS88" t="n">
        <v>0</v>
      </c>
      <c r="AT88" s="123" t="e">
        <v>#DIV/0!</v>
      </c>
      <c r="AU88" t="e">
        <v>#DIV/0!</v>
      </c>
      <c r="AV88" t="n">
        <v>0</v>
      </c>
      <c r="AW88" t="n">
        <v>840</v>
      </c>
      <c r="AX88" t="n">
        <v>0</v>
      </c>
      <c r="BE88" t="n">
        <v>0</v>
      </c>
      <c r="BF88" s="123" t="n">
        <v>0</v>
      </c>
      <c r="BG88" t="e">
        <v>#DIV/0!</v>
      </c>
      <c r="BH88" t="n">
        <v>0</v>
      </c>
      <c r="BI88" t="n">
        <v>840</v>
      </c>
      <c r="BJ88" t="n">
        <v>0</v>
      </c>
      <c r="BQ88" t="n">
        <v>0</v>
      </c>
      <c r="BR88" t="n">
        <v>0</v>
      </c>
      <c r="BS88" t="e">
        <v>#DIV/0!</v>
      </c>
      <c r="BT88" t="n">
        <v>0</v>
      </c>
      <c r="CG88" t="n">
        <v>840</v>
      </c>
      <c r="CH88" t="n">
        <v>0</v>
      </c>
      <c r="CO88" t="n">
        <v>0</v>
      </c>
      <c r="CP88" t="n">
        <v>0</v>
      </c>
      <c r="CQ88" t="e">
        <v>#DIV/0!</v>
      </c>
      <c r="CR88" t="n">
        <v>0</v>
      </c>
      <c r="CS88" t="n">
        <v>840</v>
      </c>
      <c r="CT88" t="n">
        <v>0</v>
      </c>
      <c r="DA88" t="n">
        <v>0</v>
      </c>
      <c r="DB88" t="n">
        <v>0</v>
      </c>
      <c r="DC88" t="e">
        <v>#DIV/0!</v>
      </c>
      <c r="DD88" t="n">
        <v>0</v>
      </c>
    </row>
    <row r="89">
      <c r="A89" t="n">
        <v>850</v>
      </c>
      <c r="B89" t="n">
        <v>0</v>
      </c>
      <c r="I89" t="n">
        <v>0</v>
      </c>
      <c r="J89" s="123" t="e">
        <v>#DIV/0!</v>
      </c>
      <c r="M89" t="n">
        <v>850</v>
      </c>
      <c r="N89" t="n">
        <v>0</v>
      </c>
      <c r="U89" t="n">
        <v>0</v>
      </c>
      <c r="V89" s="123" t="e">
        <v>#DIV/0!</v>
      </c>
      <c r="Y89" t="n">
        <v>850</v>
      </c>
      <c r="Z89" t="n">
        <v>0</v>
      </c>
      <c r="AG89" t="n">
        <v>0</v>
      </c>
      <c r="AH89" s="123" t="e">
        <v>#DIV/0!</v>
      </c>
      <c r="AK89" t="n">
        <v>850</v>
      </c>
      <c r="AL89" t="n">
        <v>0</v>
      </c>
      <c r="AS89" t="n">
        <v>0</v>
      </c>
      <c r="AT89" s="123" t="e">
        <v>#DIV/0!</v>
      </c>
      <c r="AW89" t="n">
        <v>850</v>
      </c>
      <c r="AX89" t="n">
        <v>0</v>
      </c>
      <c r="BE89" t="n">
        <v>0</v>
      </c>
      <c r="BF89" s="123" t="n">
        <v>0</v>
      </c>
      <c r="BI89" t="n">
        <v>850</v>
      </c>
      <c r="BJ89" t="n">
        <v>0</v>
      </c>
      <c r="BQ89" t="n">
        <v>0</v>
      </c>
      <c r="BR89" t="n">
        <v>0</v>
      </c>
      <c r="CG89" t="n">
        <v>850</v>
      </c>
      <c r="CH89" t="n">
        <v>0</v>
      </c>
      <c r="CO89" t="n">
        <v>0</v>
      </c>
      <c r="CP89" t="n">
        <v>0</v>
      </c>
      <c r="CS89" t="n">
        <v>850</v>
      </c>
      <c r="CT89" t="n">
        <v>0</v>
      </c>
      <c r="DA89" t="n">
        <v>0</v>
      </c>
      <c r="DB89" t="n">
        <v>0</v>
      </c>
    </row>
    <row r="90">
      <c r="A90" t="n">
        <v>860</v>
      </c>
      <c r="B90" t="n">
        <v>0</v>
      </c>
      <c r="I90" t="n">
        <v>0</v>
      </c>
      <c r="J90" s="123" t="e">
        <v>#DIV/0!</v>
      </c>
      <c r="M90" t="n">
        <v>860</v>
      </c>
      <c r="N90" t="n">
        <v>0</v>
      </c>
      <c r="U90" t="n">
        <v>0</v>
      </c>
      <c r="V90" s="123" t="e">
        <v>#DIV/0!</v>
      </c>
      <c r="Y90" t="n">
        <v>860</v>
      </c>
      <c r="Z90" t="n">
        <v>0</v>
      </c>
      <c r="AG90" t="n">
        <v>0</v>
      </c>
      <c r="AH90" s="123" t="e">
        <v>#DIV/0!</v>
      </c>
      <c r="AK90" t="n">
        <v>860</v>
      </c>
      <c r="AL90" t="n">
        <v>0</v>
      </c>
      <c r="AS90" t="n">
        <v>0</v>
      </c>
      <c r="AT90" s="123" t="e">
        <v>#DIV/0!</v>
      </c>
      <c r="AW90" t="n">
        <v>860</v>
      </c>
      <c r="AX90" t="n">
        <v>0</v>
      </c>
      <c r="BE90" t="n">
        <v>0</v>
      </c>
      <c r="BF90" s="123" t="n">
        <v>0</v>
      </c>
      <c r="BI90" t="n">
        <v>860</v>
      </c>
      <c r="BJ90" t="n">
        <v>0</v>
      </c>
      <c r="BQ90" t="n">
        <v>0</v>
      </c>
      <c r="BR90" t="n">
        <v>0</v>
      </c>
      <c r="CG90" t="n">
        <v>860</v>
      </c>
      <c r="CH90" t="n">
        <v>0</v>
      </c>
      <c r="CO90" t="n">
        <v>0</v>
      </c>
      <c r="CP90" t="n">
        <v>0</v>
      </c>
      <c r="CS90" t="n">
        <v>860</v>
      </c>
      <c r="CT90" t="n">
        <v>0</v>
      </c>
      <c r="DA90" t="n">
        <v>0</v>
      </c>
      <c r="DB90" t="n">
        <v>0</v>
      </c>
    </row>
    <row r="91">
      <c r="A91" t="n">
        <v>870</v>
      </c>
      <c r="B91" t="n">
        <v>0</v>
      </c>
      <c r="I91" t="n">
        <v>0</v>
      </c>
      <c r="J91" s="123" t="e">
        <v>#DIV/0!</v>
      </c>
      <c r="K91" t="e">
        <v>#DIV/0!</v>
      </c>
      <c r="L91" t="n">
        <v>0</v>
      </c>
      <c r="M91" t="n">
        <v>870</v>
      </c>
      <c r="N91" t="n">
        <v>0</v>
      </c>
      <c r="U91" t="n">
        <v>0</v>
      </c>
      <c r="V91" s="123" t="e">
        <v>#DIV/0!</v>
      </c>
      <c r="W91" t="e">
        <v>#DIV/0!</v>
      </c>
      <c r="X91" t="n">
        <v>0</v>
      </c>
      <c r="Y91" t="n">
        <v>870</v>
      </c>
      <c r="Z91" t="n">
        <v>0</v>
      </c>
      <c r="AG91" t="n">
        <v>0</v>
      </c>
      <c r="AH91" s="123" t="e">
        <v>#DIV/0!</v>
      </c>
      <c r="AI91" t="e">
        <v>#DIV/0!</v>
      </c>
      <c r="AJ91" t="n">
        <v>0</v>
      </c>
      <c r="AK91" t="n">
        <v>870</v>
      </c>
      <c r="AL91" t="n">
        <v>0</v>
      </c>
      <c r="AS91" t="n">
        <v>0</v>
      </c>
      <c r="AT91" s="123" t="e">
        <v>#DIV/0!</v>
      </c>
      <c r="AU91" t="e">
        <v>#DIV/0!</v>
      </c>
      <c r="AV91" t="n">
        <v>0</v>
      </c>
      <c r="AW91" t="n">
        <v>870</v>
      </c>
      <c r="AX91" t="n">
        <v>0</v>
      </c>
      <c r="BE91" t="n">
        <v>0</v>
      </c>
      <c r="BF91" s="123" t="n">
        <v>0</v>
      </c>
      <c r="BG91" t="e">
        <v>#DIV/0!</v>
      </c>
      <c r="BH91" t="n">
        <v>0</v>
      </c>
      <c r="BI91" t="n">
        <v>870</v>
      </c>
      <c r="BJ91" t="n">
        <v>0</v>
      </c>
      <c r="BQ91" t="n">
        <v>0</v>
      </c>
      <c r="BR91" t="n">
        <v>0</v>
      </c>
      <c r="BS91" t="e">
        <v>#DIV/0!</v>
      </c>
      <c r="BT91" t="n">
        <v>0</v>
      </c>
      <c r="CG91" t="n">
        <v>870</v>
      </c>
      <c r="CH91" t="n">
        <v>0</v>
      </c>
      <c r="CO91" t="n">
        <v>0</v>
      </c>
      <c r="CP91" t="n">
        <v>0</v>
      </c>
      <c r="CQ91" t="e">
        <v>#DIV/0!</v>
      </c>
      <c r="CR91" t="n">
        <v>0</v>
      </c>
      <c r="CS91" t="n">
        <v>870</v>
      </c>
      <c r="CT91" t="n">
        <v>0</v>
      </c>
      <c r="DA91" t="n">
        <v>0</v>
      </c>
      <c r="DB91" t="n">
        <v>0</v>
      </c>
      <c r="DC91" t="e">
        <v>#DIV/0!</v>
      </c>
      <c r="DD91" t="n">
        <v>0</v>
      </c>
    </row>
    <row r="92">
      <c r="A92" t="n">
        <v>880</v>
      </c>
      <c r="B92" t="n">
        <v>0</v>
      </c>
      <c r="I92" t="n">
        <v>0</v>
      </c>
      <c r="J92" s="123" t="e">
        <v>#DIV/0!</v>
      </c>
      <c r="M92" t="n">
        <v>880</v>
      </c>
      <c r="N92" t="n">
        <v>0</v>
      </c>
      <c r="U92" t="n">
        <v>0</v>
      </c>
      <c r="V92" s="123" t="e">
        <v>#DIV/0!</v>
      </c>
      <c r="Y92" t="n">
        <v>880</v>
      </c>
      <c r="Z92" t="n">
        <v>0</v>
      </c>
      <c r="AG92" t="n">
        <v>0</v>
      </c>
      <c r="AH92" s="123" t="e">
        <v>#DIV/0!</v>
      </c>
      <c r="AK92" t="n">
        <v>880</v>
      </c>
      <c r="AL92" t="n">
        <v>0</v>
      </c>
      <c r="AS92" t="n">
        <v>0</v>
      </c>
      <c r="AT92" s="123" t="e">
        <v>#DIV/0!</v>
      </c>
      <c r="AW92" t="n">
        <v>880</v>
      </c>
      <c r="AX92" t="n">
        <v>0</v>
      </c>
      <c r="BE92" t="n">
        <v>0</v>
      </c>
      <c r="BF92" s="123" t="n">
        <v>0</v>
      </c>
      <c r="BI92" t="n">
        <v>880</v>
      </c>
      <c r="BJ92" t="n">
        <v>0</v>
      </c>
      <c r="BQ92" t="n">
        <v>0</v>
      </c>
      <c r="BR92" t="n">
        <v>0</v>
      </c>
      <c r="CG92" t="n">
        <v>880</v>
      </c>
      <c r="CH92" t="n">
        <v>0</v>
      </c>
      <c r="CO92" t="n">
        <v>0</v>
      </c>
      <c r="CP92" t="n">
        <v>0</v>
      </c>
      <c r="CS92" t="n">
        <v>880</v>
      </c>
      <c r="CT92" t="n">
        <v>0</v>
      </c>
      <c r="DA92" t="n">
        <v>0</v>
      </c>
      <c r="DB92" t="n">
        <v>0</v>
      </c>
    </row>
    <row r="93">
      <c r="A93" t="n">
        <v>890</v>
      </c>
      <c r="B93" t="n">
        <v>0</v>
      </c>
      <c r="I93" t="n">
        <v>0</v>
      </c>
      <c r="J93" s="123" t="e">
        <v>#DIV/0!</v>
      </c>
      <c r="M93" t="n">
        <v>890</v>
      </c>
      <c r="N93" t="n">
        <v>0</v>
      </c>
      <c r="U93" t="n">
        <v>0</v>
      </c>
      <c r="V93" s="123" t="e">
        <v>#DIV/0!</v>
      </c>
      <c r="Y93" t="n">
        <v>890</v>
      </c>
      <c r="Z93" t="n">
        <v>0</v>
      </c>
      <c r="AG93" t="n">
        <v>0</v>
      </c>
      <c r="AH93" s="123" t="e">
        <v>#DIV/0!</v>
      </c>
      <c r="AK93" t="n">
        <v>890</v>
      </c>
      <c r="AL93" t="n">
        <v>0</v>
      </c>
      <c r="AS93" t="n">
        <v>0</v>
      </c>
      <c r="AT93" s="123" t="e">
        <v>#DIV/0!</v>
      </c>
      <c r="AW93" t="n">
        <v>890</v>
      </c>
      <c r="AX93" t="n">
        <v>0</v>
      </c>
      <c r="BE93" t="n">
        <v>0</v>
      </c>
      <c r="BF93" s="123" t="n">
        <v>0</v>
      </c>
      <c r="BI93" t="n">
        <v>890</v>
      </c>
      <c r="BJ93" t="n">
        <v>0</v>
      </c>
      <c r="BQ93" t="n">
        <v>0</v>
      </c>
      <c r="BR93" t="n">
        <v>0</v>
      </c>
      <c r="CG93" t="n">
        <v>890</v>
      </c>
      <c r="CH93" t="n">
        <v>0</v>
      </c>
      <c r="CO93" t="n">
        <v>0</v>
      </c>
      <c r="CP93" t="n">
        <v>0</v>
      </c>
      <c r="CS93" t="n">
        <v>890</v>
      </c>
      <c r="CT93" t="n">
        <v>0</v>
      </c>
      <c r="DA93" t="n">
        <v>0</v>
      </c>
      <c r="DB93" t="n">
        <v>0</v>
      </c>
    </row>
    <row r="94">
      <c r="A94" t="n">
        <v>900</v>
      </c>
      <c r="B94" t="n">
        <v>0</v>
      </c>
      <c r="I94" t="n">
        <v>0</v>
      </c>
      <c r="J94" s="123" t="e">
        <v>#DIV/0!</v>
      </c>
      <c r="K94" t="e">
        <v>#DIV/0!</v>
      </c>
      <c r="L94" t="n">
        <v>0</v>
      </c>
      <c r="M94" t="n">
        <v>900</v>
      </c>
      <c r="N94" t="n">
        <v>0</v>
      </c>
      <c r="U94" t="n">
        <v>0</v>
      </c>
      <c r="V94" s="123" t="e">
        <v>#DIV/0!</v>
      </c>
      <c r="W94" t="e">
        <v>#DIV/0!</v>
      </c>
      <c r="X94" t="n">
        <v>0</v>
      </c>
      <c r="Y94" t="n">
        <v>900</v>
      </c>
      <c r="Z94" t="n">
        <v>0</v>
      </c>
      <c r="AG94" t="n">
        <v>0</v>
      </c>
      <c r="AH94" s="123" t="e">
        <v>#DIV/0!</v>
      </c>
      <c r="AI94" t="e">
        <v>#DIV/0!</v>
      </c>
      <c r="AJ94" t="n">
        <v>0</v>
      </c>
      <c r="AK94" t="n">
        <v>900</v>
      </c>
      <c r="AL94" t="n">
        <v>0</v>
      </c>
      <c r="AS94" t="n">
        <v>0</v>
      </c>
      <c r="AT94" s="123" t="e">
        <v>#DIV/0!</v>
      </c>
      <c r="AU94" t="e">
        <v>#DIV/0!</v>
      </c>
      <c r="AV94" t="n">
        <v>0</v>
      </c>
      <c r="AW94" t="n">
        <v>900</v>
      </c>
      <c r="AX94" t="n">
        <v>0</v>
      </c>
      <c r="BE94" t="n">
        <v>0</v>
      </c>
      <c r="BF94" s="123" t="n">
        <v>0</v>
      </c>
      <c r="BG94" t="e">
        <v>#DIV/0!</v>
      </c>
      <c r="BH94" t="n">
        <v>0</v>
      </c>
      <c r="BI94" t="n">
        <v>900</v>
      </c>
      <c r="BJ94" t="n">
        <v>0</v>
      </c>
      <c r="BQ94" t="n">
        <v>0</v>
      </c>
      <c r="BR94" t="n">
        <v>0</v>
      </c>
      <c r="BS94" t="e">
        <v>#DIV/0!</v>
      </c>
      <c r="BT94" t="n">
        <v>0</v>
      </c>
      <c r="CG94" t="n">
        <v>900</v>
      </c>
      <c r="CH94" t="n">
        <v>0</v>
      </c>
      <c r="CO94" t="n">
        <v>0</v>
      </c>
      <c r="CP94" t="n">
        <v>0</v>
      </c>
      <c r="CQ94" t="e">
        <v>#DIV/0!</v>
      </c>
      <c r="CR94" t="n">
        <v>0</v>
      </c>
      <c r="CS94" t="n">
        <v>900</v>
      </c>
      <c r="CT94" t="n">
        <v>0</v>
      </c>
      <c r="DA94" t="n">
        <v>0</v>
      </c>
      <c r="DB94" t="n">
        <v>0</v>
      </c>
      <c r="DC94" t="e">
        <v>#DIV/0!</v>
      </c>
      <c r="DD94" t="n">
        <v>0</v>
      </c>
    </row>
    <row r="95">
      <c r="A95" t="n">
        <v>910</v>
      </c>
      <c r="B95" t="n">
        <v>0</v>
      </c>
      <c r="I95" t="n">
        <v>0</v>
      </c>
      <c r="J95" s="123" t="e">
        <v>#DIV/0!</v>
      </c>
      <c r="M95" t="n">
        <v>910</v>
      </c>
      <c r="N95" t="n">
        <v>0</v>
      </c>
      <c r="U95" t="n">
        <v>0</v>
      </c>
      <c r="V95" s="123" t="e">
        <v>#DIV/0!</v>
      </c>
      <c r="Y95" t="n">
        <v>910</v>
      </c>
      <c r="Z95" t="n">
        <v>0</v>
      </c>
      <c r="AG95" t="n">
        <v>0</v>
      </c>
      <c r="AH95" s="123" t="e">
        <v>#DIV/0!</v>
      </c>
      <c r="AK95" t="n">
        <v>910</v>
      </c>
      <c r="AL95" t="n">
        <v>0</v>
      </c>
      <c r="AS95" t="n">
        <v>0</v>
      </c>
      <c r="AT95" s="123" t="e">
        <v>#DIV/0!</v>
      </c>
      <c r="AW95" t="n">
        <v>910</v>
      </c>
      <c r="AX95" t="n">
        <v>0</v>
      </c>
      <c r="BE95" t="n">
        <v>0</v>
      </c>
      <c r="BF95" s="123" t="n">
        <v>0</v>
      </c>
      <c r="BI95" t="n">
        <v>910</v>
      </c>
      <c r="BJ95" t="n">
        <v>0</v>
      </c>
      <c r="BQ95" t="n">
        <v>0</v>
      </c>
      <c r="BR95" t="n">
        <v>0</v>
      </c>
      <c r="CG95" t="n">
        <v>910</v>
      </c>
      <c r="CH95" t="n">
        <v>0</v>
      </c>
      <c r="CO95" t="n">
        <v>0</v>
      </c>
      <c r="CP95" t="n">
        <v>0</v>
      </c>
      <c r="CS95" t="n">
        <v>910</v>
      </c>
      <c r="CT95" t="n">
        <v>0</v>
      </c>
      <c r="DA95" t="n">
        <v>0</v>
      </c>
      <c r="DB95" t="n">
        <v>0</v>
      </c>
    </row>
    <row r="96">
      <c r="A96" t="n">
        <v>920</v>
      </c>
      <c r="B96" t="n">
        <v>0</v>
      </c>
      <c r="I96" t="n">
        <v>0</v>
      </c>
      <c r="J96" s="123" t="e">
        <v>#DIV/0!</v>
      </c>
      <c r="M96" t="n">
        <v>920</v>
      </c>
      <c r="N96" t="n">
        <v>0</v>
      </c>
      <c r="U96" t="n">
        <v>0</v>
      </c>
      <c r="V96" s="123" t="e">
        <v>#DIV/0!</v>
      </c>
      <c r="Y96" t="n">
        <v>920</v>
      </c>
      <c r="Z96" t="n">
        <v>0</v>
      </c>
      <c r="AG96" t="n">
        <v>0</v>
      </c>
      <c r="AH96" s="123" t="e">
        <v>#DIV/0!</v>
      </c>
      <c r="AK96" t="n">
        <v>920</v>
      </c>
      <c r="AL96" t="n">
        <v>0</v>
      </c>
      <c r="AS96" t="n">
        <v>0</v>
      </c>
      <c r="AT96" s="123" t="e">
        <v>#DIV/0!</v>
      </c>
      <c r="AW96" t="n">
        <v>920</v>
      </c>
      <c r="AX96" t="n">
        <v>0</v>
      </c>
      <c r="BE96" t="n">
        <v>0</v>
      </c>
      <c r="BF96" s="123" t="n">
        <v>0</v>
      </c>
      <c r="BI96" t="n">
        <v>920</v>
      </c>
      <c r="BJ96" t="n">
        <v>0</v>
      </c>
      <c r="BQ96" t="n">
        <v>0</v>
      </c>
      <c r="BR96" t="n">
        <v>0</v>
      </c>
      <c r="CG96" t="n">
        <v>920</v>
      </c>
      <c r="CH96" t="n">
        <v>0</v>
      </c>
      <c r="CO96" t="n">
        <v>0</v>
      </c>
      <c r="CP96" t="n">
        <v>0</v>
      </c>
      <c r="CS96" t="n">
        <v>920</v>
      </c>
      <c r="CT96" t="n">
        <v>0</v>
      </c>
      <c r="DA96" t="n">
        <v>0</v>
      </c>
      <c r="DB96" t="n">
        <v>0</v>
      </c>
    </row>
    <row r="97">
      <c r="A97" t="n">
        <v>930</v>
      </c>
      <c r="B97" t="n">
        <v>0</v>
      </c>
      <c r="I97" t="n">
        <v>0</v>
      </c>
      <c r="J97" s="123" t="e">
        <v>#DIV/0!</v>
      </c>
      <c r="K97" t="e">
        <v>#DIV/0!</v>
      </c>
      <c r="L97" t="n">
        <v>0</v>
      </c>
      <c r="M97" t="n">
        <v>930</v>
      </c>
      <c r="N97" t="n">
        <v>0</v>
      </c>
      <c r="U97" t="n">
        <v>0</v>
      </c>
      <c r="V97" s="123" t="e">
        <v>#DIV/0!</v>
      </c>
      <c r="W97" t="e">
        <v>#DIV/0!</v>
      </c>
      <c r="X97" t="n">
        <v>0</v>
      </c>
      <c r="Y97" t="n">
        <v>930</v>
      </c>
      <c r="Z97" t="n">
        <v>0</v>
      </c>
      <c r="AG97" t="n">
        <v>0</v>
      </c>
      <c r="AH97" s="123" t="e">
        <v>#DIV/0!</v>
      </c>
      <c r="AI97" t="e">
        <v>#DIV/0!</v>
      </c>
      <c r="AJ97" t="n">
        <v>0</v>
      </c>
      <c r="AK97" t="n">
        <v>930</v>
      </c>
      <c r="AL97" t="n">
        <v>0</v>
      </c>
      <c r="AS97" t="n">
        <v>0</v>
      </c>
      <c r="AT97" s="123" t="e">
        <v>#DIV/0!</v>
      </c>
      <c r="AU97" t="e">
        <v>#DIV/0!</v>
      </c>
      <c r="AV97" t="n">
        <v>0</v>
      </c>
      <c r="AW97" t="n">
        <v>930</v>
      </c>
      <c r="AX97" t="n">
        <v>0</v>
      </c>
      <c r="BE97" t="n">
        <v>0</v>
      </c>
      <c r="BF97" s="123" t="n">
        <v>0</v>
      </c>
      <c r="BG97" t="e">
        <v>#DIV/0!</v>
      </c>
      <c r="BH97" t="n">
        <v>0</v>
      </c>
      <c r="BI97" t="n">
        <v>930</v>
      </c>
      <c r="BJ97" t="n">
        <v>0</v>
      </c>
      <c r="BQ97" t="n">
        <v>0</v>
      </c>
      <c r="BR97" t="n">
        <v>0</v>
      </c>
      <c r="BS97" t="e">
        <v>#DIV/0!</v>
      </c>
      <c r="BT97" t="n">
        <v>0</v>
      </c>
      <c r="CG97" t="n">
        <v>930</v>
      </c>
      <c r="CH97" t="n">
        <v>0</v>
      </c>
      <c r="CO97" t="n">
        <v>0</v>
      </c>
      <c r="CP97" t="n">
        <v>0</v>
      </c>
      <c r="CQ97" t="e">
        <v>#DIV/0!</v>
      </c>
      <c r="CR97" t="n">
        <v>0</v>
      </c>
      <c r="CS97" t="n">
        <v>930</v>
      </c>
      <c r="CT97" t="n">
        <v>0</v>
      </c>
      <c r="DA97" t="n">
        <v>0</v>
      </c>
      <c r="DB97" t="n">
        <v>0</v>
      </c>
      <c r="DC97" t="e">
        <v>#DIV/0!</v>
      </c>
      <c r="DD97" t="n">
        <v>0</v>
      </c>
    </row>
    <row r="98">
      <c r="A98" t="n">
        <v>940</v>
      </c>
      <c r="B98" t="n">
        <v>0</v>
      </c>
      <c r="I98" t="n">
        <v>0</v>
      </c>
      <c r="J98" s="123" t="e">
        <v>#DIV/0!</v>
      </c>
      <c r="M98" t="n">
        <v>940</v>
      </c>
      <c r="N98" t="n">
        <v>0</v>
      </c>
      <c r="U98" t="n">
        <v>0</v>
      </c>
      <c r="V98" s="123" t="e">
        <v>#DIV/0!</v>
      </c>
      <c r="Y98" t="n">
        <v>940</v>
      </c>
      <c r="Z98" t="n">
        <v>0</v>
      </c>
      <c r="AG98" t="n">
        <v>0</v>
      </c>
      <c r="AH98" s="123" t="e">
        <v>#DIV/0!</v>
      </c>
      <c r="AK98" t="n">
        <v>940</v>
      </c>
      <c r="AL98" t="n">
        <v>0</v>
      </c>
      <c r="AS98" t="n">
        <v>0</v>
      </c>
      <c r="AT98" s="123" t="e">
        <v>#DIV/0!</v>
      </c>
      <c r="AW98" t="n">
        <v>940</v>
      </c>
      <c r="AX98" t="n">
        <v>0</v>
      </c>
      <c r="BE98" t="n">
        <v>0</v>
      </c>
      <c r="BF98" s="123" t="n">
        <v>0</v>
      </c>
      <c r="BI98" t="n">
        <v>940</v>
      </c>
      <c r="BJ98" t="n">
        <v>0</v>
      </c>
      <c r="BQ98" t="n">
        <v>0</v>
      </c>
      <c r="BR98" t="n">
        <v>0</v>
      </c>
      <c r="CG98" t="n">
        <v>940</v>
      </c>
      <c r="CH98" t="n">
        <v>0</v>
      </c>
      <c r="CO98" t="n">
        <v>0</v>
      </c>
      <c r="CP98" t="n">
        <v>0</v>
      </c>
      <c r="CS98" t="n">
        <v>940</v>
      </c>
      <c r="CT98" t="n">
        <v>0</v>
      </c>
      <c r="DA98" t="n">
        <v>0</v>
      </c>
      <c r="DB98" t="n">
        <v>0</v>
      </c>
    </row>
    <row r="99">
      <c r="A99" t="n">
        <v>950</v>
      </c>
      <c r="B99" t="n">
        <v>0</v>
      </c>
      <c r="I99" t="n">
        <v>0</v>
      </c>
      <c r="J99" s="123" t="e">
        <v>#DIV/0!</v>
      </c>
      <c r="M99" t="n">
        <v>950</v>
      </c>
      <c r="N99" t="n">
        <v>0</v>
      </c>
      <c r="U99" t="n">
        <v>0</v>
      </c>
      <c r="V99" s="123" t="e">
        <v>#DIV/0!</v>
      </c>
      <c r="Y99" t="n">
        <v>950</v>
      </c>
      <c r="Z99" t="n">
        <v>0</v>
      </c>
      <c r="AG99" t="n">
        <v>0</v>
      </c>
      <c r="AH99" s="123" t="e">
        <v>#DIV/0!</v>
      </c>
      <c r="AK99" t="n">
        <v>950</v>
      </c>
      <c r="AL99" t="n">
        <v>0</v>
      </c>
      <c r="AS99" t="n">
        <v>0</v>
      </c>
      <c r="AT99" s="123" t="e">
        <v>#DIV/0!</v>
      </c>
      <c r="AW99" t="n">
        <v>950</v>
      </c>
      <c r="AX99" t="n">
        <v>0</v>
      </c>
      <c r="BE99" t="n">
        <v>0</v>
      </c>
      <c r="BF99" s="123" t="n">
        <v>0</v>
      </c>
      <c r="BI99" t="n">
        <v>950</v>
      </c>
      <c r="BJ99" t="n">
        <v>0</v>
      </c>
      <c r="BQ99" t="n">
        <v>0</v>
      </c>
      <c r="BR99" t="n">
        <v>0</v>
      </c>
      <c r="CG99" t="n">
        <v>950</v>
      </c>
      <c r="CH99" t="n">
        <v>0</v>
      </c>
      <c r="CO99" t="n">
        <v>0</v>
      </c>
      <c r="CP99" t="n">
        <v>0</v>
      </c>
      <c r="CS99" t="n">
        <v>950</v>
      </c>
      <c r="CT99" t="n">
        <v>0</v>
      </c>
      <c r="DA99" t="n">
        <v>0</v>
      </c>
      <c r="DB99" t="n">
        <v>0</v>
      </c>
    </row>
    <row r="100">
      <c r="A100" t="n">
        <v>960</v>
      </c>
      <c r="B100" t="n">
        <v>0</v>
      </c>
      <c r="I100" t="n">
        <v>0</v>
      </c>
      <c r="J100" s="123" t="e">
        <v>#DIV/0!</v>
      </c>
      <c r="K100" t="e">
        <v>#DIV/0!</v>
      </c>
      <c r="L100" t="n">
        <v>0</v>
      </c>
      <c r="M100" t="n">
        <v>960</v>
      </c>
      <c r="N100" t="n">
        <v>0</v>
      </c>
      <c r="U100" t="n">
        <v>0</v>
      </c>
      <c r="V100" s="123" t="e">
        <v>#DIV/0!</v>
      </c>
      <c r="W100" t="e">
        <v>#DIV/0!</v>
      </c>
      <c r="X100" t="n">
        <v>0</v>
      </c>
      <c r="Y100" t="n">
        <v>960</v>
      </c>
      <c r="Z100" t="n">
        <v>0</v>
      </c>
      <c r="AG100" t="n">
        <v>0</v>
      </c>
      <c r="AH100" s="123" t="e">
        <v>#DIV/0!</v>
      </c>
      <c r="AI100" t="e">
        <v>#DIV/0!</v>
      </c>
      <c r="AJ100" t="n">
        <v>0</v>
      </c>
      <c r="AK100" t="n">
        <v>960</v>
      </c>
      <c r="AL100" t="n">
        <v>0</v>
      </c>
      <c r="AS100" t="n">
        <v>0</v>
      </c>
      <c r="AT100" s="123" t="e">
        <v>#DIV/0!</v>
      </c>
      <c r="AU100" t="e">
        <v>#DIV/0!</v>
      </c>
      <c r="AV100" t="n">
        <v>0</v>
      </c>
      <c r="AW100" t="n">
        <v>960</v>
      </c>
      <c r="AX100" t="n">
        <v>0</v>
      </c>
      <c r="BE100" t="n">
        <v>0</v>
      </c>
      <c r="BF100" s="123" t="n">
        <v>0</v>
      </c>
      <c r="BG100" t="e">
        <v>#DIV/0!</v>
      </c>
      <c r="BH100" t="n">
        <v>0</v>
      </c>
      <c r="BI100" t="n">
        <v>960</v>
      </c>
      <c r="BJ100" t="n">
        <v>0</v>
      </c>
      <c r="BQ100" t="n">
        <v>0</v>
      </c>
      <c r="BR100" t="n">
        <v>0</v>
      </c>
      <c r="BS100" t="e">
        <v>#DIV/0!</v>
      </c>
      <c r="BT100" t="n">
        <v>0</v>
      </c>
      <c r="CG100" t="n">
        <v>960</v>
      </c>
      <c r="CH100" t="n">
        <v>0</v>
      </c>
      <c r="CO100" t="n">
        <v>0</v>
      </c>
      <c r="CP100" t="n">
        <v>0</v>
      </c>
      <c r="CQ100" t="e">
        <v>#DIV/0!</v>
      </c>
      <c r="CR100" t="n">
        <v>0</v>
      </c>
      <c r="CS100" t="n">
        <v>960</v>
      </c>
      <c r="CT100" t="n">
        <v>0</v>
      </c>
      <c r="DA100" t="n">
        <v>0</v>
      </c>
      <c r="DB100" t="n">
        <v>0</v>
      </c>
      <c r="DC100" t="e">
        <v>#DIV/0!</v>
      </c>
      <c r="DD100" t="n">
        <v>0</v>
      </c>
    </row>
    <row r="101">
      <c r="A101" t="n">
        <v>970</v>
      </c>
      <c r="B101" t="n">
        <v>0</v>
      </c>
      <c r="I101" t="n">
        <v>0</v>
      </c>
      <c r="J101" s="123" t="e">
        <v>#DIV/0!</v>
      </c>
      <c r="M101" t="n">
        <v>970</v>
      </c>
      <c r="N101" t="n">
        <v>0</v>
      </c>
      <c r="U101" t="n">
        <v>0</v>
      </c>
      <c r="V101" s="123" t="e">
        <v>#DIV/0!</v>
      </c>
      <c r="Y101" t="n">
        <v>970</v>
      </c>
      <c r="Z101" t="n">
        <v>0</v>
      </c>
      <c r="AG101" t="n">
        <v>0</v>
      </c>
      <c r="AH101" s="123" t="e">
        <v>#DIV/0!</v>
      </c>
      <c r="AK101" t="n">
        <v>970</v>
      </c>
      <c r="AL101" t="n">
        <v>0</v>
      </c>
      <c r="AS101" t="n">
        <v>0</v>
      </c>
      <c r="AT101" s="123" t="e">
        <v>#DIV/0!</v>
      </c>
      <c r="AW101" t="n">
        <v>970</v>
      </c>
      <c r="AX101" t="n">
        <v>0</v>
      </c>
      <c r="BE101" t="n">
        <v>0</v>
      </c>
      <c r="BF101" s="123" t="n">
        <v>0</v>
      </c>
      <c r="BI101" t="n">
        <v>970</v>
      </c>
      <c r="BJ101" t="n">
        <v>0</v>
      </c>
      <c r="BQ101" t="n">
        <v>0</v>
      </c>
      <c r="BR101" t="n">
        <v>0</v>
      </c>
      <c r="CG101" t="n">
        <v>970</v>
      </c>
      <c r="CH101" t="n">
        <v>0</v>
      </c>
      <c r="CO101" t="n">
        <v>0</v>
      </c>
      <c r="CP101" t="n">
        <v>0</v>
      </c>
      <c r="CS101" t="n">
        <v>970</v>
      </c>
      <c r="CT101" t="n">
        <v>0</v>
      </c>
      <c r="DA101" t="n">
        <v>0</v>
      </c>
      <c r="DB101" t="n">
        <v>0</v>
      </c>
    </row>
    <row r="102">
      <c r="A102" t="n">
        <v>980</v>
      </c>
      <c r="B102" t="n">
        <v>0</v>
      </c>
      <c r="I102" t="n">
        <v>0</v>
      </c>
      <c r="J102" s="123" t="e">
        <v>#DIV/0!</v>
      </c>
      <c r="M102" t="n">
        <v>980</v>
      </c>
      <c r="N102" t="n">
        <v>0</v>
      </c>
      <c r="U102" t="n">
        <v>0</v>
      </c>
      <c r="V102" s="123" t="e">
        <v>#DIV/0!</v>
      </c>
      <c r="Y102" t="n">
        <v>980</v>
      </c>
      <c r="Z102" t="n">
        <v>0</v>
      </c>
      <c r="AG102" t="n">
        <v>0</v>
      </c>
      <c r="AH102" s="123" t="e">
        <v>#DIV/0!</v>
      </c>
      <c r="AK102" t="n">
        <v>980</v>
      </c>
      <c r="AL102" t="n">
        <v>0</v>
      </c>
      <c r="AS102" t="n">
        <v>0</v>
      </c>
      <c r="AT102" s="123" t="e">
        <v>#DIV/0!</v>
      </c>
      <c r="AW102" t="n">
        <v>980</v>
      </c>
      <c r="AX102" t="n">
        <v>0</v>
      </c>
      <c r="BE102" t="n">
        <v>0</v>
      </c>
      <c r="BF102" s="123" t="n">
        <v>0</v>
      </c>
      <c r="BI102" t="n">
        <v>980</v>
      </c>
      <c r="BJ102" t="n">
        <v>0</v>
      </c>
      <c r="BQ102" t="n">
        <v>0</v>
      </c>
      <c r="BR102" t="n">
        <v>0</v>
      </c>
      <c r="CG102" t="n">
        <v>980</v>
      </c>
      <c r="CH102" t="n">
        <v>0</v>
      </c>
      <c r="CO102" t="n">
        <v>0</v>
      </c>
      <c r="CP102" t="n">
        <v>0</v>
      </c>
      <c r="CS102" t="n">
        <v>980</v>
      </c>
      <c r="CT102" t="n">
        <v>0</v>
      </c>
      <c r="DA102" t="n">
        <v>0</v>
      </c>
      <c r="DB102" t="n">
        <v>0</v>
      </c>
    </row>
    <row r="103">
      <c r="A103" t="n">
        <v>990</v>
      </c>
      <c r="B103" t="n">
        <v>0</v>
      </c>
      <c r="I103" t="n">
        <v>0</v>
      </c>
      <c r="J103" s="123" t="e">
        <v>#DIV/0!</v>
      </c>
      <c r="K103" t="e">
        <v>#DIV/0!</v>
      </c>
      <c r="L103" t="n">
        <v>0</v>
      </c>
      <c r="M103" t="n">
        <v>990</v>
      </c>
      <c r="N103" t="n">
        <v>0</v>
      </c>
      <c r="U103" t="n">
        <v>0</v>
      </c>
      <c r="V103" s="123" t="e">
        <v>#DIV/0!</v>
      </c>
      <c r="W103" t="e">
        <v>#DIV/0!</v>
      </c>
      <c r="X103" t="n">
        <v>0</v>
      </c>
      <c r="Y103" t="n">
        <v>990</v>
      </c>
      <c r="Z103" t="n">
        <v>0</v>
      </c>
      <c r="AG103" t="n">
        <v>0</v>
      </c>
      <c r="AH103" s="123" t="e">
        <v>#DIV/0!</v>
      </c>
      <c r="AI103" t="e">
        <v>#DIV/0!</v>
      </c>
      <c r="AJ103" t="n">
        <v>0</v>
      </c>
      <c r="AK103" t="n">
        <v>990</v>
      </c>
      <c r="AL103" t="n">
        <v>0</v>
      </c>
      <c r="AS103" t="n">
        <v>0</v>
      </c>
      <c r="AT103" s="123" t="e">
        <v>#DIV/0!</v>
      </c>
      <c r="AU103" t="e">
        <v>#DIV/0!</v>
      </c>
      <c r="AV103" t="n">
        <v>0</v>
      </c>
      <c r="AW103" t="n">
        <v>990</v>
      </c>
      <c r="AX103" t="n">
        <v>0</v>
      </c>
      <c r="BE103" t="n">
        <v>0</v>
      </c>
      <c r="BF103" s="123" t="n">
        <v>0</v>
      </c>
      <c r="BG103" t="e">
        <v>#DIV/0!</v>
      </c>
      <c r="BH103" t="n">
        <v>0</v>
      </c>
      <c r="BI103" t="n">
        <v>990</v>
      </c>
      <c r="BJ103" t="n">
        <v>0</v>
      </c>
      <c r="BQ103" t="n">
        <v>0</v>
      </c>
      <c r="BR103" t="n">
        <v>0</v>
      </c>
      <c r="BS103" t="e">
        <v>#DIV/0!</v>
      </c>
      <c r="BT103" t="n">
        <v>0</v>
      </c>
      <c r="CG103" t="n">
        <v>990</v>
      </c>
      <c r="CH103" t="n">
        <v>0</v>
      </c>
      <c r="CO103" t="n">
        <v>0</v>
      </c>
      <c r="CP103" t="n">
        <v>0</v>
      </c>
      <c r="CQ103" t="e">
        <v>#DIV/0!</v>
      </c>
      <c r="CR103" t="n">
        <v>0</v>
      </c>
      <c r="CS103" t="n">
        <v>990</v>
      </c>
      <c r="CT103" t="n">
        <v>0</v>
      </c>
      <c r="DA103" t="n">
        <v>0</v>
      </c>
      <c r="DB103" t="n">
        <v>0</v>
      </c>
      <c r="DC103" t="e">
        <v>#DIV/0!</v>
      </c>
      <c r="DD103" t="n">
        <v>0</v>
      </c>
    </row>
    <row r="104">
      <c r="A104" t="n">
        <v>1000</v>
      </c>
      <c r="B104" t="n">
        <v>0</v>
      </c>
      <c r="I104" t="n">
        <v>0</v>
      </c>
      <c r="J104" s="123" t="e">
        <v>#DIV/0!</v>
      </c>
      <c r="M104" t="n">
        <v>1000</v>
      </c>
      <c r="N104" t="n">
        <v>0</v>
      </c>
      <c r="U104" t="n">
        <v>0</v>
      </c>
      <c r="V104" s="123" t="e">
        <v>#DIV/0!</v>
      </c>
      <c r="Y104" t="n">
        <v>1000</v>
      </c>
      <c r="Z104" t="n">
        <v>0</v>
      </c>
      <c r="AG104" t="n">
        <v>0</v>
      </c>
      <c r="AH104" s="123" t="e">
        <v>#DIV/0!</v>
      </c>
      <c r="AK104" t="n">
        <v>1000</v>
      </c>
      <c r="AL104" t="n">
        <v>0</v>
      </c>
      <c r="AS104" t="n">
        <v>0</v>
      </c>
      <c r="AT104" s="123" t="e">
        <v>#DIV/0!</v>
      </c>
      <c r="AW104" t="n">
        <v>1000</v>
      </c>
      <c r="AX104" t="n">
        <v>0</v>
      </c>
      <c r="BE104" t="n">
        <v>0</v>
      </c>
      <c r="BF104" s="123" t="n">
        <v>0</v>
      </c>
      <c r="BI104" t="n">
        <v>1000</v>
      </c>
      <c r="BJ104" t="n">
        <v>0</v>
      </c>
      <c r="BQ104" t="n">
        <v>0</v>
      </c>
      <c r="BR104" t="n">
        <v>0</v>
      </c>
      <c r="CG104" t="n">
        <v>1000</v>
      </c>
      <c r="CH104" t="n">
        <v>0</v>
      </c>
      <c r="CO104" t="n">
        <v>0</v>
      </c>
      <c r="CP104" t="n">
        <v>0</v>
      </c>
      <c r="CS104" t="n">
        <v>1000</v>
      </c>
      <c r="CT104" t="n">
        <v>0</v>
      </c>
      <c r="DA104" t="n">
        <v>0</v>
      </c>
      <c r="DB104" t="n">
        <v>0</v>
      </c>
    </row>
    <row r="105">
      <c r="A105" t="n">
        <v>1010</v>
      </c>
      <c r="B105" t="n">
        <v>0</v>
      </c>
      <c r="I105" t="n">
        <v>0</v>
      </c>
      <c r="J105" s="123" t="e">
        <v>#DIV/0!</v>
      </c>
      <c r="M105" t="n">
        <v>1010</v>
      </c>
      <c r="N105" t="n">
        <v>0</v>
      </c>
      <c r="U105" t="n">
        <v>0</v>
      </c>
      <c r="V105" s="123" t="e">
        <v>#DIV/0!</v>
      </c>
      <c r="Y105" t="n">
        <v>1010</v>
      </c>
      <c r="Z105" t="n">
        <v>0</v>
      </c>
      <c r="AG105" t="n">
        <v>0</v>
      </c>
      <c r="AH105" s="123" t="e">
        <v>#DIV/0!</v>
      </c>
      <c r="AK105" t="n">
        <v>1010</v>
      </c>
      <c r="AL105" t="n">
        <v>0</v>
      </c>
      <c r="AS105" t="n">
        <v>0</v>
      </c>
      <c r="AT105" s="123" t="e">
        <v>#DIV/0!</v>
      </c>
      <c r="AW105" t="n">
        <v>1010</v>
      </c>
      <c r="AX105" t="n">
        <v>0</v>
      </c>
      <c r="BE105" t="n">
        <v>0</v>
      </c>
      <c r="BF105" s="123" t="n">
        <v>0</v>
      </c>
      <c r="BI105" t="n">
        <v>1010</v>
      </c>
      <c r="BJ105" t="n">
        <v>0</v>
      </c>
      <c r="BQ105" t="n">
        <v>0</v>
      </c>
      <c r="BR105" t="n">
        <v>0</v>
      </c>
      <c r="CG105" t="n">
        <v>1010</v>
      </c>
      <c r="CH105" t="n">
        <v>0</v>
      </c>
      <c r="CO105" t="n">
        <v>0</v>
      </c>
      <c r="CP105" t="n">
        <v>0</v>
      </c>
      <c r="CS105" t="n">
        <v>1010</v>
      </c>
      <c r="CT105" t="n">
        <v>0</v>
      </c>
      <c r="DA105" t="n">
        <v>0</v>
      </c>
      <c r="DB105" t="n">
        <v>0</v>
      </c>
    </row>
    <row r="106">
      <c r="A106" t="n">
        <v>1020</v>
      </c>
      <c r="B106" t="n">
        <v>0</v>
      </c>
      <c r="I106" t="n">
        <v>0</v>
      </c>
      <c r="J106" s="123" t="e">
        <v>#DIV/0!</v>
      </c>
      <c r="K106" t="e">
        <v>#DIV/0!</v>
      </c>
      <c r="L106" t="n">
        <v>0</v>
      </c>
      <c r="M106" t="n">
        <v>1020</v>
      </c>
      <c r="N106" t="n">
        <v>0</v>
      </c>
      <c r="U106" t="n">
        <v>0</v>
      </c>
      <c r="V106" s="123" t="e">
        <v>#DIV/0!</v>
      </c>
      <c r="W106" t="e">
        <v>#DIV/0!</v>
      </c>
      <c r="X106" t="n">
        <v>0</v>
      </c>
      <c r="Y106" t="n">
        <v>1020</v>
      </c>
      <c r="Z106" t="n">
        <v>0</v>
      </c>
      <c r="AG106" t="n">
        <v>0</v>
      </c>
      <c r="AH106" s="123" t="e">
        <v>#DIV/0!</v>
      </c>
      <c r="AI106" t="e">
        <v>#DIV/0!</v>
      </c>
      <c r="AJ106" t="n">
        <v>0</v>
      </c>
      <c r="AK106" t="n">
        <v>1020</v>
      </c>
      <c r="AL106" t="n">
        <v>0</v>
      </c>
      <c r="AS106" t="n">
        <v>0</v>
      </c>
      <c r="AT106" s="123" t="e">
        <v>#DIV/0!</v>
      </c>
      <c r="AU106" t="e">
        <v>#DIV/0!</v>
      </c>
      <c r="AV106" t="n">
        <v>0</v>
      </c>
      <c r="AW106" t="n">
        <v>1020</v>
      </c>
      <c r="AX106" t="n">
        <v>0</v>
      </c>
      <c r="BE106" t="n">
        <v>0</v>
      </c>
      <c r="BF106" s="123" t="n">
        <v>0</v>
      </c>
      <c r="BG106" t="e">
        <v>#DIV/0!</v>
      </c>
      <c r="BH106" t="n">
        <v>0</v>
      </c>
      <c r="BI106" t="n">
        <v>1020</v>
      </c>
      <c r="BJ106" t="n">
        <v>0</v>
      </c>
      <c r="BQ106" t="n">
        <v>0</v>
      </c>
      <c r="BR106" t="n">
        <v>0</v>
      </c>
      <c r="BS106" t="e">
        <v>#DIV/0!</v>
      </c>
      <c r="BT106" t="n">
        <v>0</v>
      </c>
      <c r="CG106" t="n">
        <v>1020</v>
      </c>
      <c r="CH106" t="n">
        <v>0</v>
      </c>
      <c r="CO106" t="n">
        <v>0</v>
      </c>
      <c r="CP106" t="n">
        <v>0</v>
      </c>
      <c r="CQ106" t="e">
        <v>#DIV/0!</v>
      </c>
      <c r="CR106" t="n">
        <v>0</v>
      </c>
      <c r="CS106" t="n">
        <v>1020</v>
      </c>
      <c r="CT106" t="n">
        <v>0</v>
      </c>
      <c r="DA106" t="n">
        <v>0</v>
      </c>
      <c r="DB106" t="n">
        <v>0</v>
      </c>
      <c r="DC106" t="e">
        <v>#DIV/0!</v>
      </c>
      <c r="DD106" t="n">
        <v>0</v>
      </c>
    </row>
    <row r="107">
      <c r="A107" t="n">
        <v>1030</v>
      </c>
      <c r="B107" t="n">
        <v>0</v>
      </c>
      <c r="I107" t="n">
        <v>0</v>
      </c>
      <c r="J107" s="123" t="e">
        <v>#DIV/0!</v>
      </c>
      <c r="M107" t="n">
        <v>1030</v>
      </c>
      <c r="N107" t="n">
        <v>0</v>
      </c>
      <c r="U107" t="n">
        <v>0</v>
      </c>
      <c r="V107" s="123" t="e">
        <v>#DIV/0!</v>
      </c>
      <c r="Y107" t="n">
        <v>1030</v>
      </c>
      <c r="Z107" t="n">
        <v>0</v>
      </c>
      <c r="AG107" t="n">
        <v>0</v>
      </c>
      <c r="AH107" s="123" t="e">
        <v>#DIV/0!</v>
      </c>
      <c r="AK107" t="n">
        <v>1030</v>
      </c>
      <c r="AL107" t="n">
        <v>0</v>
      </c>
      <c r="AS107" t="n">
        <v>0</v>
      </c>
      <c r="AT107" s="123" t="e">
        <v>#DIV/0!</v>
      </c>
      <c r="AW107" t="n">
        <v>1030</v>
      </c>
      <c r="AX107" t="n">
        <v>0</v>
      </c>
      <c r="BE107" t="n">
        <v>0</v>
      </c>
      <c r="BF107" s="123" t="n">
        <v>0</v>
      </c>
      <c r="BI107" t="n">
        <v>1030</v>
      </c>
      <c r="BJ107" t="n">
        <v>0</v>
      </c>
      <c r="BQ107" t="n">
        <v>0</v>
      </c>
      <c r="BR107" t="n">
        <v>0</v>
      </c>
      <c r="CG107" t="n">
        <v>1030</v>
      </c>
      <c r="CH107" t="n">
        <v>0</v>
      </c>
      <c r="CO107" t="n">
        <v>0</v>
      </c>
      <c r="CP107" t="n">
        <v>0</v>
      </c>
      <c r="CS107" t="n">
        <v>1030</v>
      </c>
      <c r="CT107" t="n">
        <v>0</v>
      </c>
      <c r="DA107" t="n">
        <v>0</v>
      </c>
      <c r="DB107" t="n">
        <v>0</v>
      </c>
    </row>
    <row r="108">
      <c r="A108" t="n">
        <v>1040</v>
      </c>
      <c r="B108" t="n">
        <v>0</v>
      </c>
      <c r="I108" t="n">
        <v>0</v>
      </c>
      <c r="J108" s="123" t="e">
        <v>#DIV/0!</v>
      </c>
      <c r="M108" t="n">
        <v>1040</v>
      </c>
      <c r="N108" t="n">
        <v>0</v>
      </c>
      <c r="U108" t="n">
        <v>0</v>
      </c>
      <c r="V108" s="123" t="e">
        <v>#DIV/0!</v>
      </c>
      <c r="Y108" t="n">
        <v>1040</v>
      </c>
      <c r="Z108" t="n">
        <v>0</v>
      </c>
      <c r="AG108" t="n">
        <v>0</v>
      </c>
      <c r="AH108" s="123" t="e">
        <v>#DIV/0!</v>
      </c>
      <c r="AK108" t="n">
        <v>1040</v>
      </c>
      <c r="AL108" t="n">
        <v>0</v>
      </c>
      <c r="AS108" t="n">
        <v>0</v>
      </c>
      <c r="AT108" s="123" t="e">
        <v>#DIV/0!</v>
      </c>
      <c r="AW108" t="n">
        <v>1040</v>
      </c>
      <c r="AX108" t="n">
        <v>0</v>
      </c>
      <c r="BE108" t="n">
        <v>0</v>
      </c>
      <c r="BF108" s="123" t="n">
        <v>0</v>
      </c>
      <c r="BI108" t="n">
        <v>1040</v>
      </c>
      <c r="BJ108" t="n">
        <v>0</v>
      </c>
      <c r="BQ108" t="n">
        <v>0</v>
      </c>
      <c r="BR108" t="n">
        <v>0</v>
      </c>
      <c r="CG108" t="n">
        <v>1040</v>
      </c>
      <c r="CH108" t="n">
        <v>0</v>
      </c>
      <c r="CO108" t="n">
        <v>0</v>
      </c>
      <c r="CP108" t="n">
        <v>0</v>
      </c>
      <c r="CS108" t="n">
        <v>1040</v>
      </c>
      <c r="CT108" t="n">
        <v>0</v>
      </c>
      <c r="DA108" t="n">
        <v>0</v>
      </c>
      <c r="DB108" t="n">
        <v>0</v>
      </c>
    </row>
    <row r="109">
      <c r="A109" t="n">
        <v>1050</v>
      </c>
      <c r="B109" t="n">
        <v>0</v>
      </c>
      <c r="I109" t="n">
        <v>0</v>
      </c>
      <c r="J109" s="123" t="e">
        <v>#DIV/0!</v>
      </c>
      <c r="K109" t="e">
        <v>#DIV/0!</v>
      </c>
      <c r="L109" t="n">
        <v>0</v>
      </c>
      <c r="M109" t="n">
        <v>1050</v>
      </c>
      <c r="N109" t="n">
        <v>0</v>
      </c>
      <c r="U109" t="n">
        <v>0</v>
      </c>
      <c r="V109" s="123" t="e">
        <v>#DIV/0!</v>
      </c>
      <c r="W109" t="e">
        <v>#DIV/0!</v>
      </c>
      <c r="X109" t="n">
        <v>0</v>
      </c>
      <c r="Y109" t="n">
        <v>1050</v>
      </c>
      <c r="Z109" t="n">
        <v>0</v>
      </c>
      <c r="AG109" t="n">
        <v>0</v>
      </c>
      <c r="AH109" s="123" t="e">
        <v>#DIV/0!</v>
      </c>
      <c r="AI109" t="e">
        <v>#DIV/0!</v>
      </c>
      <c r="AJ109" t="n">
        <v>0</v>
      </c>
      <c r="AK109" t="n">
        <v>1050</v>
      </c>
      <c r="AL109" t="n">
        <v>0</v>
      </c>
      <c r="AS109" t="n">
        <v>0</v>
      </c>
      <c r="AT109" s="123" t="e">
        <v>#DIV/0!</v>
      </c>
      <c r="AU109" t="e">
        <v>#DIV/0!</v>
      </c>
      <c r="AV109" t="n">
        <v>0</v>
      </c>
      <c r="AW109" t="n">
        <v>1050</v>
      </c>
      <c r="AX109" t="n">
        <v>0</v>
      </c>
      <c r="BE109" t="n">
        <v>0</v>
      </c>
      <c r="BF109" s="123" t="n">
        <v>0</v>
      </c>
      <c r="BG109" t="e">
        <v>#DIV/0!</v>
      </c>
      <c r="BH109" t="n">
        <v>0</v>
      </c>
      <c r="BI109" t="n">
        <v>1050</v>
      </c>
      <c r="BJ109" t="n">
        <v>0</v>
      </c>
      <c r="BQ109" t="n">
        <v>0</v>
      </c>
      <c r="BR109" t="n">
        <v>0</v>
      </c>
      <c r="BS109" t="e">
        <v>#DIV/0!</v>
      </c>
      <c r="BT109" t="n">
        <v>0</v>
      </c>
      <c r="CG109" t="n">
        <v>1050</v>
      </c>
      <c r="CH109" t="n">
        <v>0</v>
      </c>
      <c r="CO109" t="n">
        <v>0</v>
      </c>
      <c r="CP109" t="n">
        <v>0</v>
      </c>
      <c r="CQ109" t="e">
        <v>#DIV/0!</v>
      </c>
      <c r="CR109" t="n">
        <v>0</v>
      </c>
      <c r="CS109" t="n">
        <v>1050</v>
      </c>
      <c r="CT109" t="n">
        <v>0</v>
      </c>
      <c r="DA109" t="n">
        <v>0</v>
      </c>
      <c r="DB109" t="n">
        <v>0</v>
      </c>
      <c r="DC109" t="e">
        <v>#DIV/0!</v>
      </c>
      <c r="DD109" t="n">
        <v>0</v>
      </c>
    </row>
    <row r="110">
      <c r="A110" t="n">
        <v>1060</v>
      </c>
      <c r="B110" t="n">
        <v>0</v>
      </c>
      <c r="I110" t="n">
        <v>0</v>
      </c>
      <c r="J110" s="123" t="e">
        <v>#DIV/0!</v>
      </c>
      <c r="M110" t="n">
        <v>1060</v>
      </c>
      <c r="N110" t="n">
        <v>0</v>
      </c>
      <c r="U110" t="n">
        <v>0</v>
      </c>
      <c r="V110" s="123" t="e">
        <v>#DIV/0!</v>
      </c>
      <c r="Y110" t="n">
        <v>1060</v>
      </c>
      <c r="Z110" t="n">
        <v>0</v>
      </c>
      <c r="AG110" t="n">
        <v>0</v>
      </c>
      <c r="AH110" s="123" t="e">
        <v>#DIV/0!</v>
      </c>
      <c r="AK110" t="n">
        <v>1060</v>
      </c>
      <c r="AL110" t="n">
        <v>0</v>
      </c>
      <c r="AS110" t="n">
        <v>0</v>
      </c>
      <c r="AT110" s="123" t="e">
        <v>#DIV/0!</v>
      </c>
      <c r="AW110" t="n">
        <v>1060</v>
      </c>
      <c r="AX110" t="n">
        <v>0</v>
      </c>
      <c r="BE110" t="n">
        <v>0</v>
      </c>
      <c r="BF110" s="123" t="n">
        <v>0</v>
      </c>
      <c r="BI110" t="n">
        <v>1060</v>
      </c>
      <c r="BJ110" t="n">
        <v>0</v>
      </c>
      <c r="BQ110" t="n">
        <v>0</v>
      </c>
      <c r="BR110" t="n">
        <v>0</v>
      </c>
      <c r="CG110" t="n">
        <v>1060</v>
      </c>
      <c r="CH110" t="n">
        <v>0</v>
      </c>
      <c r="CO110" t="n">
        <v>0</v>
      </c>
      <c r="CP110" t="n">
        <v>0</v>
      </c>
      <c r="CS110" t="n">
        <v>1060</v>
      </c>
      <c r="CT110" t="n">
        <v>0</v>
      </c>
      <c r="DA110" t="n">
        <v>0</v>
      </c>
      <c r="DB110" t="n">
        <v>0</v>
      </c>
    </row>
    <row r="111">
      <c r="A111" t="n">
        <v>1070</v>
      </c>
      <c r="B111" t="n">
        <v>0</v>
      </c>
      <c r="I111" t="n">
        <v>0</v>
      </c>
      <c r="J111" s="123" t="e">
        <v>#DIV/0!</v>
      </c>
      <c r="M111" t="n">
        <v>1070</v>
      </c>
      <c r="N111" t="n">
        <v>0</v>
      </c>
      <c r="U111" t="n">
        <v>0</v>
      </c>
      <c r="V111" s="123" t="e">
        <v>#DIV/0!</v>
      </c>
      <c r="Y111" t="n">
        <v>1070</v>
      </c>
      <c r="Z111" t="n">
        <v>0</v>
      </c>
      <c r="AG111" t="n">
        <v>0</v>
      </c>
      <c r="AH111" s="123" t="e">
        <v>#DIV/0!</v>
      </c>
      <c r="AK111" t="n">
        <v>1070</v>
      </c>
      <c r="AL111" t="n">
        <v>0</v>
      </c>
      <c r="AS111" t="n">
        <v>0</v>
      </c>
      <c r="AT111" s="123" t="e">
        <v>#DIV/0!</v>
      </c>
      <c r="AW111" t="n">
        <v>1070</v>
      </c>
      <c r="AX111" t="n">
        <v>0</v>
      </c>
      <c r="BE111" t="n">
        <v>0</v>
      </c>
      <c r="BF111" s="123" t="n">
        <v>0</v>
      </c>
      <c r="BI111" t="n">
        <v>1070</v>
      </c>
      <c r="BJ111" t="n">
        <v>0</v>
      </c>
      <c r="BQ111" t="n">
        <v>0</v>
      </c>
      <c r="BR111" t="n">
        <v>0</v>
      </c>
      <c r="CG111" t="n">
        <v>1070</v>
      </c>
      <c r="CH111" t="n">
        <v>0</v>
      </c>
      <c r="CO111" t="n">
        <v>0</v>
      </c>
      <c r="CP111" t="n">
        <v>0</v>
      </c>
      <c r="CS111" t="n">
        <v>1070</v>
      </c>
      <c r="CT111" t="n">
        <v>0</v>
      </c>
      <c r="DA111" t="n">
        <v>0</v>
      </c>
      <c r="DB111" t="n">
        <v>0</v>
      </c>
    </row>
    <row r="112">
      <c r="A112" t="n">
        <v>1080</v>
      </c>
      <c r="B112" t="n">
        <v>0</v>
      </c>
      <c r="I112" t="n">
        <v>0</v>
      </c>
      <c r="J112" s="123" t="e">
        <v>#DIV/0!</v>
      </c>
      <c r="K112" t="e">
        <v>#DIV/0!</v>
      </c>
      <c r="L112" t="n">
        <v>0</v>
      </c>
      <c r="M112" t="n">
        <v>1080</v>
      </c>
      <c r="N112" t="n">
        <v>0</v>
      </c>
      <c r="U112" t="n">
        <v>0</v>
      </c>
      <c r="V112" s="123" t="e">
        <v>#DIV/0!</v>
      </c>
      <c r="W112" t="e">
        <v>#DIV/0!</v>
      </c>
      <c r="X112" t="n">
        <v>0</v>
      </c>
      <c r="Y112" t="n">
        <v>1080</v>
      </c>
      <c r="Z112" t="n">
        <v>0</v>
      </c>
      <c r="AG112" t="n">
        <v>0</v>
      </c>
      <c r="AH112" s="123" t="e">
        <v>#DIV/0!</v>
      </c>
      <c r="AI112" t="e">
        <v>#DIV/0!</v>
      </c>
      <c r="AJ112" t="n">
        <v>0</v>
      </c>
      <c r="AK112" t="n">
        <v>1080</v>
      </c>
      <c r="AL112" t="n">
        <v>0</v>
      </c>
      <c r="AS112" t="n">
        <v>0</v>
      </c>
      <c r="AT112" s="123" t="e">
        <v>#DIV/0!</v>
      </c>
      <c r="AU112" t="e">
        <v>#DIV/0!</v>
      </c>
      <c r="AV112" t="n">
        <v>0</v>
      </c>
      <c r="AW112" t="n">
        <v>1080</v>
      </c>
      <c r="AX112" t="n">
        <v>0</v>
      </c>
      <c r="BE112" t="n">
        <v>0</v>
      </c>
      <c r="BF112" s="123" t="n">
        <v>0</v>
      </c>
      <c r="BG112" t="e">
        <v>#DIV/0!</v>
      </c>
      <c r="BH112" t="n">
        <v>0</v>
      </c>
      <c r="BI112" t="n">
        <v>1080</v>
      </c>
      <c r="BJ112" t="n">
        <v>0</v>
      </c>
      <c r="BQ112" t="n">
        <v>0</v>
      </c>
      <c r="BR112" t="n">
        <v>0</v>
      </c>
      <c r="BS112" t="e">
        <v>#DIV/0!</v>
      </c>
      <c r="BT112" t="n">
        <v>0</v>
      </c>
      <c r="CG112" t="n">
        <v>1080</v>
      </c>
      <c r="CH112" t="n">
        <v>0</v>
      </c>
      <c r="CO112" t="n">
        <v>0</v>
      </c>
      <c r="CP112" t="n">
        <v>0</v>
      </c>
      <c r="CQ112" t="e">
        <v>#DIV/0!</v>
      </c>
      <c r="CR112" t="n">
        <v>0</v>
      </c>
      <c r="CS112" t="n">
        <v>1080</v>
      </c>
      <c r="CT112" t="n">
        <v>0</v>
      </c>
      <c r="DA112" t="n">
        <v>0</v>
      </c>
      <c r="DB112" t="n">
        <v>0</v>
      </c>
      <c r="DC112" t="e">
        <v>#DIV/0!</v>
      </c>
      <c r="DD112" t="n">
        <v>0</v>
      </c>
    </row>
    <row r="113">
      <c r="A113" t="n">
        <v>1090</v>
      </c>
      <c r="B113" t="n">
        <v>0</v>
      </c>
      <c r="I113" t="n">
        <v>0</v>
      </c>
      <c r="J113" s="123" t="e">
        <v>#DIV/0!</v>
      </c>
      <c r="M113" t="n">
        <v>1090</v>
      </c>
      <c r="N113" t="n">
        <v>0</v>
      </c>
      <c r="U113" t="n">
        <v>0</v>
      </c>
      <c r="V113" s="123" t="e">
        <v>#DIV/0!</v>
      </c>
      <c r="Y113" t="n">
        <v>1090</v>
      </c>
      <c r="Z113" t="n">
        <v>0</v>
      </c>
      <c r="AG113" t="n">
        <v>0</v>
      </c>
      <c r="AH113" s="123" t="e">
        <v>#DIV/0!</v>
      </c>
      <c r="AK113" t="n">
        <v>1090</v>
      </c>
      <c r="AL113" t="n">
        <v>0</v>
      </c>
      <c r="AS113" t="n">
        <v>0</v>
      </c>
      <c r="AT113" s="123" t="e">
        <v>#DIV/0!</v>
      </c>
      <c r="AW113" t="n">
        <v>1090</v>
      </c>
      <c r="AX113" t="n">
        <v>0</v>
      </c>
      <c r="BE113" t="n">
        <v>0</v>
      </c>
      <c r="BF113" s="123" t="n">
        <v>0</v>
      </c>
      <c r="BI113" t="n">
        <v>1090</v>
      </c>
      <c r="BJ113" t="n">
        <v>0</v>
      </c>
      <c r="BQ113" t="n">
        <v>0</v>
      </c>
      <c r="BR113" t="n">
        <v>0</v>
      </c>
      <c r="CG113" t="n">
        <v>1090</v>
      </c>
      <c r="CH113" t="n">
        <v>0</v>
      </c>
      <c r="CO113" t="n">
        <v>0</v>
      </c>
      <c r="CP113" t="n">
        <v>0</v>
      </c>
      <c r="CS113" t="n">
        <v>1090</v>
      </c>
      <c r="CT113" t="n">
        <v>0</v>
      </c>
      <c r="DA113" t="n">
        <v>0</v>
      </c>
      <c r="DB113" t="n">
        <v>0</v>
      </c>
    </row>
    <row r="114">
      <c r="A114" t="n">
        <v>1100</v>
      </c>
      <c r="B114" t="n">
        <v>0</v>
      </c>
      <c r="I114" t="n">
        <v>0</v>
      </c>
      <c r="J114" s="123" t="e">
        <v>#DIV/0!</v>
      </c>
      <c r="M114" t="n">
        <v>1100</v>
      </c>
      <c r="N114" t="n">
        <v>0</v>
      </c>
      <c r="U114" t="n">
        <v>0</v>
      </c>
      <c r="V114" s="123" t="e">
        <v>#DIV/0!</v>
      </c>
      <c r="Y114" t="n">
        <v>1100</v>
      </c>
      <c r="Z114" t="n">
        <v>0</v>
      </c>
      <c r="AG114" t="n">
        <v>0</v>
      </c>
      <c r="AH114" s="123" t="e">
        <v>#DIV/0!</v>
      </c>
      <c r="AK114" t="n">
        <v>1100</v>
      </c>
      <c r="AL114" t="n">
        <v>0</v>
      </c>
      <c r="AS114" t="n">
        <v>0</v>
      </c>
      <c r="AT114" s="123" t="e">
        <v>#DIV/0!</v>
      </c>
      <c r="AW114" t="n">
        <v>1100</v>
      </c>
      <c r="AX114" t="n">
        <v>0</v>
      </c>
      <c r="BE114" t="n">
        <v>0</v>
      </c>
      <c r="BF114" s="123" t="n">
        <v>0</v>
      </c>
      <c r="BI114" t="n">
        <v>1100</v>
      </c>
      <c r="BJ114" t="n">
        <v>0</v>
      </c>
      <c r="BQ114" t="n">
        <v>0</v>
      </c>
      <c r="BR114" t="n">
        <v>0</v>
      </c>
      <c r="CG114" t="n">
        <v>1100</v>
      </c>
      <c r="CH114" t="n">
        <v>0</v>
      </c>
      <c r="CO114" t="n">
        <v>0</v>
      </c>
      <c r="CP114" t="n">
        <v>0</v>
      </c>
      <c r="CS114" t="n">
        <v>1100</v>
      </c>
      <c r="CT114" t="n">
        <v>0</v>
      </c>
      <c r="DA114" t="n">
        <v>0</v>
      </c>
      <c r="DB114" t="n">
        <v>0</v>
      </c>
    </row>
    <row r="115">
      <c r="A115" t="n">
        <v>1110</v>
      </c>
      <c r="B115" t="n">
        <v>0</v>
      </c>
      <c r="I115" t="n">
        <v>0</v>
      </c>
      <c r="J115" s="123" t="e">
        <v>#DIV/0!</v>
      </c>
      <c r="K115" t="e">
        <v>#DIV/0!</v>
      </c>
      <c r="L115" t="n">
        <v>0</v>
      </c>
      <c r="M115" t="n">
        <v>1110</v>
      </c>
      <c r="N115" t="n">
        <v>0</v>
      </c>
      <c r="U115" t="n">
        <v>0</v>
      </c>
      <c r="V115" s="123" t="e">
        <v>#DIV/0!</v>
      </c>
      <c r="W115" t="e">
        <v>#DIV/0!</v>
      </c>
      <c r="X115" t="n">
        <v>0</v>
      </c>
      <c r="Y115" t="n">
        <v>1110</v>
      </c>
      <c r="Z115" t="n">
        <v>0</v>
      </c>
      <c r="AG115" t="n">
        <v>0</v>
      </c>
      <c r="AH115" s="123" t="e">
        <v>#DIV/0!</v>
      </c>
      <c r="AI115" t="e">
        <v>#DIV/0!</v>
      </c>
      <c r="AJ115" t="n">
        <v>0</v>
      </c>
      <c r="AK115" t="n">
        <v>1110</v>
      </c>
      <c r="AL115" t="n">
        <v>0</v>
      </c>
      <c r="AS115" t="n">
        <v>0</v>
      </c>
      <c r="AT115" s="123" t="e">
        <v>#DIV/0!</v>
      </c>
      <c r="AU115" t="e">
        <v>#DIV/0!</v>
      </c>
      <c r="AV115" t="n">
        <v>0</v>
      </c>
      <c r="AW115" t="n">
        <v>1110</v>
      </c>
      <c r="AX115" t="n">
        <v>0</v>
      </c>
      <c r="BE115" t="n">
        <v>0</v>
      </c>
      <c r="BF115" s="123" t="n">
        <v>0</v>
      </c>
      <c r="BG115" t="e">
        <v>#DIV/0!</v>
      </c>
      <c r="BH115" t="n">
        <v>0</v>
      </c>
      <c r="BI115" t="n">
        <v>1110</v>
      </c>
      <c r="BJ115" t="n">
        <v>0</v>
      </c>
      <c r="BQ115" t="n">
        <v>0</v>
      </c>
      <c r="BR115" t="n">
        <v>0</v>
      </c>
      <c r="BS115" t="e">
        <v>#DIV/0!</v>
      </c>
      <c r="BT115" t="n">
        <v>0</v>
      </c>
      <c r="CG115" t="n">
        <v>1110</v>
      </c>
      <c r="CH115" t="n">
        <v>0</v>
      </c>
      <c r="CO115" t="n">
        <v>0</v>
      </c>
      <c r="CP115" t="n">
        <v>0</v>
      </c>
      <c r="CQ115" t="e">
        <v>#DIV/0!</v>
      </c>
      <c r="CR115" t="n">
        <v>0</v>
      </c>
      <c r="CS115" t="n">
        <v>1110</v>
      </c>
      <c r="CT115" t="n">
        <v>0</v>
      </c>
      <c r="DA115" t="n">
        <v>0</v>
      </c>
      <c r="DB115" t="n">
        <v>0</v>
      </c>
      <c r="DC115" t="e">
        <v>#DIV/0!</v>
      </c>
      <c r="DD115" t="n">
        <v>0</v>
      </c>
    </row>
  </sheetData>
  <conditionalFormatting sqref="K7:K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L7:L115">
    <cfRule type="cellIs" priority="21" operator="greaterThan" dxfId="9">
      <formula>$L$2+$L$3</formula>
    </cfRule>
    <cfRule type="cellIs" priority="2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L7"/>
  <sheetViews>
    <sheetView workbookViewId="0">
      <selection activeCell="A6" sqref="A6"/>
    </sheetView>
  </sheetViews>
  <sheetFormatPr baseColWidth="8" defaultColWidth="9.140625" defaultRowHeight="15"/>
  <cols>
    <col width="26.28515625" bestFit="1" customWidth="1" style="11" min="1" max="1"/>
    <col width="10.28515625" bestFit="1" customWidth="1" style="11" min="2" max="2"/>
    <col width="10.42578125" customWidth="1" style="11" min="3" max="3"/>
    <col width="11.42578125" customWidth="1" style="11" min="4" max="4"/>
    <col width="9.42578125" customWidth="1" style="11" min="5" max="5"/>
    <col width="14.42578125" customWidth="1" style="11" min="6" max="6"/>
    <col width="11.28515625" customWidth="1" style="11" min="7" max="7"/>
    <col width="10.7109375" customWidth="1" style="11" min="8" max="8"/>
    <col width="8.7109375" customWidth="1" style="11" min="9" max="10"/>
    <col width="8.28515625" customWidth="1" style="11" min="11" max="11"/>
    <col width="11.140625" customWidth="1" style="11" min="12" max="12"/>
    <col width="9.140625" customWidth="1" style="11" min="13" max="16384"/>
  </cols>
  <sheetData>
    <row r="1">
      <c r="A1" s="11" t="inlineStr">
        <is>
          <t>Anti Dry Burn Protection Test</t>
        </is>
      </c>
      <c r="B1" s="11" t="inlineStr">
        <is>
          <t>Tester:</t>
        </is>
      </c>
      <c r="D1" s="11" t="inlineStr">
        <is>
          <t>Power:</t>
        </is>
      </c>
      <c r="F1" s="11" t="inlineStr">
        <is>
          <t>Test Regime:</t>
        </is>
      </c>
    </row>
    <row r="2">
      <c r="B2" s="11" t="inlineStr">
        <is>
          <t>Media:</t>
        </is>
      </c>
      <c r="D2" s="11" t="inlineStr">
        <is>
          <t>Voltage:</t>
        </is>
      </c>
    </row>
    <row r="3" ht="30" customHeight="1">
      <c r="A3" s="11" t="inlineStr">
        <is>
          <t>Fill Volume:</t>
        </is>
      </c>
      <c r="C3" s="11" t="inlineStr">
        <is>
          <t>Number of Samples:</t>
        </is>
      </c>
      <c r="D3" s="11" t="n">
        <v>5</v>
      </c>
      <c r="F3" s="11" t="inlineStr">
        <is>
          <t>Resistance:</t>
        </is>
      </c>
    </row>
    <row r="4"/>
    <row r="5">
      <c r="A5" s="12" t="inlineStr">
        <is>
          <t>Step</t>
        </is>
      </c>
      <c r="B5" s="12" t="inlineStr">
        <is>
          <t>Complete?</t>
        </is>
      </c>
      <c r="C5" s="12" t="inlineStr">
        <is>
          <t>S1 Burn</t>
        </is>
      </c>
      <c r="D5" s="12" t="inlineStr">
        <is>
          <t>S2 Burn</t>
        </is>
      </c>
      <c r="E5" s="12" t="inlineStr">
        <is>
          <t>S3 Burn</t>
        </is>
      </c>
      <c r="F5" s="12" t="inlineStr">
        <is>
          <t>S4 Burn</t>
        </is>
      </c>
      <c r="G5" s="12" t="inlineStr">
        <is>
          <t>S5 Burn</t>
        </is>
      </c>
    </row>
    <row r="6" ht="30" customHeight="1">
      <c r="A6" s="12" t="inlineStr">
        <is>
          <t>Place Samples Upside Down for 24 hours</t>
        </is>
      </c>
      <c r="B6" s="14" t="n"/>
      <c r="C6" s="12" t="n"/>
      <c r="D6" s="12" t="n"/>
      <c r="E6" s="12" t="n"/>
      <c r="F6" s="12" t="n"/>
      <c r="G6" s="12" t="n"/>
    </row>
    <row r="7" ht="60" customHeight="1">
      <c r="A7" s="12" t="inlineStr">
        <is>
          <t>60mL/3s/30s, 10 puffs, Test until anti-dry burn function is activated. Note how many puffs before burn.</t>
        </is>
      </c>
      <c r="B7" s="14" t="n"/>
      <c r="C7" s="12" t="n"/>
      <c r="D7" s="12" t="n"/>
      <c r="E7" s="12" t="n"/>
      <c r="F7" s="12" t="n"/>
      <c r="G7" s="12" t="n"/>
    </row>
  </sheetData>
  <conditionalFormatting sqref="B6:B7">
    <cfRule type="containsText" priority="2" operator="containsText" dxfId="1" text="Yes">
      <formula>NOT(ISERROR(SEARCH("Yes",B6)))</formula>
    </cfRule>
  </conditionalFormatting>
  <conditionalFormatting sqref="C6:C7">
    <cfRule type="containsText" priority="1" operator="containsText" dxfId="0" text="No">
      <formula>NOT(ISERROR(SEARCH("No",C6)))</formula>
    </cfRule>
  </conditionalFormatting>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BH115"/>
  <sheetViews>
    <sheetView zoomScale="59" workbookViewId="0">
      <selection activeCell="A3" sqref="A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Big Headspace High T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s="123" t="n">
        <v>0.4332179930796078</v>
      </c>
      <c r="K5" s="17" t="n"/>
      <c r="M5" t="n">
        <v>10</v>
      </c>
      <c r="N5" t="n">
        <v>25.0732</v>
      </c>
      <c r="O5" t="n">
        <v>25.0467</v>
      </c>
      <c r="P5" t="n">
        <v>0.45</v>
      </c>
      <c r="Q5" t="n">
        <v>1.58</v>
      </c>
      <c r="S5" t="inlineStr">
        <is>
          <t>NO</t>
        </is>
      </c>
      <c r="U5" t="n">
        <v>2.649999999999864</v>
      </c>
      <c r="V5" s="123" t="n">
        <v>0.3576124567473865</v>
      </c>
      <c r="W5" s="17" t="n"/>
      <c r="Y5" t="n">
        <v>10</v>
      </c>
      <c r="Z5" t="n">
        <v>25.0912</v>
      </c>
      <c r="AA5" t="n">
        <v>25.0609</v>
      </c>
      <c r="AB5" t="n">
        <v>0.51</v>
      </c>
      <c r="AC5" t="n">
        <v>1.54</v>
      </c>
      <c r="AE5" t="inlineStr">
        <is>
          <t>NO</t>
        </is>
      </c>
      <c r="AG5" t="n">
        <v>3.030000000000044</v>
      </c>
      <c r="AH5" s="123" t="n">
        <v>0.3984083044982757</v>
      </c>
      <c r="AI5" s="17" t="n"/>
      <c r="AK5" t="n">
        <v>10</v>
      </c>
      <c r="AL5" t="n">
        <v>25.1023</v>
      </c>
      <c r="AM5" t="n">
        <v>25.0682</v>
      </c>
      <c r="AN5" t="n">
        <v>1</v>
      </c>
      <c r="AS5" t="n">
        <v>3.409999999999869</v>
      </c>
      <c r="AT5" s="123" t="n">
        <v>0.4660726643598437</v>
      </c>
      <c r="AU5" s="17" t="n"/>
      <c r="AW5" t="n">
        <v>10</v>
      </c>
      <c r="AX5" t="n">
        <v>25.0536</v>
      </c>
      <c r="AY5" t="n">
        <v>25.0179</v>
      </c>
      <c r="AZ5" t="n">
        <v>1.1</v>
      </c>
      <c r="BE5" t="n">
        <v>3.569999999999851</v>
      </c>
      <c r="BF5" s="123" t="n">
        <v>0.4879411764705679</v>
      </c>
      <c r="BG5" s="17" t="n"/>
    </row>
    <row r="6">
      <c r="A6" t="n">
        <v>20</v>
      </c>
      <c r="B6" t="n">
        <v>24.9863</v>
      </c>
      <c r="C6" t="n">
        <v>24.9567</v>
      </c>
      <c r="G6" t="inlineStr">
        <is>
          <t>NO</t>
        </is>
      </c>
      <c r="I6" t="n">
        <v>2.959999999999852</v>
      </c>
      <c r="J6" s="123" t="n">
        <v>0.4096885813148584</v>
      </c>
      <c r="K6" s="17" t="n"/>
      <c r="M6" t="n">
        <v>20</v>
      </c>
      <c r="N6" t="n">
        <v>25.0467</v>
      </c>
      <c r="O6" t="n">
        <v>25.0187</v>
      </c>
      <c r="S6" t="inlineStr">
        <is>
          <t>NO</t>
        </is>
      </c>
      <c r="U6" t="n">
        <v>2.800000000000225</v>
      </c>
      <c r="V6" s="123" t="n">
        <v>0.3778546712803072</v>
      </c>
      <c r="W6" s="17" t="n"/>
      <c r="Y6" t="n">
        <v>20</v>
      </c>
      <c r="Z6" t="n">
        <v>25.0609</v>
      </c>
      <c r="AA6" t="n">
        <v>25.0291</v>
      </c>
      <c r="AE6" t="inlineStr">
        <is>
          <t>NO</t>
        </is>
      </c>
      <c r="AG6" t="n">
        <v>3.180000000000049</v>
      </c>
      <c r="AH6" s="123" t="n">
        <v>0.4181314878892799</v>
      </c>
      <c r="AI6" s="17" t="n"/>
      <c r="AK6" t="n">
        <v>20</v>
      </c>
      <c r="AL6" t="n">
        <v>25.0682</v>
      </c>
      <c r="AM6" t="n">
        <v>25.0333</v>
      </c>
      <c r="AS6" t="n">
        <v>3.490000000000038</v>
      </c>
      <c r="AT6" s="123" t="n">
        <v>0.4770069204152301</v>
      </c>
      <c r="AU6" s="17" t="n"/>
      <c r="AW6" t="n">
        <v>20</v>
      </c>
      <c r="AX6" t="n">
        <v>25.0179</v>
      </c>
      <c r="AY6" t="n">
        <v>24.9822</v>
      </c>
      <c r="BE6" t="n">
        <v>3.570000000000206</v>
      </c>
      <c r="BF6" s="123" t="n">
        <v>0.4879411764706165</v>
      </c>
      <c r="BG6" s="17" t="n"/>
    </row>
    <row r="7">
      <c r="A7" t="n">
        <v>30</v>
      </c>
      <c r="B7" t="n">
        <v>24.9567</v>
      </c>
      <c r="C7" t="n">
        <v>24.9394</v>
      </c>
      <c r="G7" t="inlineStr">
        <is>
          <t>NO</t>
        </is>
      </c>
      <c r="H7" t="inlineStr">
        <is>
          <t>Low battery</t>
        </is>
      </c>
      <c r="I7" t="n">
        <v>1.730000000000231</v>
      </c>
      <c r="J7" s="123" t="n">
        <v>0.239446366782039</v>
      </c>
      <c r="K7" t="n">
        <v>0.2392979158294237</v>
      </c>
      <c r="L7" t="n">
        <v>2.60666666666675</v>
      </c>
      <c r="M7" t="n">
        <v>30</v>
      </c>
      <c r="N7" t="n">
        <v>25.0187</v>
      </c>
      <c r="O7" t="n">
        <v>24.9935</v>
      </c>
      <c r="S7" t="inlineStr">
        <is>
          <t>NO</t>
        </is>
      </c>
      <c r="U7" t="n">
        <v>2.519999999999811</v>
      </c>
      <c r="V7" s="123" t="n">
        <v>0.3400692041522237</v>
      </c>
      <c r="W7" t="n">
        <v>0.0430639957384102</v>
      </c>
      <c r="X7" t="n">
        <v>2.656666666666633</v>
      </c>
      <c r="Y7" t="n">
        <v>30</v>
      </c>
      <c r="Z7" t="n">
        <v>25.0291</v>
      </c>
      <c r="AA7" t="n">
        <v>25.0049</v>
      </c>
      <c r="AE7" t="inlineStr">
        <is>
          <t>NO</t>
        </is>
      </c>
      <c r="AG7" t="n">
        <v>2.420000000000044</v>
      </c>
      <c r="AH7" s="123" t="n">
        <v>0.3182006920415283</v>
      </c>
      <c r="AI7" t="n">
        <v>0.1142528422242725</v>
      </c>
      <c r="AJ7" t="n">
        <v>2.876666666666713</v>
      </c>
      <c r="AK7" t="n">
        <v>30</v>
      </c>
      <c r="AL7" t="n">
        <v>25.0333</v>
      </c>
      <c r="AM7" t="n">
        <v>24.9992</v>
      </c>
      <c r="AS7" t="n">
        <v>3.410000000000224</v>
      </c>
      <c r="AT7" s="123" t="n">
        <v>0.4660726643598923</v>
      </c>
      <c r="AU7" t="n">
        <v>0.01097352909697708</v>
      </c>
      <c r="AV7" t="n">
        <v>3.43666666666671</v>
      </c>
      <c r="AW7" t="n">
        <v>30</v>
      </c>
      <c r="AX7" t="n">
        <v>24.9822</v>
      </c>
      <c r="AY7" t="n">
        <v>24.946</v>
      </c>
      <c r="BE7" t="n">
        <v>3.619999999999735</v>
      </c>
      <c r="BF7" s="123" t="n">
        <v>0.4947750865051541</v>
      </c>
      <c r="BG7" t="n">
        <v>0.006571624360431236</v>
      </c>
      <c r="BH7" t="n">
        <v>3.586666666666597</v>
      </c>
    </row>
    <row r="8">
      <c r="A8" t="n">
        <v>40</v>
      </c>
      <c r="B8" t="n">
        <v>24.9394</v>
      </c>
      <c r="C8" t="n">
        <v>24.9104</v>
      </c>
      <c r="G8" t="inlineStr">
        <is>
          <t>NO</t>
        </is>
      </c>
      <c r="I8" t="n">
        <v>2.899999999999991</v>
      </c>
      <c r="J8" s="123" t="n">
        <v>0.4013840830449816</v>
      </c>
      <c r="M8" t="n">
        <v>40</v>
      </c>
      <c r="N8" t="n">
        <v>24.9935</v>
      </c>
      <c r="O8" t="n">
        <v>24.9671</v>
      </c>
      <c r="S8" t="inlineStr">
        <is>
          <t>NO</t>
        </is>
      </c>
      <c r="U8" t="n">
        <v>2.640000000000242</v>
      </c>
      <c r="V8" s="123" t="n">
        <v>0.3562629757785795</v>
      </c>
      <c r="Y8" t="n">
        <v>40</v>
      </c>
      <c r="Z8" t="n">
        <v>25.0049</v>
      </c>
      <c r="AA8" t="n">
        <v>25</v>
      </c>
      <c r="AE8" t="inlineStr">
        <is>
          <t>NO</t>
        </is>
      </c>
      <c r="AF8" t="inlineStr">
        <is>
          <t>Low battery</t>
        </is>
      </c>
      <c r="AG8" t="n">
        <v>0.4899999999999238</v>
      </c>
      <c r="AH8" s="123" t="n">
        <v>0.06442906574393463</v>
      </c>
      <c r="AK8" t="n">
        <v>40</v>
      </c>
      <c r="AL8" t="n">
        <v>24.9992</v>
      </c>
      <c r="AM8" t="n">
        <v>24.9646</v>
      </c>
      <c r="AN8" t="n">
        <v>1.1</v>
      </c>
      <c r="AS8" t="n">
        <v>3.459999999999752</v>
      </c>
      <c r="AT8" s="123" t="n">
        <v>0.4729065743944298</v>
      </c>
      <c r="AW8" t="n">
        <v>40</v>
      </c>
      <c r="AX8" t="n">
        <v>24.946</v>
      </c>
      <c r="AY8" t="n">
        <v>24.9135</v>
      </c>
      <c r="AZ8" t="n">
        <v>1.1</v>
      </c>
      <c r="BE8" t="n">
        <v>3.250000000000242</v>
      </c>
      <c r="BF8" s="123" t="n">
        <v>0.444204152249168</v>
      </c>
    </row>
    <row r="9">
      <c r="A9" t="n">
        <v>50</v>
      </c>
      <c r="B9" t="n">
        <v>24.9104</v>
      </c>
      <c r="C9" t="n">
        <v>24.8853</v>
      </c>
      <c r="G9" t="inlineStr">
        <is>
          <t>NO</t>
        </is>
      </c>
      <c r="I9" t="n">
        <v>2.509999999999835</v>
      </c>
      <c r="J9" s="123" t="n">
        <v>0.3474048442906346</v>
      </c>
      <c r="M9" t="n">
        <v>50</v>
      </c>
      <c r="N9" t="n">
        <v>24.9671</v>
      </c>
      <c r="O9" t="n">
        <v>24.9378</v>
      </c>
      <c r="S9" t="inlineStr">
        <is>
          <t>NO</t>
        </is>
      </c>
      <c r="U9" t="n">
        <v>2.929999999999922</v>
      </c>
      <c r="V9" s="123" t="n">
        <v>0.395397923875422</v>
      </c>
      <c r="Y9" t="n">
        <v>50</v>
      </c>
      <c r="Z9" t="n">
        <v>25</v>
      </c>
      <c r="AA9" t="n">
        <v>24.9661</v>
      </c>
      <c r="AE9" t="inlineStr">
        <is>
          <t>NO</t>
        </is>
      </c>
      <c r="AG9" t="n">
        <v>3.389999999999915</v>
      </c>
      <c r="AH9" s="123" t="n">
        <v>0.4457439446366671</v>
      </c>
      <c r="AK9" t="n">
        <v>50</v>
      </c>
      <c r="AL9" t="n">
        <v>24.9646</v>
      </c>
      <c r="AM9" t="n">
        <v>24.9323</v>
      </c>
      <c r="AS9" t="n">
        <v>3.229999999999933</v>
      </c>
      <c r="AT9" s="123" t="n">
        <v>0.441470588235285</v>
      </c>
      <c r="AW9" t="n">
        <v>50</v>
      </c>
      <c r="AX9" t="n">
        <v>24.9135</v>
      </c>
      <c r="AY9" t="n">
        <v>24.8797</v>
      </c>
      <c r="BE9" t="n">
        <v>3.379999999999939</v>
      </c>
      <c r="BF9" s="123" t="n">
        <v>0.461972318339092</v>
      </c>
    </row>
    <row r="10">
      <c r="A10" t="n">
        <v>60</v>
      </c>
      <c r="B10" t="n">
        <v>24.8853</v>
      </c>
      <c r="C10" t="n">
        <v>24.8567</v>
      </c>
      <c r="G10" t="inlineStr">
        <is>
          <t>NO</t>
        </is>
      </c>
      <c r="I10" t="n">
        <v>2.860000000000085</v>
      </c>
      <c r="J10" s="123" t="n">
        <v>0.3958477508650637</v>
      </c>
      <c r="K10" t="n">
        <v>0.06354864978707594</v>
      </c>
      <c r="L10" t="n">
        <v>2.756666666666637</v>
      </c>
      <c r="M10" t="n">
        <v>60</v>
      </c>
      <c r="N10" t="n">
        <v>24.9378</v>
      </c>
      <c r="O10" t="n">
        <v>24.9103</v>
      </c>
      <c r="S10" t="inlineStr">
        <is>
          <t>NO</t>
        </is>
      </c>
      <c r="U10" t="n">
        <v>2.749999999999986</v>
      </c>
      <c r="V10" s="123" t="n">
        <v>0.3711072664359843</v>
      </c>
      <c r="W10" t="n">
        <v>0.04310197374284202</v>
      </c>
      <c r="X10" t="n">
        <v>2.773333333333383</v>
      </c>
      <c r="Y10" t="n">
        <v>60</v>
      </c>
      <c r="Z10" t="n">
        <v>24.9661</v>
      </c>
      <c r="AA10" t="n">
        <v>24.9321</v>
      </c>
      <c r="AE10" t="inlineStr">
        <is>
          <t>NO</t>
        </is>
      </c>
      <c r="AG10" t="n">
        <v>3.400000000000247</v>
      </c>
      <c r="AH10" s="123" t="n">
        <v>0.4470588235294443</v>
      </c>
      <c r="AI10" t="n">
        <v>0.5643281118711994</v>
      </c>
      <c r="AJ10" t="n">
        <v>2.426666666666696</v>
      </c>
      <c r="AK10" t="n">
        <v>60</v>
      </c>
      <c r="AL10" t="n">
        <v>24.9323</v>
      </c>
      <c r="AM10" t="n">
        <v>24.8978</v>
      </c>
      <c r="AS10" t="n">
        <v>3.450000000000131</v>
      </c>
      <c r="AT10" s="123" t="n">
        <v>0.4715397923875612</v>
      </c>
      <c r="AU10" t="n">
        <v>0.03140371465106639</v>
      </c>
      <c r="AV10" t="n">
        <v>3.379999999999939</v>
      </c>
      <c r="AW10" t="n">
        <v>60</v>
      </c>
      <c r="AX10" t="n">
        <v>24.8797</v>
      </c>
      <c r="AY10" t="n">
        <v>24.8465</v>
      </c>
      <c r="BE10" t="n">
        <v>3.320000000000078</v>
      </c>
      <c r="BF10" s="123" t="n">
        <v>0.4537716262975887</v>
      </c>
      <c r="BG10" t="n">
        <v>0.01601746477434339</v>
      </c>
      <c r="BH10" t="n">
        <v>3.316666666666753</v>
      </c>
    </row>
    <row r="11">
      <c r="A11" t="n">
        <v>70</v>
      </c>
      <c r="B11" t="n">
        <v>24.8567</v>
      </c>
      <c r="C11" t="n">
        <v>24.8282</v>
      </c>
      <c r="G11" t="inlineStr">
        <is>
          <t>NO</t>
        </is>
      </c>
      <c r="I11" t="n">
        <v>2.850000000000108</v>
      </c>
      <c r="J11" s="123" t="n">
        <v>0.3944636678200842</v>
      </c>
      <c r="M11" t="n">
        <v>70</v>
      </c>
      <c r="N11" t="n">
        <v>24.9103</v>
      </c>
      <c r="O11" t="n">
        <v>24.8805</v>
      </c>
      <c r="S11" t="inlineStr">
        <is>
          <t>NO</t>
        </is>
      </c>
      <c r="U11" t="n">
        <v>2.979999999999805</v>
      </c>
      <c r="V11" s="123" t="n">
        <v>0.4021453287196969</v>
      </c>
      <c r="AH11" s="123" t="n"/>
      <c r="AK11" t="n">
        <v>70</v>
      </c>
      <c r="AS11" t="n">
        <v>0</v>
      </c>
      <c r="AT11" s="123" t="n">
        <v>0</v>
      </c>
      <c r="AW11" t="n">
        <v>70</v>
      </c>
      <c r="BE11" t="n">
        <v>0</v>
      </c>
      <c r="BF11" s="123" t="n">
        <v>0</v>
      </c>
    </row>
    <row r="12">
      <c r="A12" t="n">
        <v>80</v>
      </c>
      <c r="B12" t="n">
        <v>24.8282</v>
      </c>
      <c r="C12" t="n">
        <v>24.7996</v>
      </c>
      <c r="G12" t="inlineStr">
        <is>
          <t>NO</t>
        </is>
      </c>
      <c r="I12" t="n">
        <v>2.859999999999729</v>
      </c>
      <c r="J12" s="123" t="n">
        <v>0.3958477508650145</v>
      </c>
      <c r="M12" t="n">
        <v>80</v>
      </c>
      <c r="N12" t="n">
        <v>24.8805</v>
      </c>
      <c r="O12" t="n">
        <v>24.85</v>
      </c>
      <c r="S12" t="inlineStr">
        <is>
          <t>NO</t>
        </is>
      </c>
      <c r="U12" t="n">
        <v>3.049999999999997</v>
      </c>
      <c r="V12" s="123" t="n">
        <v>0.4115916955017298</v>
      </c>
      <c r="AH12" s="123" t="n"/>
      <c r="AK12" t="n">
        <v>80</v>
      </c>
      <c r="AL12" t="n">
        <v>0</v>
      </c>
      <c r="AS12" t="n">
        <v>0</v>
      </c>
      <c r="AT12" s="123" t="n">
        <v>0</v>
      </c>
      <c r="AW12" t="n">
        <v>80</v>
      </c>
      <c r="AX12" t="n">
        <v>0</v>
      </c>
      <c r="BE12" t="n">
        <v>0</v>
      </c>
      <c r="BF12" s="123" t="n">
        <v>0</v>
      </c>
    </row>
    <row r="13">
      <c r="A13" t="n">
        <v>90</v>
      </c>
      <c r="B13" t="n">
        <v>24.7996</v>
      </c>
      <c r="C13" t="n">
        <v>24.7706</v>
      </c>
      <c r="G13" t="inlineStr">
        <is>
          <t>NO</t>
        </is>
      </c>
      <c r="I13" t="n">
        <v>2.899999999999991</v>
      </c>
      <c r="J13" s="123" t="n">
        <v>0.4013840830449816</v>
      </c>
      <c r="K13" t="n">
        <v>0.007526992681079363</v>
      </c>
      <c r="L13" t="n">
        <v>2.869999999999943</v>
      </c>
      <c r="M13" t="n">
        <v>90</v>
      </c>
      <c r="N13" t="n">
        <v>24.85</v>
      </c>
      <c r="O13" t="n">
        <v>24.8188</v>
      </c>
      <c r="S13" t="inlineStr">
        <is>
          <t>NO</t>
        </is>
      </c>
      <c r="U13" t="n">
        <v>3.120000000000189</v>
      </c>
      <c r="V13" s="123" t="n">
        <v>0.4210380622837627</v>
      </c>
      <c r="W13" t="n">
        <v>0.01873926579183533</v>
      </c>
      <c r="X13" t="n">
        <v>3.049999999999997</v>
      </c>
      <c r="AH13" s="123" t="n"/>
      <c r="AK13" t="n">
        <v>90</v>
      </c>
      <c r="AL13" t="n">
        <v>0</v>
      </c>
      <c r="AS13" t="n">
        <v>0</v>
      </c>
      <c r="AT13" s="123" t="n">
        <v>0</v>
      </c>
      <c r="AU13" t="e">
        <v>#DIV/0!</v>
      </c>
      <c r="AV13" t="n">
        <v>0</v>
      </c>
      <c r="AW13" t="n">
        <v>90</v>
      </c>
      <c r="AX13" t="n">
        <v>0</v>
      </c>
      <c r="BE13" t="n">
        <v>0</v>
      </c>
      <c r="BF13" s="123" t="n">
        <v>0</v>
      </c>
      <c r="BG13" t="e">
        <v>#DIV/0!</v>
      </c>
      <c r="BH13" t="n">
        <v>0</v>
      </c>
    </row>
    <row r="14">
      <c r="A14" t="n">
        <v>100</v>
      </c>
      <c r="B14" t="n">
        <v>24.7706</v>
      </c>
      <c r="C14" t="n">
        <v>24.7445</v>
      </c>
      <c r="E14" t="n">
        <v>1.63</v>
      </c>
      <c r="G14" t="inlineStr">
        <is>
          <t>NO</t>
        </is>
      </c>
      <c r="I14" t="n">
        <v>2.610000000000312</v>
      </c>
      <c r="J14" s="123" t="n">
        <v>0.3612456747405277</v>
      </c>
      <c r="M14" t="n">
        <v>100</v>
      </c>
      <c r="N14" t="n">
        <v>24.8188</v>
      </c>
      <c r="O14" t="n">
        <v>24.7905</v>
      </c>
      <c r="Q14" t="n">
        <v>1.59</v>
      </c>
      <c r="S14" t="inlineStr">
        <is>
          <t>NO</t>
        </is>
      </c>
      <c r="U14" t="n">
        <v>2.829999999999799</v>
      </c>
      <c r="V14" s="123" t="n">
        <v>0.3819031141868242</v>
      </c>
      <c r="AH14" s="123" t="n"/>
      <c r="AK14" t="n">
        <v>100</v>
      </c>
      <c r="AL14" t="n">
        <v>0</v>
      </c>
      <c r="AS14" t="n">
        <v>0</v>
      </c>
      <c r="AT14" s="123" t="n">
        <v>0</v>
      </c>
      <c r="AW14" t="n">
        <v>100</v>
      </c>
      <c r="AX14" t="n">
        <v>0</v>
      </c>
      <c r="BE14" t="n">
        <v>0</v>
      </c>
      <c r="BF14" s="123" t="n">
        <v>0</v>
      </c>
    </row>
    <row r="15">
      <c r="A15" t="n">
        <v>110</v>
      </c>
      <c r="B15" t="n">
        <v>24.7445</v>
      </c>
      <c r="C15" t="n">
        <v>24.7158</v>
      </c>
      <c r="G15" t="inlineStr">
        <is>
          <t>NO</t>
        </is>
      </c>
      <c r="I15" t="n">
        <v>2.869999999999706</v>
      </c>
      <c r="J15" s="123" t="n">
        <v>0.397231833909994</v>
      </c>
      <c r="M15" t="n">
        <v>110</v>
      </c>
      <c r="N15" t="n">
        <v>24.7905</v>
      </c>
      <c r="O15" t="n">
        <v>24.761</v>
      </c>
      <c r="S15" t="inlineStr">
        <is>
          <t>NO</t>
        </is>
      </c>
      <c r="U15" t="n">
        <v>2.95000000000023</v>
      </c>
      <c r="V15" s="123" t="n">
        <v>0.3980968858131799</v>
      </c>
      <c r="AH15" s="123" t="n"/>
      <c r="AK15" t="n">
        <v>110</v>
      </c>
      <c r="AL15" t="n">
        <v>0</v>
      </c>
      <c r="AS15" t="n">
        <v>0</v>
      </c>
      <c r="AT15" s="123" t="n">
        <v>0</v>
      </c>
      <c r="AW15" t="n">
        <v>110</v>
      </c>
      <c r="AX15" t="n">
        <v>0</v>
      </c>
      <c r="BE15" t="n">
        <v>0</v>
      </c>
      <c r="BF15" s="123" t="n">
        <v>0</v>
      </c>
    </row>
    <row r="16">
      <c r="A16" t="n">
        <v>120</v>
      </c>
      <c r="B16" t="n">
        <v>24.7158</v>
      </c>
      <c r="C16" t="n">
        <v>24.6886</v>
      </c>
      <c r="G16" t="inlineStr">
        <is>
          <t>NO</t>
        </is>
      </c>
      <c r="I16" t="n">
        <v>2.720000000000056</v>
      </c>
      <c r="J16" s="123" t="n">
        <v>0.3764705882353019</v>
      </c>
      <c r="K16" t="n">
        <v>0.03898626186123996</v>
      </c>
      <c r="L16" t="n">
        <v>2.733333333333358</v>
      </c>
      <c r="M16" t="n">
        <v>120</v>
      </c>
      <c r="N16" t="n">
        <v>24.761</v>
      </c>
      <c r="O16" t="n">
        <v>24.7302</v>
      </c>
      <c r="S16" t="inlineStr">
        <is>
          <t>NO</t>
        </is>
      </c>
      <c r="U16" t="n">
        <v>3.079999999999927</v>
      </c>
      <c r="V16" s="123" t="n">
        <v>0.4156401384082948</v>
      </c>
      <c r="W16" t="n">
        <v>0.03456747817408772</v>
      </c>
      <c r="X16" t="n">
        <v>2.953333333333319</v>
      </c>
      <c r="AH16" s="123" t="n"/>
      <c r="AK16" t="n">
        <v>120</v>
      </c>
      <c r="AL16" t="n">
        <v>0</v>
      </c>
      <c r="AS16" t="n">
        <v>0</v>
      </c>
      <c r="AT16" s="123" t="n">
        <v>0</v>
      </c>
      <c r="AU16" t="e">
        <v>#DIV/0!</v>
      </c>
      <c r="AV16" t="n">
        <v>0</v>
      </c>
      <c r="AW16" t="n">
        <v>120</v>
      </c>
      <c r="AX16" t="n">
        <v>0</v>
      </c>
      <c r="BE16" t="n">
        <v>0</v>
      </c>
      <c r="BF16" s="123" t="n">
        <v>0</v>
      </c>
      <c r="BG16" t="e">
        <v>#DIV/0!</v>
      </c>
      <c r="BH16" t="n">
        <v>0</v>
      </c>
    </row>
    <row r="17">
      <c r="A17" t="n">
        <v>130</v>
      </c>
      <c r="B17" t="n">
        <v>24.6886</v>
      </c>
      <c r="C17" t="n">
        <v>24.6619</v>
      </c>
      <c r="G17" t="inlineStr">
        <is>
          <t>NO</t>
        </is>
      </c>
      <c r="I17" t="n">
        <v>2.670000000000172</v>
      </c>
      <c r="J17" s="123" t="n">
        <v>0.3695501730104045</v>
      </c>
      <c r="M17" t="n">
        <v>130</v>
      </c>
      <c r="N17" t="n">
        <v>24.7302</v>
      </c>
      <c r="O17" t="n">
        <v>24.7</v>
      </c>
      <c r="S17" t="inlineStr">
        <is>
          <t>NO</t>
        </is>
      </c>
      <c r="U17" t="n">
        <v>3.020000000000067</v>
      </c>
      <c r="V17" s="123" t="n">
        <v>0.4075432525951648</v>
      </c>
      <c r="AH17" s="123" t="n"/>
      <c r="AK17" t="n">
        <v>130</v>
      </c>
      <c r="AL17" t="n">
        <v>0</v>
      </c>
      <c r="AS17" t="n">
        <v>0</v>
      </c>
      <c r="AT17" s="123" t="n">
        <v>0</v>
      </c>
      <c r="AW17" t="n">
        <v>130</v>
      </c>
      <c r="AX17" t="n">
        <v>0</v>
      </c>
      <c r="BE17" t="n">
        <v>0</v>
      </c>
      <c r="BF17" s="123" t="n">
        <v>0</v>
      </c>
    </row>
    <row r="18">
      <c r="A18" t="n">
        <v>140</v>
      </c>
      <c r="B18" t="n">
        <v>24.6619</v>
      </c>
      <c r="C18" t="n">
        <v>24.6343</v>
      </c>
      <c r="G18" t="inlineStr">
        <is>
          <t>NO</t>
        </is>
      </c>
      <c r="I18" t="n">
        <v>2.759999999999962</v>
      </c>
      <c r="J18" s="123" t="n">
        <v>0.3820069204152198</v>
      </c>
      <c r="M18" t="n">
        <v>140</v>
      </c>
      <c r="N18" t="n">
        <v>24.7</v>
      </c>
      <c r="O18" t="n">
        <v>24.6698</v>
      </c>
      <c r="S18" t="inlineStr">
        <is>
          <t>NO</t>
        </is>
      </c>
      <c r="U18" t="n">
        <v>3.020000000000067</v>
      </c>
      <c r="V18" s="123" t="n">
        <v>0.4075432525951648</v>
      </c>
      <c r="AH18" s="123" t="n"/>
      <c r="AK18" t="n">
        <v>140</v>
      </c>
      <c r="AL18" t="n">
        <v>0</v>
      </c>
      <c r="AS18" t="n">
        <v>0</v>
      </c>
      <c r="AT18" s="123" t="n">
        <v>0</v>
      </c>
      <c r="AW18" t="n">
        <v>140</v>
      </c>
      <c r="AX18" t="n">
        <v>0</v>
      </c>
      <c r="BE18" t="n">
        <v>0</v>
      </c>
      <c r="BF18" s="123" t="n">
        <v>0</v>
      </c>
    </row>
    <row r="19">
      <c r="A19" t="n">
        <v>150</v>
      </c>
      <c r="B19" t="n">
        <v>24.6343</v>
      </c>
      <c r="C19" t="n">
        <v>24.6059</v>
      </c>
      <c r="G19" t="inlineStr">
        <is>
          <t>NO</t>
        </is>
      </c>
      <c r="I19" t="n">
        <v>2.840000000000131</v>
      </c>
      <c r="J19" s="123" t="n">
        <v>0.3930795847751047</v>
      </c>
      <c r="K19" t="n">
        <v>0.02519064891897591</v>
      </c>
      <c r="L19" t="n">
        <v>2.756666666666755</v>
      </c>
      <c r="M19" t="n">
        <v>150</v>
      </c>
      <c r="N19" t="n">
        <v>24.6698</v>
      </c>
      <c r="O19" t="n">
        <v>24.6417</v>
      </c>
      <c r="S19" t="inlineStr">
        <is>
          <t>NO</t>
        </is>
      </c>
      <c r="U19" t="n">
        <v>2.809999999999846</v>
      </c>
      <c r="V19" s="123" t="n">
        <v>0.3792041522491142</v>
      </c>
      <c r="W19" t="n">
        <v>0.03355760995465122</v>
      </c>
      <c r="X19" t="n">
        <v>2.949999999999994</v>
      </c>
      <c r="AH19" s="123" t="n"/>
      <c r="AK19" t="n">
        <v>150</v>
      </c>
      <c r="AL19" t="n">
        <v>0</v>
      </c>
      <c r="AS19" t="n">
        <v>0</v>
      </c>
      <c r="AT19" s="123" t="n">
        <v>0</v>
      </c>
      <c r="AU19" t="e">
        <v>#DIV/0!</v>
      </c>
      <c r="AV19" t="n">
        <v>0</v>
      </c>
      <c r="AW19" t="n">
        <v>150</v>
      </c>
      <c r="AX19" t="n">
        <v>0</v>
      </c>
      <c r="BE19" t="n">
        <v>0</v>
      </c>
      <c r="BF19" s="123" t="n">
        <v>0</v>
      </c>
      <c r="BG19" t="e">
        <v>#DIV/0!</v>
      </c>
      <c r="BH19" t="n">
        <v>0</v>
      </c>
    </row>
    <row r="20">
      <c r="A20" t="n">
        <v>160</v>
      </c>
      <c r="B20" t="n">
        <v>24.6059</v>
      </c>
      <c r="C20" t="n">
        <v>24.5803</v>
      </c>
      <c r="G20" t="inlineStr">
        <is>
          <t>NO</t>
        </is>
      </c>
      <c r="I20" t="n">
        <v>2.559999999999718</v>
      </c>
      <c r="J20" s="123" t="n">
        <v>0.354325259515532</v>
      </c>
      <c r="M20" t="n">
        <v>160</v>
      </c>
      <c r="N20" t="n">
        <v>24.6417</v>
      </c>
      <c r="O20" t="n">
        <v>24.6115</v>
      </c>
      <c r="S20" t="inlineStr">
        <is>
          <t>NO</t>
        </is>
      </c>
      <c r="U20" t="n">
        <v>3.020000000000067</v>
      </c>
      <c r="V20" s="123" t="n">
        <v>0.4075432525951648</v>
      </c>
      <c r="AH20" s="123" t="n"/>
      <c r="AK20" t="n">
        <v>160</v>
      </c>
      <c r="AL20" t="n">
        <v>0</v>
      </c>
      <c r="AS20" t="n">
        <v>0</v>
      </c>
      <c r="AT20" s="123" t="n">
        <v>0</v>
      </c>
      <c r="AW20" t="n">
        <v>160</v>
      </c>
      <c r="AX20" t="n">
        <v>0</v>
      </c>
      <c r="BE20" t="n">
        <v>0</v>
      </c>
      <c r="BF20" s="123" t="n">
        <v>0</v>
      </c>
    </row>
    <row r="21">
      <c r="A21" t="n">
        <v>170</v>
      </c>
      <c r="B21" t="n">
        <v>24.5803</v>
      </c>
      <c r="C21" t="n">
        <v>24.5558</v>
      </c>
      <c r="G21" t="inlineStr">
        <is>
          <t>NO</t>
        </is>
      </c>
      <c r="I21" t="n">
        <v>2.449999999999974</v>
      </c>
      <c r="J21" s="123" t="n">
        <v>0.3391003460207578</v>
      </c>
      <c r="M21" t="n">
        <v>170</v>
      </c>
      <c r="N21" t="n">
        <v>24.6115</v>
      </c>
      <c r="O21" t="n">
        <v>24.5848</v>
      </c>
      <c r="S21" t="inlineStr">
        <is>
          <t>NO</t>
        </is>
      </c>
      <c r="U21" t="n">
        <v>2.669999999999817</v>
      </c>
      <c r="V21" s="123" t="n">
        <v>0.3603114186850965</v>
      </c>
      <c r="AH21" s="123" t="n"/>
      <c r="AK21" t="n">
        <v>170</v>
      </c>
      <c r="AL21" t="n">
        <v>0</v>
      </c>
      <c r="AS21" t="n">
        <v>0</v>
      </c>
      <c r="AT21" s="123" t="n">
        <v>0</v>
      </c>
      <c r="AW21" t="n">
        <v>170</v>
      </c>
      <c r="AX21" t="n">
        <v>0</v>
      </c>
      <c r="BE21" t="n">
        <v>0</v>
      </c>
      <c r="BF21" s="123" t="n">
        <v>0</v>
      </c>
    </row>
    <row r="22">
      <c r="A22" t="n">
        <v>180</v>
      </c>
      <c r="B22" t="n">
        <v>24.5558</v>
      </c>
      <c r="C22" t="n">
        <v>24.5285</v>
      </c>
      <c r="G22" t="inlineStr">
        <is>
          <t>NO</t>
        </is>
      </c>
      <c r="I22" t="n">
        <v>2.730000000000032</v>
      </c>
      <c r="J22" s="123" t="n">
        <v>0.3778546712802814</v>
      </c>
      <c r="K22" t="n">
        <v>0.04464380502113078</v>
      </c>
      <c r="L22" t="n">
        <v>2.579999999999908</v>
      </c>
      <c r="M22" t="n">
        <v>180</v>
      </c>
      <c r="N22" t="n">
        <v>24.5848</v>
      </c>
      <c r="O22" t="n">
        <v>24.5568</v>
      </c>
      <c r="S22" t="inlineStr">
        <is>
          <t>NO</t>
        </is>
      </c>
      <c r="U22" t="n">
        <v>2.800000000000225</v>
      </c>
      <c r="V22" s="123" t="n">
        <v>0.3778546712803072</v>
      </c>
      <c r="W22" t="n">
        <v>0.05104345978806217</v>
      </c>
      <c r="X22" t="n">
        <v>2.830000000000036</v>
      </c>
      <c r="AH22" s="123" t="n"/>
      <c r="AK22" t="n">
        <v>180</v>
      </c>
      <c r="AL22" t="n">
        <v>0</v>
      </c>
      <c r="AS22" t="n">
        <v>0</v>
      </c>
      <c r="AT22" s="123" t="n">
        <v>0</v>
      </c>
      <c r="AU22" t="e">
        <v>#DIV/0!</v>
      </c>
      <c r="AV22" t="n">
        <v>0</v>
      </c>
      <c r="AW22" t="n">
        <v>180</v>
      </c>
      <c r="AX22" t="n">
        <v>0</v>
      </c>
      <c r="BE22" t="n">
        <v>0</v>
      </c>
      <c r="BF22" s="123" t="n">
        <v>0</v>
      </c>
      <c r="BG22" t="e">
        <v>#DIV/0!</v>
      </c>
      <c r="BH22" t="n">
        <v>0</v>
      </c>
    </row>
    <row r="23">
      <c r="A23" t="n">
        <v>190</v>
      </c>
      <c r="B23" t="n">
        <v>24.5285</v>
      </c>
      <c r="C23" t="n">
        <v>24.5029</v>
      </c>
      <c r="G23" t="inlineStr">
        <is>
          <t>NO</t>
        </is>
      </c>
      <c r="I23" t="n">
        <v>2.560000000000073</v>
      </c>
      <c r="J23" s="123" t="n">
        <v>0.3543252595155811</v>
      </c>
      <c r="M23" t="n">
        <v>190</v>
      </c>
      <c r="N23" t="n">
        <v>24.5568</v>
      </c>
      <c r="O23" t="n">
        <v>24.5272</v>
      </c>
      <c r="S23" t="inlineStr">
        <is>
          <t>NO</t>
        </is>
      </c>
      <c r="U23" t="n">
        <v>2.959999999999852</v>
      </c>
      <c r="V23" s="123" t="n">
        <v>0.399446366781987</v>
      </c>
      <c r="AH23" s="123" t="n"/>
      <c r="AK23" t="n">
        <v>190</v>
      </c>
      <c r="AL23" t="n">
        <v>0</v>
      </c>
      <c r="AS23" t="n">
        <v>0</v>
      </c>
      <c r="AT23" s="123" t="n">
        <v>0</v>
      </c>
      <c r="AW23" t="n">
        <v>190</v>
      </c>
      <c r="AX23" t="n">
        <v>0</v>
      </c>
      <c r="BE23" t="n">
        <v>0</v>
      </c>
      <c r="BF23" s="123" t="n">
        <v>0</v>
      </c>
    </row>
    <row r="24">
      <c r="A24" t="n">
        <v>200</v>
      </c>
      <c r="B24" t="n">
        <v>24.5029</v>
      </c>
      <c r="C24" t="n">
        <v>24.4752</v>
      </c>
      <c r="G24" t="inlineStr">
        <is>
          <t>NO</t>
        </is>
      </c>
      <c r="I24" t="n">
        <v>2.769999999999939</v>
      </c>
      <c r="J24" s="123" t="n">
        <v>0.3833910034601993</v>
      </c>
      <c r="M24" t="n">
        <v>200</v>
      </c>
      <c r="N24" t="n">
        <v>24.5272</v>
      </c>
      <c r="O24" t="n">
        <v>24.4985</v>
      </c>
      <c r="S24" t="inlineStr">
        <is>
          <t>NO</t>
        </is>
      </c>
      <c r="U24" t="n">
        <v>2.870000000000061</v>
      </c>
      <c r="V24" s="123" t="n">
        <v>0.3873010380622921</v>
      </c>
      <c r="AH24" s="123" t="n"/>
      <c r="AK24" t="n">
        <v>200</v>
      </c>
      <c r="AL24" t="n">
        <v>0</v>
      </c>
      <c r="AS24" t="n">
        <v>0</v>
      </c>
      <c r="AT24" s="123" t="n">
        <v>0</v>
      </c>
      <c r="AW24" t="n">
        <v>200</v>
      </c>
      <c r="AX24" t="n">
        <v>0</v>
      </c>
      <c r="BE24" t="n">
        <v>0</v>
      </c>
      <c r="BF24" s="123" t="n">
        <v>0</v>
      </c>
    </row>
    <row r="25">
      <c r="A25" t="n">
        <v>210</v>
      </c>
      <c r="B25" t="n">
        <v>24.4752</v>
      </c>
      <c r="C25" t="n">
        <v>24.448</v>
      </c>
      <c r="G25" t="inlineStr">
        <is>
          <t>NO</t>
        </is>
      </c>
      <c r="I25" t="n">
        <v>2.720000000000056</v>
      </c>
      <c r="J25" s="123" t="n">
        <v>0.3764705882353019</v>
      </c>
      <c r="K25" t="n">
        <v>0.03337895364605574</v>
      </c>
      <c r="L25" t="n">
        <v>2.683333333333356</v>
      </c>
      <c r="M25" t="n">
        <v>210</v>
      </c>
      <c r="N25" t="n">
        <v>24.4985</v>
      </c>
      <c r="O25" t="n">
        <v>24.472</v>
      </c>
      <c r="S25" t="inlineStr">
        <is>
          <t>NO</t>
        </is>
      </c>
      <c r="U25" t="n">
        <v>2.649999999999864</v>
      </c>
      <c r="V25" s="123" t="n">
        <v>0.3576124567473865</v>
      </c>
      <c r="W25" t="n">
        <v>0.04606609666185803</v>
      </c>
      <c r="X25" t="n">
        <v>2.826666666666592</v>
      </c>
      <c r="AH25" s="123" t="n"/>
      <c r="AK25" t="n">
        <v>210</v>
      </c>
      <c r="AL25" t="n">
        <v>0</v>
      </c>
      <c r="AS25" t="n">
        <v>0</v>
      </c>
      <c r="AT25" s="123" t="n">
        <v>0</v>
      </c>
      <c r="AU25" t="e">
        <v>#DIV/0!</v>
      </c>
      <c r="AV25" t="n">
        <v>0</v>
      </c>
      <c r="AW25" t="n">
        <v>210</v>
      </c>
      <c r="AX25" t="n">
        <v>0</v>
      </c>
      <c r="BE25" t="n">
        <v>0</v>
      </c>
      <c r="BF25" s="123" t="n">
        <v>0</v>
      </c>
      <c r="BG25" t="e">
        <v>#DIV/0!</v>
      </c>
      <c r="BH25" t="n">
        <v>0</v>
      </c>
    </row>
    <row r="26">
      <c r="A26" t="n">
        <v>220</v>
      </c>
      <c r="B26" t="n">
        <v>24.448</v>
      </c>
      <c r="C26" t="n">
        <v>24.419</v>
      </c>
      <c r="G26" t="inlineStr">
        <is>
          <t>NO</t>
        </is>
      </c>
      <c r="I26" t="n">
        <v>2.899999999999991</v>
      </c>
      <c r="J26" s="123" t="n">
        <v>0.4013840830449816</v>
      </c>
      <c r="M26" t="n">
        <v>220</v>
      </c>
      <c r="N26" t="n">
        <v>24.472</v>
      </c>
      <c r="O26" t="n">
        <v>24.4454</v>
      </c>
      <c r="S26" t="inlineStr">
        <is>
          <t>NO</t>
        </is>
      </c>
      <c r="U26" t="n">
        <v>2.660000000000196</v>
      </c>
      <c r="V26" s="123" t="n">
        <v>0.3589619377162894</v>
      </c>
      <c r="AH26" s="123" t="n"/>
      <c r="AK26" t="n">
        <v>220</v>
      </c>
      <c r="AL26" t="n">
        <v>0</v>
      </c>
      <c r="AS26" t="n">
        <v>0</v>
      </c>
      <c r="AT26" s="123" t="n">
        <v>0</v>
      </c>
      <c r="AW26" t="n">
        <v>220</v>
      </c>
      <c r="AX26" t="n">
        <v>0</v>
      </c>
      <c r="BE26" t="n">
        <v>0</v>
      </c>
      <c r="BF26" s="123" t="n">
        <v>0</v>
      </c>
    </row>
    <row r="27">
      <c r="A27" t="n">
        <v>230</v>
      </c>
      <c r="B27" t="n">
        <v>24.419</v>
      </c>
      <c r="C27" t="n">
        <v>24.3925</v>
      </c>
      <c r="G27" t="inlineStr">
        <is>
          <t>NO</t>
        </is>
      </c>
      <c r="I27" t="n">
        <v>2.650000000000219</v>
      </c>
      <c r="J27" s="123" t="n">
        <v>0.3667820069204456</v>
      </c>
      <c r="M27" t="n">
        <v>230</v>
      </c>
      <c r="N27" t="n">
        <v>24.4454</v>
      </c>
      <c r="O27" t="n">
        <v>24.416</v>
      </c>
      <c r="S27" t="inlineStr">
        <is>
          <t>NO</t>
        </is>
      </c>
      <c r="U27" t="n">
        <v>2.939999999999898</v>
      </c>
      <c r="V27" s="123" t="n">
        <v>0.396747404844277</v>
      </c>
      <c r="AH27" s="123" t="n"/>
      <c r="AK27" t="n">
        <v>230</v>
      </c>
      <c r="AL27" t="n">
        <v>0</v>
      </c>
      <c r="AS27" t="n">
        <v>0</v>
      </c>
      <c r="AT27" s="123" t="n">
        <v>0</v>
      </c>
      <c r="AW27" t="n">
        <v>230</v>
      </c>
      <c r="AX27" t="n">
        <v>0</v>
      </c>
      <c r="BE27" t="n">
        <v>0</v>
      </c>
      <c r="BF27" s="123" t="n">
        <v>0</v>
      </c>
    </row>
    <row r="28">
      <c r="A28" t="n">
        <v>240</v>
      </c>
      <c r="B28" t="n">
        <v>24.3925</v>
      </c>
      <c r="C28" t="n">
        <v>24.3657</v>
      </c>
      <c r="G28" t="inlineStr">
        <is>
          <t>NO</t>
        </is>
      </c>
      <c r="I28" t="n">
        <v>2.679999999999794</v>
      </c>
      <c r="J28" s="123" t="n">
        <v>0.3709342560553348</v>
      </c>
      <c r="K28" t="n">
        <v>0.04062759051590906</v>
      </c>
      <c r="L28" t="n">
        <v>2.743333333333335</v>
      </c>
      <c r="M28" t="n">
        <v>240</v>
      </c>
      <c r="N28" t="n">
        <v>24.416</v>
      </c>
      <c r="O28" t="n">
        <v>24.3877</v>
      </c>
      <c r="S28" t="inlineStr">
        <is>
          <t>NO</t>
        </is>
      </c>
      <c r="U28" t="n">
        <v>2.830000000000155</v>
      </c>
      <c r="V28" s="123" t="n">
        <v>0.3819031141868722</v>
      </c>
      <c r="W28" t="n">
        <v>0.04098968574888103</v>
      </c>
      <c r="X28" t="n">
        <v>2.810000000000083</v>
      </c>
      <c r="AH28" s="123" t="n"/>
      <c r="AK28" t="n">
        <v>240</v>
      </c>
      <c r="AL28" t="n">
        <v>0</v>
      </c>
      <c r="AS28" t="n">
        <v>0</v>
      </c>
      <c r="AT28" s="123" t="n">
        <v>0</v>
      </c>
      <c r="AU28" t="e">
        <v>#DIV/0!</v>
      </c>
      <c r="AV28" t="n">
        <v>0</v>
      </c>
      <c r="AW28" t="n">
        <v>240</v>
      </c>
      <c r="AX28" t="n">
        <v>0</v>
      </c>
      <c r="BE28" t="n">
        <v>0</v>
      </c>
      <c r="BF28" s="123" t="n">
        <v>0</v>
      </c>
      <c r="BG28" t="e">
        <v>#DIV/0!</v>
      </c>
      <c r="BH28" t="n">
        <v>0</v>
      </c>
    </row>
    <row r="29">
      <c r="A29" t="n">
        <v>250</v>
      </c>
      <c r="B29" t="n">
        <v>24.3657</v>
      </c>
      <c r="C29" t="n">
        <v>24.3411</v>
      </c>
      <c r="G29" t="inlineStr">
        <is>
          <t>NO</t>
        </is>
      </c>
      <c r="I29" t="n">
        <v>2.459999999999951</v>
      </c>
      <c r="J29" s="123" t="n">
        <v>0.3404844290657372</v>
      </c>
      <c r="M29" t="n">
        <v>250</v>
      </c>
      <c r="N29" t="n">
        <v>24.3877</v>
      </c>
      <c r="O29" t="n">
        <v>24.3594</v>
      </c>
      <c r="S29" t="inlineStr">
        <is>
          <t>NO</t>
        </is>
      </c>
      <c r="U29" t="n">
        <v>2.829999999999799</v>
      </c>
      <c r="V29" s="123" t="n">
        <v>0.3819031141868242</v>
      </c>
      <c r="AH29" s="123" t="n"/>
      <c r="AK29" t="n">
        <v>250</v>
      </c>
      <c r="AL29" t="n">
        <v>0</v>
      </c>
      <c r="AS29" t="n">
        <v>0</v>
      </c>
      <c r="AT29" s="123" t="n">
        <v>0</v>
      </c>
      <c r="AW29" t="n">
        <v>250</v>
      </c>
      <c r="AX29" t="n">
        <v>0</v>
      </c>
      <c r="BE29" t="n">
        <v>0</v>
      </c>
      <c r="BF29" s="123" t="n">
        <v>0</v>
      </c>
    </row>
    <row r="30">
      <c r="A30" t="n">
        <v>260</v>
      </c>
      <c r="B30" t="n">
        <v>24.5093</v>
      </c>
      <c r="C30" t="n">
        <v>24.4754</v>
      </c>
      <c r="D30" t="n">
        <v>0.85</v>
      </c>
      <c r="E30" t="n">
        <v>1.6</v>
      </c>
      <c r="G30" t="inlineStr">
        <is>
          <t>NO</t>
        </is>
      </c>
      <c r="H30" t="inlineStr">
        <is>
          <t>Start at Sep 3rd</t>
        </is>
      </c>
      <c r="I30" t="n">
        <v>3.389999999999915</v>
      </c>
      <c r="J30" s="123" t="n">
        <v>0.4692041522491233</v>
      </c>
      <c r="M30" t="n">
        <v>260</v>
      </c>
      <c r="N30" t="n">
        <v>24.25</v>
      </c>
      <c r="O30" t="n">
        <v>24.221</v>
      </c>
      <c r="P30" t="n">
        <v>0.71</v>
      </c>
      <c r="Q30" t="n">
        <v>1.56</v>
      </c>
      <c r="S30" t="inlineStr">
        <is>
          <t>NO</t>
        </is>
      </c>
      <c r="T30" t="inlineStr">
        <is>
          <t>Start at Sep 3rd</t>
        </is>
      </c>
      <c r="U30" t="n">
        <v>2.899999999999991</v>
      </c>
      <c r="V30" s="123" t="n">
        <v>0.3913494809688571</v>
      </c>
      <c r="AH30" s="123" t="n"/>
      <c r="AK30" t="n">
        <v>260</v>
      </c>
      <c r="AL30" t="n">
        <v>0</v>
      </c>
      <c r="AS30" t="n">
        <v>0</v>
      </c>
      <c r="AT30" s="123" t="n">
        <v>0</v>
      </c>
      <c r="AW30" t="n">
        <v>260</v>
      </c>
      <c r="AX30" t="n">
        <v>0</v>
      </c>
      <c r="BE30" t="n">
        <v>0</v>
      </c>
      <c r="BF30" s="123" t="n">
        <v>0</v>
      </c>
    </row>
    <row r="31">
      <c r="A31" t="n">
        <v>270</v>
      </c>
      <c r="B31" t="n">
        <v>24.4754</v>
      </c>
      <c r="C31" t="n">
        <v>24.4455</v>
      </c>
      <c r="G31" t="inlineStr">
        <is>
          <t>NO</t>
        </is>
      </c>
      <c r="I31" t="n">
        <v>2.990000000000137</v>
      </c>
      <c r="J31" s="123" t="n">
        <v>0.413840830449846</v>
      </c>
      <c r="K31" t="n">
        <v>0.1292665229322083</v>
      </c>
      <c r="L31" t="n">
        <v>2.946666666666668</v>
      </c>
      <c r="M31" t="n">
        <v>270</v>
      </c>
      <c r="N31" t="n">
        <v>24.221</v>
      </c>
      <c r="O31" t="n">
        <v>24.1923</v>
      </c>
      <c r="S31" t="inlineStr">
        <is>
          <t>NO</t>
        </is>
      </c>
      <c r="U31" t="n">
        <v>2.870000000000061</v>
      </c>
      <c r="V31" s="123" t="n">
        <v>0.3873010380622921</v>
      </c>
      <c r="W31" t="n">
        <v>0.01000270379891646</v>
      </c>
      <c r="X31" t="n">
        <v>2.866666666666617</v>
      </c>
      <c r="AH31" s="123" t="n"/>
      <c r="AK31" t="n">
        <v>270</v>
      </c>
      <c r="AL31" t="n">
        <v>0</v>
      </c>
      <c r="AS31" t="n">
        <v>0</v>
      </c>
      <c r="AT31" s="123" t="n">
        <v>0</v>
      </c>
      <c r="AU31" t="e">
        <v>#DIV/0!</v>
      </c>
      <c r="AV31" t="n">
        <v>0</v>
      </c>
      <c r="AW31" t="n">
        <v>270</v>
      </c>
      <c r="AX31" t="n">
        <v>0</v>
      </c>
      <c r="BE31" t="n">
        <v>0</v>
      </c>
      <c r="BF31" s="123" t="n">
        <v>0</v>
      </c>
      <c r="BG31" t="e">
        <v>#DIV/0!</v>
      </c>
      <c r="BH31" t="n">
        <v>0</v>
      </c>
    </row>
    <row r="32">
      <c r="A32" t="n">
        <v>280</v>
      </c>
      <c r="B32" t="n">
        <v>24.4455</v>
      </c>
      <c r="C32" t="n">
        <v>24.4174</v>
      </c>
      <c r="G32" t="inlineStr">
        <is>
          <t>NO</t>
        </is>
      </c>
      <c r="I32" t="n">
        <v>2.809999999999846</v>
      </c>
      <c r="J32" s="123" t="n">
        <v>0.3889273356401172</v>
      </c>
      <c r="M32" t="n">
        <v>280</v>
      </c>
      <c r="N32" t="n">
        <v>24.1923</v>
      </c>
      <c r="O32" t="n">
        <v>24.1561</v>
      </c>
      <c r="S32" t="inlineStr">
        <is>
          <t>NO</t>
        </is>
      </c>
      <c r="U32" t="n">
        <v>3.62000000000009</v>
      </c>
      <c r="V32" s="123" t="n">
        <v>0.4885121107266558</v>
      </c>
      <c r="AH32" s="123" t="n"/>
      <c r="AK32" t="n">
        <v>280</v>
      </c>
      <c r="AL32" t="n">
        <v>0</v>
      </c>
      <c r="AS32" t="n">
        <v>0</v>
      </c>
      <c r="AT32" s="123" t="n">
        <v>0</v>
      </c>
      <c r="AW32" t="n">
        <v>280</v>
      </c>
      <c r="AX32" t="n">
        <v>0</v>
      </c>
      <c r="BE32" t="n">
        <v>0</v>
      </c>
      <c r="BF32" s="123" t="n">
        <v>0</v>
      </c>
    </row>
    <row r="33">
      <c r="A33" t="n">
        <v>290</v>
      </c>
      <c r="B33" t="n">
        <v>24.4174</v>
      </c>
      <c r="C33" t="n">
        <v>24.3903</v>
      </c>
      <c r="G33" t="inlineStr">
        <is>
          <t>NO</t>
        </is>
      </c>
      <c r="I33" t="n">
        <v>2.710000000000079</v>
      </c>
      <c r="J33" s="123" t="n">
        <v>0.3750865051903224</v>
      </c>
      <c r="M33" t="n">
        <v>290</v>
      </c>
      <c r="N33" t="n">
        <v>24.1561</v>
      </c>
      <c r="O33" t="n">
        <v>24.1188</v>
      </c>
      <c r="S33" t="inlineStr">
        <is>
          <t>NO</t>
        </is>
      </c>
      <c r="U33" t="n">
        <v>3.729999999999833</v>
      </c>
      <c r="V33" s="123" t="n">
        <v>0.5033564013840607</v>
      </c>
      <c r="AH33" s="123" t="n"/>
      <c r="AK33" t="n">
        <v>290</v>
      </c>
      <c r="AL33" t="n">
        <v>0</v>
      </c>
      <c r="AS33" t="n">
        <v>0</v>
      </c>
      <c r="AT33" s="123" t="n">
        <v>0</v>
      </c>
      <c r="AW33" t="n">
        <v>290</v>
      </c>
      <c r="AX33" t="n">
        <v>0</v>
      </c>
      <c r="BE33" t="n">
        <v>0</v>
      </c>
      <c r="BF33" s="123" t="n">
        <v>0</v>
      </c>
    </row>
    <row r="34">
      <c r="A34" t="n">
        <v>300</v>
      </c>
      <c r="B34" t="n">
        <v>24.3903</v>
      </c>
      <c r="C34" t="n">
        <v>24.3647</v>
      </c>
      <c r="G34" t="inlineStr">
        <is>
          <t>NO</t>
        </is>
      </c>
      <c r="I34" t="n">
        <v>2.560000000000073</v>
      </c>
      <c r="J34" s="123" t="n">
        <v>0.3543252595155811</v>
      </c>
      <c r="K34" t="n">
        <v>0.03814612625596431</v>
      </c>
      <c r="L34" t="n">
        <v>2.693333333333333</v>
      </c>
      <c r="M34" t="n">
        <v>300</v>
      </c>
      <c r="N34" t="n">
        <v>24.1188</v>
      </c>
      <c r="O34" t="n">
        <v>24.0816</v>
      </c>
      <c r="S34" t="inlineStr">
        <is>
          <t>NO</t>
        </is>
      </c>
      <c r="U34" t="n">
        <v>3.719999999999857</v>
      </c>
      <c r="V34" s="123" t="n">
        <v>0.5020069204152057</v>
      </c>
      <c r="W34" t="n">
        <v>0.01345949812621221</v>
      </c>
      <c r="X34" t="n">
        <v>3.689999999999927</v>
      </c>
      <c r="AH34" s="123" t="n"/>
      <c r="AK34" t="n">
        <v>300</v>
      </c>
      <c r="AL34" t="n">
        <v>0</v>
      </c>
      <c r="AS34" t="n">
        <v>0</v>
      </c>
      <c r="AT34" s="123" t="n">
        <v>0</v>
      </c>
      <c r="AU34" t="e">
        <v>#DIV/0!</v>
      </c>
      <c r="AV34" t="n">
        <v>0</v>
      </c>
      <c r="AW34" t="n">
        <v>300</v>
      </c>
      <c r="AX34" t="n">
        <v>0</v>
      </c>
      <c r="BE34" t="n">
        <v>0</v>
      </c>
      <c r="BF34" s="123" t="n">
        <v>0</v>
      </c>
      <c r="BG34" t="e">
        <v>#DIV/0!</v>
      </c>
      <c r="BH34" t="n">
        <v>0</v>
      </c>
    </row>
    <row r="35">
      <c r="A35" t="n">
        <v>310</v>
      </c>
      <c r="B35" t="n">
        <v>24.3647</v>
      </c>
      <c r="C35" t="n">
        <v>24.3357</v>
      </c>
      <c r="G35" t="inlineStr">
        <is>
          <t>NO</t>
        </is>
      </c>
      <c r="I35" t="n">
        <v>2.899999999999991</v>
      </c>
      <c r="J35" s="123" t="n">
        <v>0.4013840830449816</v>
      </c>
      <c r="M35" t="n">
        <v>310</v>
      </c>
      <c r="N35" t="n">
        <v>24.0816</v>
      </c>
      <c r="O35" t="n">
        <v>24.044</v>
      </c>
      <c r="S35" t="inlineStr">
        <is>
          <t>NO</t>
        </is>
      </c>
      <c r="U35" t="n">
        <v>3.760000000000119</v>
      </c>
      <c r="V35" s="123" t="n">
        <v>0.5074048442906736</v>
      </c>
      <c r="AH35" s="123" t="n"/>
      <c r="AK35" t="n">
        <v>310</v>
      </c>
      <c r="AL35" t="n">
        <v>0</v>
      </c>
      <c r="AS35" t="n">
        <v>0</v>
      </c>
      <c r="AT35" s="123" t="n">
        <v>0</v>
      </c>
      <c r="AW35" t="n">
        <v>310</v>
      </c>
      <c r="AX35" t="n">
        <v>0</v>
      </c>
      <c r="BE35" t="n">
        <v>0</v>
      </c>
      <c r="BF35" s="123" t="n">
        <v>0</v>
      </c>
    </row>
    <row r="36">
      <c r="A36" t="n">
        <v>320</v>
      </c>
      <c r="B36" t="n">
        <v>24.3357</v>
      </c>
      <c r="C36" t="n">
        <v>24.3069</v>
      </c>
      <c r="G36" t="inlineStr">
        <is>
          <t>NO</t>
        </is>
      </c>
      <c r="I36" t="n">
        <v>2.880000000000038</v>
      </c>
      <c r="J36" s="123" t="n">
        <v>0.3986159169550226</v>
      </c>
      <c r="M36" t="n">
        <v>320</v>
      </c>
      <c r="N36" t="n">
        <v>24.044</v>
      </c>
      <c r="O36" t="n">
        <v>24.0101</v>
      </c>
      <c r="S36" t="inlineStr">
        <is>
          <t>NO</t>
        </is>
      </c>
      <c r="U36" t="n">
        <v>3.389999999999915</v>
      </c>
      <c r="V36" s="123" t="n">
        <v>0.4574740484428952</v>
      </c>
      <c r="AH36" s="123" t="n"/>
      <c r="AK36" t="n">
        <v>320</v>
      </c>
      <c r="AL36" t="n">
        <v>0</v>
      </c>
      <c r="AS36" t="n">
        <v>0</v>
      </c>
      <c r="AT36" s="123" t="n">
        <v>0</v>
      </c>
      <c r="AW36" t="n">
        <v>320</v>
      </c>
      <c r="AX36" t="n">
        <v>0</v>
      </c>
      <c r="BE36" t="n">
        <v>0</v>
      </c>
      <c r="BF36" s="123" t="n">
        <v>0</v>
      </c>
    </row>
    <row r="37">
      <c r="A37" t="n">
        <v>330</v>
      </c>
      <c r="B37" t="n">
        <v>24.3069</v>
      </c>
      <c r="C37" t="n">
        <v>24.2784</v>
      </c>
      <c r="G37" t="inlineStr">
        <is>
          <t>NO</t>
        </is>
      </c>
      <c r="I37" t="n">
        <v>2.849999999999753</v>
      </c>
      <c r="J37" s="123" t="n">
        <v>0.3944636678200351</v>
      </c>
      <c r="K37" t="n">
        <v>0.007143005797220012</v>
      </c>
      <c r="L37" t="n">
        <v>2.876666666666594</v>
      </c>
      <c r="M37" t="n">
        <v>330</v>
      </c>
      <c r="N37" t="n">
        <v>24.0101</v>
      </c>
      <c r="O37" t="n">
        <v>23.9747</v>
      </c>
      <c r="S37" t="inlineStr">
        <is>
          <t>NO</t>
        </is>
      </c>
      <c r="U37" t="n">
        <v>3.540000000000276</v>
      </c>
      <c r="V37" s="123" t="n">
        <v>0.4777162629758159</v>
      </c>
      <c r="W37" t="n">
        <v>0.04264273646415846</v>
      </c>
      <c r="X37" t="n">
        <v>3.563333333333437</v>
      </c>
      <c r="AH37" s="123" t="n"/>
      <c r="AK37" t="n">
        <v>330</v>
      </c>
      <c r="AL37" t="n">
        <v>0</v>
      </c>
      <c r="AS37" t="n">
        <v>0</v>
      </c>
      <c r="AT37" s="123" t="n">
        <v>0</v>
      </c>
      <c r="AU37" t="e">
        <v>#DIV/0!</v>
      </c>
      <c r="AV37" t="n">
        <v>0</v>
      </c>
      <c r="AW37" t="n">
        <v>330</v>
      </c>
      <c r="AX37" t="n">
        <v>0</v>
      </c>
      <c r="BE37" t="n">
        <v>0</v>
      </c>
      <c r="BF37" s="123" t="n">
        <v>0</v>
      </c>
      <c r="BG37" t="e">
        <v>#DIV/0!</v>
      </c>
      <c r="BH37" t="n">
        <v>0</v>
      </c>
    </row>
    <row r="38">
      <c r="A38" t="n">
        <v>340</v>
      </c>
      <c r="B38" t="n">
        <v>24.2784</v>
      </c>
      <c r="C38" t="n">
        <v>24.2472</v>
      </c>
      <c r="G38" t="inlineStr">
        <is>
          <t>NO</t>
        </is>
      </c>
      <c r="I38" t="n">
        <v>3.120000000000189</v>
      </c>
      <c r="J38" s="123" t="n">
        <v>0.4318339100346283</v>
      </c>
      <c r="M38" t="n">
        <v>340</v>
      </c>
      <c r="N38" t="n">
        <v>23.9747</v>
      </c>
      <c r="O38" t="n">
        <v>23.94</v>
      </c>
      <c r="S38" t="inlineStr">
        <is>
          <t>NO</t>
        </is>
      </c>
      <c r="U38" t="n">
        <v>3.469999999999729</v>
      </c>
      <c r="V38" s="123" t="n">
        <v>0.4682698961937351</v>
      </c>
      <c r="AH38" s="123" t="n"/>
      <c r="AK38" t="n">
        <v>340</v>
      </c>
      <c r="AL38" t="n">
        <v>0</v>
      </c>
      <c r="AS38" t="n">
        <v>0</v>
      </c>
      <c r="AT38" s="123" t="n">
        <v>0</v>
      </c>
      <c r="AW38" t="n">
        <v>340</v>
      </c>
      <c r="AX38" t="n">
        <v>0</v>
      </c>
      <c r="BE38" t="n">
        <v>0</v>
      </c>
      <c r="BF38" s="123" t="n">
        <v>0</v>
      </c>
    </row>
    <row r="39">
      <c r="A39" t="n">
        <v>350</v>
      </c>
      <c r="B39" t="n">
        <v>24.2472</v>
      </c>
      <c r="C39" t="n">
        <v>24.2213</v>
      </c>
      <c r="G39" t="inlineStr">
        <is>
          <t>NO</t>
        </is>
      </c>
      <c r="I39" t="n">
        <v>2.590000000000003</v>
      </c>
      <c r="J39" s="123" t="n">
        <v>0.3584775086505196</v>
      </c>
      <c r="M39" t="n">
        <v>350</v>
      </c>
      <c r="N39" t="n">
        <v>23.94</v>
      </c>
      <c r="O39" t="n">
        <v>23.9049</v>
      </c>
      <c r="S39" t="inlineStr">
        <is>
          <t>NO</t>
        </is>
      </c>
      <c r="U39" t="n">
        <v>3.509999999999991</v>
      </c>
      <c r="V39" s="123" t="n">
        <v>0.473667820069203</v>
      </c>
      <c r="AH39" s="123" t="n"/>
      <c r="AK39" t="n">
        <v>350</v>
      </c>
      <c r="AL39" t="n">
        <v>0</v>
      </c>
      <c r="AS39" t="n">
        <v>0</v>
      </c>
      <c r="AT39" s="123" t="n">
        <v>0</v>
      </c>
      <c r="AW39" t="n">
        <v>350</v>
      </c>
      <c r="AX39" t="n">
        <v>0</v>
      </c>
      <c r="BE39" t="n">
        <v>0</v>
      </c>
      <c r="BF39" s="123" t="n">
        <v>0</v>
      </c>
    </row>
    <row r="40">
      <c r="A40" t="n">
        <v>360</v>
      </c>
      <c r="B40" t="n">
        <v>24.2213</v>
      </c>
      <c r="C40" t="n">
        <v>24.194</v>
      </c>
      <c r="G40" t="inlineStr">
        <is>
          <t>NO</t>
        </is>
      </c>
      <c r="I40" t="n">
        <v>2.730000000000032</v>
      </c>
      <c r="J40" s="123" t="n">
        <v>0.3778546712802814</v>
      </c>
      <c r="K40" t="n">
        <v>0.07971037057611277</v>
      </c>
      <c r="L40" t="n">
        <v>2.813333333333409</v>
      </c>
      <c r="M40" t="n">
        <v>360</v>
      </c>
      <c r="N40" t="n">
        <v>23.9049</v>
      </c>
      <c r="O40" t="n">
        <v>23.8688</v>
      </c>
      <c r="S40" t="inlineStr">
        <is>
          <t>NO</t>
        </is>
      </c>
      <c r="U40" t="n">
        <v>3.610000000000113</v>
      </c>
      <c r="V40" s="123" t="n">
        <v>0.4871626297578008</v>
      </c>
      <c r="W40" t="n">
        <v>0.01667943506392756</v>
      </c>
      <c r="X40" t="n">
        <v>3.529999999999944</v>
      </c>
      <c r="AH40" s="123" t="n"/>
      <c r="AK40" t="n">
        <v>360</v>
      </c>
      <c r="AL40" t="n">
        <v>0</v>
      </c>
      <c r="AS40" t="n">
        <v>0</v>
      </c>
      <c r="AT40" s="123" t="n">
        <v>0</v>
      </c>
      <c r="AU40" t="e">
        <v>#DIV/0!</v>
      </c>
      <c r="AV40" t="n">
        <v>0</v>
      </c>
      <c r="AW40" t="n">
        <v>360</v>
      </c>
      <c r="AX40" t="n">
        <v>0</v>
      </c>
      <c r="BE40" t="n">
        <v>0</v>
      </c>
      <c r="BF40" s="123" t="n">
        <v>0</v>
      </c>
      <c r="BG40" t="e">
        <v>#DIV/0!</v>
      </c>
      <c r="BH40" t="n">
        <v>0</v>
      </c>
    </row>
    <row r="41">
      <c r="A41" t="n">
        <v>370</v>
      </c>
      <c r="B41" t="n">
        <v>24.194</v>
      </c>
      <c r="C41" t="n">
        <v>24.1659</v>
      </c>
      <c r="G41" t="inlineStr">
        <is>
          <t>NO</t>
        </is>
      </c>
      <c r="I41" t="n">
        <v>2.809999999999846</v>
      </c>
      <c r="J41" s="123" t="n">
        <v>0.3889273356401172</v>
      </c>
      <c r="M41" t="n">
        <v>370</v>
      </c>
      <c r="N41" t="n">
        <v>23.8688</v>
      </c>
      <c r="O41" t="n">
        <v>23.8331</v>
      </c>
      <c r="S41" t="inlineStr">
        <is>
          <t>NO</t>
        </is>
      </c>
      <c r="U41" t="n">
        <v>3.569999999999851</v>
      </c>
      <c r="V41" s="123" t="n">
        <v>0.4817647058823329</v>
      </c>
      <c r="AH41" s="123" t="n"/>
      <c r="AK41" t="n">
        <v>370</v>
      </c>
      <c r="AL41" t="n">
        <v>0</v>
      </c>
      <c r="AS41" t="n">
        <v>0</v>
      </c>
      <c r="AT41" s="123" t="n">
        <v>0</v>
      </c>
      <c r="AW41" t="n">
        <v>370</v>
      </c>
      <c r="AX41" t="n">
        <v>0</v>
      </c>
      <c r="BE41" t="n">
        <v>0</v>
      </c>
      <c r="BF41" s="123" t="n">
        <v>0</v>
      </c>
    </row>
    <row r="42">
      <c r="A42" t="n">
        <v>380</v>
      </c>
      <c r="B42" t="n">
        <v>24.1659</v>
      </c>
      <c r="C42" t="n">
        <v>24.136</v>
      </c>
      <c r="G42" t="inlineStr">
        <is>
          <t>NO</t>
        </is>
      </c>
      <c r="I42" t="n">
        <v>2.990000000000137</v>
      </c>
      <c r="J42" s="123" t="n">
        <v>0.413840830449846</v>
      </c>
      <c r="M42" t="n">
        <v>380</v>
      </c>
      <c r="N42" t="n">
        <v>23.8331</v>
      </c>
      <c r="O42" t="n">
        <v>23.7972</v>
      </c>
      <c r="S42" t="inlineStr">
        <is>
          <t>NO</t>
        </is>
      </c>
      <c r="U42" t="n">
        <v>3.59000000000016</v>
      </c>
      <c r="V42" s="123" t="n">
        <v>0.4844636678200909</v>
      </c>
      <c r="AH42" s="123" t="n"/>
      <c r="AK42" t="n">
        <v>380</v>
      </c>
      <c r="AL42" t="n">
        <v>0</v>
      </c>
      <c r="AS42" t="n">
        <v>0</v>
      </c>
      <c r="AT42" s="123" t="n">
        <v>0</v>
      </c>
      <c r="AW42" t="n">
        <v>380</v>
      </c>
      <c r="AX42" t="n">
        <v>0</v>
      </c>
      <c r="BE42" t="n">
        <v>0</v>
      </c>
      <c r="BF42" s="123" t="n">
        <v>0</v>
      </c>
    </row>
    <row r="43">
      <c r="A43" t="n">
        <v>390</v>
      </c>
      <c r="B43" t="n">
        <v>24.136</v>
      </c>
      <c r="C43" t="n">
        <v>24.1104</v>
      </c>
      <c r="G43" t="inlineStr">
        <is>
          <t>NO</t>
        </is>
      </c>
      <c r="I43" t="n">
        <v>2.560000000000073</v>
      </c>
      <c r="J43" s="123" t="n">
        <v>0.3543252595155811</v>
      </c>
      <c r="K43" t="n">
        <v>0.0632728763418143</v>
      </c>
      <c r="L43" t="n">
        <v>2.786666666666685</v>
      </c>
      <c r="M43" t="n">
        <v>390</v>
      </c>
      <c r="N43" t="n">
        <v>23.7972</v>
      </c>
      <c r="O43" t="n">
        <v>23.7626</v>
      </c>
      <c r="S43" t="inlineStr">
        <is>
          <t>NO</t>
        </is>
      </c>
      <c r="U43" t="n">
        <v>3.460000000000107</v>
      </c>
      <c r="V43" s="123" t="n">
        <v>0.4669204152249281</v>
      </c>
      <c r="W43" t="n">
        <v>0.01614541261720638</v>
      </c>
      <c r="X43" t="n">
        <v>3.54000000000004</v>
      </c>
      <c r="AH43" s="123" t="n"/>
      <c r="AK43" t="n">
        <v>390</v>
      </c>
      <c r="AL43" t="n">
        <v>0</v>
      </c>
      <c r="AS43" t="n">
        <v>0</v>
      </c>
      <c r="AT43" s="123" t="n">
        <v>0</v>
      </c>
      <c r="AU43" t="e">
        <v>#DIV/0!</v>
      </c>
      <c r="AV43" t="n">
        <v>0</v>
      </c>
      <c r="AW43" t="n">
        <v>390</v>
      </c>
      <c r="AX43" t="n">
        <v>0</v>
      </c>
      <c r="BE43" t="n">
        <v>0</v>
      </c>
      <c r="BF43" s="123" t="n">
        <v>0</v>
      </c>
      <c r="BG43" t="e">
        <v>#DIV/0!</v>
      </c>
      <c r="BH43" t="n">
        <v>0</v>
      </c>
    </row>
    <row r="44">
      <c r="A44" t="n">
        <v>400</v>
      </c>
      <c r="B44" t="n">
        <v>24.1104</v>
      </c>
      <c r="C44" t="n">
        <v>24.081</v>
      </c>
      <c r="G44" t="inlineStr">
        <is>
          <t>NO</t>
        </is>
      </c>
      <c r="I44" t="n">
        <v>2.939999999999898</v>
      </c>
      <c r="J44" s="123" t="n">
        <v>0.4069204152248995</v>
      </c>
      <c r="M44" t="n">
        <v>400</v>
      </c>
      <c r="N44" t="n">
        <v>23.7626</v>
      </c>
      <c r="O44" t="n">
        <v>23.728</v>
      </c>
      <c r="S44" t="inlineStr">
        <is>
          <t>NO</t>
        </is>
      </c>
      <c r="U44" t="n">
        <v>3.459999999999752</v>
      </c>
      <c r="V44" s="123" t="n">
        <v>0.4669204152248801</v>
      </c>
      <c r="AH44" s="123" t="n"/>
      <c r="AK44" t="n">
        <v>400</v>
      </c>
      <c r="AL44" t="n">
        <v>0</v>
      </c>
      <c r="AS44" t="n">
        <v>0</v>
      </c>
      <c r="AT44" s="123" t="n">
        <v>0</v>
      </c>
      <c r="AW44" t="n">
        <v>400</v>
      </c>
      <c r="AX44" t="n">
        <v>0</v>
      </c>
      <c r="BE44" t="n">
        <v>0</v>
      </c>
      <c r="BF44" s="123" t="n">
        <v>0</v>
      </c>
    </row>
    <row r="45">
      <c r="A45" t="n">
        <v>410</v>
      </c>
      <c r="B45" t="n">
        <v>24.081</v>
      </c>
      <c r="C45" t="n">
        <v>24.0481</v>
      </c>
      <c r="G45" t="inlineStr">
        <is>
          <t>NO</t>
        </is>
      </c>
      <c r="I45" t="n">
        <v>3.289999999999793</v>
      </c>
      <c r="J45" s="123" t="n">
        <v>0.4553633217992794</v>
      </c>
      <c r="M45" t="n">
        <v>410</v>
      </c>
      <c r="N45" t="n">
        <v>23.728</v>
      </c>
      <c r="O45" t="n">
        <v>23.6891</v>
      </c>
      <c r="P45" t="n">
        <v>1.1</v>
      </c>
      <c r="S45" t="inlineStr">
        <is>
          <t>NO</t>
        </is>
      </c>
      <c r="U45" t="n">
        <v>3.890000000000171</v>
      </c>
      <c r="V45" s="123" t="n">
        <v>0.5249480968858363</v>
      </c>
      <c r="AH45" s="123" t="n"/>
      <c r="AK45" t="n">
        <v>410</v>
      </c>
      <c r="AL45" t="n">
        <v>0</v>
      </c>
      <c r="AS45" t="n">
        <v>0</v>
      </c>
      <c r="AT45" s="123" t="n">
        <v>0</v>
      </c>
      <c r="AW45" t="n">
        <v>410</v>
      </c>
      <c r="AX45" t="n">
        <v>0</v>
      </c>
      <c r="BE45" t="n">
        <v>0</v>
      </c>
      <c r="BF45" s="123" t="n">
        <v>0</v>
      </c>
    </row>
    <row r="46">
      <c r="A46" t="n">
        <v>420</v>
      </c>
      <c r="B46" t="n">
        <v>24.0481</v>
      </c>
      <c r="C46" t="n">
        <v>24.0215</v>
      </c>
      <c r="G46" t="inlineStr">
        <is>
          <t>NO</t>
        </is>
      </c>
      <c r="H46" t="inlineStr">
        <is>
          <t>Charging</t>
        </is>
      </c>
      <c r="I46" t="n">
        <v>2.660000000000196</v>
      </c>
      <c r="J46" s="123" t="n">
        <v>0.368166089965425</v>
      </c>
      <c r="K46" t="n">
        <v>0.08697134659197242</v>
      </c>
      <c r="L46" t="n">
        <v>2.963333333333296</v>
      </c>
      <c r="M46" t="n">
        <v>420</v>
      </c>
      <c r="N46" t="n">
        <v>23.6891</v>
      </c>
      <c r="O46" t="n">
        <v>23.6548</v>
      </c>
      <c r="S46" t="inlineStr">
        <is>
          <t>NO</t>
        </is>
      </c>
      <c r="T46" t="inlineStr">
        <is>
          <t>Charging</t>
        </is>
      </c>
      <c r="U46" t="n">
        <v>3.429999999999822</v>
      </c>
      <c r="V46" s="123" t="n">
        <v>0.4628719723183152</v>
      </c>
      <c r="W46" t="n">
        <v>0.05847835811683966</v>
      </c>
      <c r="X46" t="n">
        <v>3.593333333333248</v>
      </c>
      <c r="AH46" s="123" t="n"/>
      <c r="AK46" t="n">
        <v>420</v>
      </c>
      <c r="AL46" t="n">
        <v>0</v>
      </c>
      <c r="AS46" t="n">
        <v>0</v>
      </c>
      <c r="AT46" s="123" t="n">
        <v>0</v>
      </c>
      <c r="AU46" t="e">
        <v>#DIV/0!</v>
      </c>
      <c r="AV46" t="n">
        <v>0</v>
      </c>
      <c r="AW46" t="n">
        <v>420</v>
      </c>
      <c r="AX46" t="n">
        <v>0</v>
      </c>
      <c r="BE46" t="n">
        <v>0</v>
      </c>
      <c r="BF46" s="123" t="n">
        <v>0</v>
      </c>
      <c r="BG46" t="e">
        <v>#DIV/0!</v>
      </c>
      <c r="BH46" t="n">
        <v>0</v>
      </c>
    </row>
    <row r="47">
      <c r="A47" t="n">
        <v>430</v>
      </c>
      <c r="B47" t="n">
        <v>24.0215</v>
      </c>
      <c r="C47" t="n">
        <v>23.9925</v>
      </c>
      <c r="G47" t="inlineStr">
        <is>
          <t>NO</t>
        </is>
      </c>
      <c r="I47" t="n">
        <v>2.899999999999991</v>
      </c>
      <c r="J47" s="123" t="n">
        <v>0.4013840830449816</v>
      </c>
      <c r="M47" t="n">
        <v>430</v>
      </c>
      <c r="N47" t="n">
        <v>23.6548</v>
      </c>
      <c r="O47" t="n">
        <v>23.6223</v>
      </c>
      <c r="S47" t="inlineStr">
        <is>
          <t>NO</t>
        </is>
      </c>
      <c r="U47" t="n">
        <v>3.250000000000242</v>
      </c>
      <c r="V47" s="123" t="n">
        <v>0.4385813148789254</v>
      </c>
      <c r="AH47" s="123" t="n"/>
      <c r="AK47" t="n">
        <v>430</v>
      </c>
      <c r="AL47" t="n">
        <v>0</v>
      </c>
      <c r="AS47" t="n">
        <v>0</v>
      </c>
      <c r="AT47" s="123" t="n">
        <v>0</v>
      </c>
      <c r="AW47" t="n">
        <v>430</v>
      </c>
      <c r="AX47" t="n">
        <v>0</v>
      </c>
      <c r="BE47" t="n">
        <v>0</v>
      </c>
      <c r="BF47" s="123" t="n">
        <v>0</v>
      </c>
    </row>
    <row r="48">
      <c r="A48" t="n">
        <v>440</v>
      </c>
      <c r="B48" t="n">
        <v>23.9925</v>
      </c>
      <c r="C48" t="n">
        <v>23.9653</v>
      </c>
      <c r="G48" t="inlineStr">
        <is>
          <t>NO</t>
        </is>
      </c>
      <c r="I48" t="n">
        <v>2.720000000000056</v>
      </c>
      <c r="J48" s="123" t="n">
        <v>0.3764705882353019</v>
      </c>
      <c r="M48" t="n">
        <v>440</v>
      </c>
      <c r="N48" t="n">
        <v>23.6223</v>
      </c>
      <c r="O48" t="n">
        <v>23.5919</v>
      </c>
      <c r="S48" t="inlineStr">
        <is>
          <t>NO</t>
        </is>
      </c>
      <c r="U48" t="n">
        <v>3.04000000000002</v>
      </c>
      <c r="V48" s="123" t="n">
        <v>0.4102422145328748</v>
      </c>
      <c r="AH48" s="123" t="n"/>
      <c r="AK48" t="n">
        <v>440</v>
      </c>
      <c r="AL48" t="n">
        <v>0</v>
      </c>
      <c r="AS48" t="n">
        <v>0</v>
      </c>
      <c r="AT48" s="123" t="n">
        <v>0</v>
      </c>
      <c r="AW48" t="n">
        <v>440</v>
      </c>
      <c r="AX48" t="n">
        <v>0</v>
      </c>
      <c r="BE48" t="n">
        <v>0</v>
      </c>
      <c r="BF48" s="123" t="n">
        <v>0</v>
      </c>
    </row>
    <row r="49">
      <c r="A49" t="n">
        <v>450</v>
      </c>
      <c r="B49" t="n">
        <v>23.9653</v>
      </c>
      <c r="C49" t="n">
        <v>23.9398</v>
      </c>
      <c r="G49" t="inlineStr">
        <is>
          <t>NO</t>
        </is>
      </c>
      <c r="I49" t="n">
        <v>2.549999999999741</v>
      </c>
      <c r="J49" s="123" t="n">
        <v>0.3529411764705525</v>
      </c>
      <c r="K49" t="n">
        <v>0.05247478851956344</v>
      </c>
      <c r="L49" t="n">
        <v>2.723333333333263</v>
      </c>
      <c r="M49" t="n">
        <v>450</v>
      </c>
      <c r="N49" t="n">
        <v>23.5919</v>
      </c>
      <c r="O49" t="n">
        <v>23.5605</v>
      </c>
      <c r="S49" t="inlineStr">
        <is>
          <t>NO</t>
        </is>
      </c>
      <c r="U49" t="n">
        <v>3.139999999999787</v>
      </c>
      <c r="V49" s="123" t="n">
        <v>0.4237370242214247</v>
      </c>
      <c r="W49" t="n">
        <v>0.02728458182456573</v>
      </c>
      <c r="X49" t="n">
        <v>3.14333333333335</v>
      </c>
      <c r="AH49" s="123" t="n"/>
      <c r="AK49" t="n">
        <v>450</v>
      </c>
      <c r="AL49" t="n">
        <v>0</v>
      </c>
      <c r="AS49" t="n">
        <v>0</v>
      </c>
      <c r="AT49" s="123" t="n">
        <v>0</v>
      </c>
      <c r="AU49" t="e">
        <v>#DIV/0!</v>
      </c>
      <c r="AV49" t="n">
        <v>0</v>
      </c>
      <c r="AW49" t="n">
        <v>450</v>
      </c>
      <c r="AX49" t="n">
        <v>0</v>
      </c>
      <c r="BE49" t="n">
        <v>0</v>
      </c>
      <c r="BF49" s="123" t="n">
        <v>0</v>
      </c>
      <c r="BG49" t="e">
        <v>#DIV/0!</v>
      </c>
      <c r="BH49" t="n">
        <v>0</v>
      </c>
    </row>
    <row r="50">
      <c r="A50" t="n">
        <v>460</v>
      </c>
      <c r="B50" t="n">
        <v>23.9398</v>
      </c>
      <c r="C50" t="n">
        <v>23.9129</v>
      </c>
      <c r="G50" t="inlineStr">
        <is>
          <t>NO</t>
        </is>
      </c>
      <c r="I50" t="n">
        <v>2.690000000000126</v>
      </c>
      <c r="J50" s="123" t="n">
        <v>0.3723183391003635</v>
      </c>
      <c r="M50" t="n">
        <v>460</v>
      </c>
      <c r="N50" t="n">
        <v>23.5605</v>
      </c>
      <c r="O50" t="n">
        <v>23.528</v>
      </c>
      <c r="S50" t="inlineStr">
        <is>
          <t>NO</t>
        </is>
      </c>
      <c r="U50" t="n">
        <v>3.250000000000242</v>
      </c>
      <c r="V50" s="123" t="n">
        <v>0.4385813148789254</v>
      </c>
      <c r="AH50" s="123" t="n"/>
      <c r="AK50" t="n">
        <v>460</v>
      </c>
      <c r="AL50" t="n">
        <v>0</v>
      </c>
      <c r="AS50" t="n">
        <v>0</v>
      </c>
      <c r="AT50" s="123" t="n">
        <v>0</v>
      </c>
      <c r="AW50" t="n">
        <v>460</v>
      </c>
      <c r="AX50" t="n">
        <v>0</v>
      </c>
      <c r="BE50" t="n">
        <v>0</v>
      </c>
      <c r="BF50" s="123" t="n">
        <v>0</v>
      </c>
    </row>
    <row r="51">
      <c r="A51" t="n">
        <v>470</v>
      </c>
      <c r="B51" t="n">
        <v>23.9129</v>
      </c>
      <c r="C51" t="n">
        <v>23.8872</v>
      </c>
      <c r="G51" t="inlineStr">
        <is>
          <t>NO</t>
        </is>
      </c>
      <c r="I51" t="n">
        <v>2.57000000000005</v>
      </c>
      <c r="J51" s="123" t="n">
        <v>0.3557093425605606</v>
      </c>
      <c r="M51" t="n">
        <v>470</v>
      </c>
      <c r="N51" t="n">
        <v>23.304</v>
      </c>
      <c r="O51" t="n">
        <v>23.2732</v>
      </c>
      <c r="S51" t="inlineStr">
        <is>
          <t>NO</t>
        </is>
      </c>
      <c r="T51" t="inlineStr">
        <is>
          <t>Change battery</t>
        </is>
      </c>
      <c r="U51" t="n">
        <v>3.079999999999927</v>
      </c>
      <c r="V51" s="123" t="n">
        <v>0.4156401384082948</v>
      </c>
      <c r="AH51" s="123" t="n"/>
      <c r="AK51" t="n">
        <v>470</v>
      </c>
      <c r="AL51" t="n">
        <v>0</v>
      </c>
      <c r="AS51" t="n">
        <v>0</v>
      </c>
      <c r="AT51" s="123" t="n">
        <v>0</v>
      </c>
      <c r="AW51" t="n">
        <v>470</v>
      </c>
      <c r="AX51" t="n">
        <v>0</v>
      </c>
      <c r="BE51" t="n">
        <v>0</v>
      </c>
      <c r="BF51" s="123" t="n">
        <v>0</v>
      </c>
    </row>
    <row r="52">
      <c r="A52" t="n">
        <v>480</v>
      </c>
      <c r="B52" t="n">
        <v>23.8869</v>
      </c>
      <c r="C52" t="n">
        <v>23.8633</v>
      </c>
      <c r="G52" t="inlineStr">
        <is>
          <t>NO</t>
        </is>
      </c>
      <c r="H52" t="inlineStr">
        <is>
          <t>Start at Sep 4th</t>
        </is>
      </c>
      <c r="I52" t="n">
        <v>2.360000000000184</v>
      </c>
      <c r="J52" s="123" t="n">
        <v>0.3266435986159425</v>
      </c>
      <c r="K52" t="n">
        <v>0.05369362872827591</v>
      </c>
      <c r="L52" t="n">
        <v>2.54000000000012</v>
      </c>
      <c r="M52" t="n">
        <v>480</v>
      </c>
      <c r="N52" t="n">
        <v>23.273</v>
      </c>
      <c r="O52" t="n">
        <v>23.2379</v>
      </c>
      <c r="S52" t="inlineStr">
        <is>
          <t>NO</t>
        </is>
      </c>
      <c r="T52" t="inlineStr">
        <is>
          <t>Start at Sep 4th</t>
        </is>
      </c>
      <c r="U52" t="n">
        <v>3.509999999999991</v>
      </c>
      <c r="V52" s="123" t="n">
        <v>0.473667820069203</v>
      </c>
      <c r="W52" t="n">
        <v>0.05390970410518441</v>
      </c>
      <c r="X52" t="n">
        <v>3.280000000000053</v>
      </c>
      <c r="AH52" s="123" t="n"/>
      <c r="AK52" t="n">
        <v>480</v>
      </c>
      <c r="AL52" t="n">
        <v>0</v>
      </c>
      <c r="AS52" t="n">
        <v>0</v>
      </c>
      <c r="AT52" s="123" t="n">
        <v>0</v>
      </c>
      <c r="AU52" t="e">
        <v>#DIV/0!</v>
      </c>
      <c r="AV52" t="n">
        <v>0</v>
      </c>
      <c r="AW52" t="n">
        <v>480</v>
      </c>
      <c r="AX52" t="n">
        <v>0</v>
      </c>
      <c r="BE52" t="n">
        <v>0</v>
      </c>
      <c r="BF52" s="123" t="n">
        <v>0</v>
      </c>
      <c r="BG52" t="e">
        <v>#DIV/0!</v>
      </c>
      <c r="BH52" t="n">
        <v>0</v>
      </c>
    </row>
    <row r="53">
      <c r="A53" t="n">
        <v>490</v>
      </c>
      <c r="B53" t="n">
        <v>23.8633</v>
      </c>
      <c r="C53" t="n">
        <v>23.837</v>
      </c>
      <c r="G53" t="inlineStr">
        <is>
          <t>NO</t>
        </is>
      </c>
      <c r="I53" t="n">
        <v>2.62999999999991</v>
      </c>
      <c r="J53" s="123" t="n">
        <v>0.3640138408304375</v>
      </c>
      <c r="M53" t="n">
        <v>490</v>
      </c>
      <c r="N53" t="n">
        <v>23.2379</v>
      </c>
      <c r="O53" t="n">
        <v>23.206</v>
      </c>
      <c r="S53" t="inlineStr">
        <is>
          <t>NO</t>
        </is>
      </c>
      <c r="U53" t="n">
        <v>3.190000000000026</v>
      </c>
      <c r="V53" s="123" t="n">
        <v>0.4304844290657476</v>
      </c>
      <c r="AH53" s="123" t="n"/>
      <c r="AK53" t="n">
        <v>490</v>
      </c>
      <c r="AL53" t="n">
        <v>0</v>
      </c>
      <c r="AS53" t="n">
        <v>0</v>
      </c>
      <c r="AT53" s="123" t="n">
        <v>0</v>
      </c>
      <c r="AW53" t="n">
        <v>490</v>
      </c>
      <c r="AX53" t="n">
        <v>0</v>
      </c>
      <c r="BE53" t="n">
        <v>0</v>
      </c>
      <c r="BF53" s="123" t="n">
        <v>0</v>
      </c>
    </row>
    <row r="54">
      <c r="A54" t="n">
        <v>500</v>
      </c>
      <c r="B54" t="n">
        <v>23.837</v>
      </c>
      <c r="C54" t="n">
        <v>23.8121</v>
      </c>
      <c r="D54" t="n">
        <v>1.06</v>
      </c>
      <c r="G54" t="inlineStr">
        <is>
          <t>NO</t>
        </is>
      </c>
      <c r="I54" t="n">
        <v>2.489999999999881</v>
      </c>
      <c r="J54" s="123" t="n">
        <v>0.3446366782006757</v>
      </c>
      <c r="M54" t="n">
        <v>500</v>
      </c>
      <c r="N54" t="n">
        <v>23.206</v>
      </c>
      <c r="O54" t="n">
        <v>23.1737</v>
      </c>
      <c r="P54" t="n">
        <v>1.2</v>
      </c>
      <c r="S54" t="inlineStr">
        <is>
          <t>NO</t>
        </is>
      </c>
      <c r="U54" t="n">
        <v>3.229999999999933</v>
      </c>
      <c r="V54" s="123" t="n">
        <v>0.4358823529411675</v>
      </c>
      <c r="AH54" s="123" t="n"/>
      <c r="AK54" t="n">
        <v>500</v>
      </c>
      <c r="AL54" t="n">
        <v>0</v>
      </c>
      <c r="AS54" t="n">
        <v>0</v>
      </c>
      <c r="AT54" s="123" t="n">
        <v>0</v>
      </c>
      <c r="AW54" t="n">
        <v>500</v>
      </c>
      <c r="AX54" t="n">
        <v>0</v>
      </c>
      <c r="BE54" t="n">
        <v>0</v>
      </c>
      <c r="BF54" s="123" t="n">
        <v>0</v>
      </c>
    </row>
    <row r="55">
      <c r="A55" t="n">
        <v>510</v>
      </c>
      <c r="B55" t="n">
        <v>23.8121</v>
      </c>
      <c r="C55" t="n">
        <v>23.7845</v>
      </c>
      <c r="G55" t="inlineStr">
        <is>
          <t>NO</t>
        </is>
      </c>
      <c r="I55" t="n">
        <v>2.759999999999962</v>
      </c>
      <c r="J55" s="123" t="n">
        <v>0.3820069204152198</v>
      </c>
      <c r="K55" t="n">
        <v>0.04197420154453477</v>
      </c>
      <c r="L55" t="n">
        <v>2.626666666666585</v>
      </c>
      <c r="M55" t="n">
        <v>510</v>
      </c>
      <c r="N55" t="n">
        <v>23.1737</v>
      </c>
      <c r="O55" t="n">
        <v>23.1431</v>
      </c>
      <c r="S55" t="inlineStr">
        <is>
          <t>NO</t>
        </is>
      </c>
      <c r="T55" t="inlineStr">
        <is>
          <t>Little oil</t>
        </is>
      </c>
      <c r="U55" t="n">
        <v>3.059999999999974</v>
      </c>
      <c r="V55" s="123" t="n">
        <v>0.4129411764705848</v>
      </c>
      <c r="W55" t="n">
        <v>0.02296576060872954</v>
      </c>
      <c r="X55" t="n">
        <v>3.159999999999977</v>
      </c>
      <c r="AH55" s="123" t="n"/>
      <c r="AK55" t="n">
        <v>510</v>
      </c>
      <c r="AL55" t="n">
        <v>0</v>
      </c>
      <c r="AS55" t="n">
        <v>0</v>
      </c>
      <c r="AT55" s="123" t="n">
        <v>0</v>
      </c>
      <c r="AU55" t="e">
        <v>#DIV/0!</v>
      </c>
      <c r="AV55" t="n">
        <v>0</v>
      </c>
      <c r="AW55" t="n">
        <v>510</v>
      </c>
      <c r="AX55" t="n">
        <v>0</v>
      </c>
      <c r="BE55" t="n">
        <v>0</v>
      </c>
      <c r="BF55" s="123" t="n">
        <v>0</v>
      </c>
      <c r="BG55" t="e">
        <v>#DIV/0!</v>
      </c>
      <c r="BH55" t="n">
        <v>0</v>
      </c>
    </row>
    <row r="56">
      <c r="A56" t="n">
        <v>520</v>
      </c>
      <c r="B56" t="n">
        <v>23.7845</v>
      </c>
      <c r="C56" t="n">
        <v>23.759</v>
      </c>
      <c r="G56" t="inlineStr">
        <is>
          <t>NO</t>
        </is>
      </c>
      <c r="I56" t="n">
        <v>2.550000000000097</v>
      </c>
      <c r="J56" s="123" t="n">
        <v>0.3529411764706017</v>
      </c>
      <c r="M56" t="n">
        <v>520</v>
      </c>
      <c r="N56" t="n">
        <v>23.1431</v>
      </c>
      <c r="O56" t="n">
        <v>23.114</v>
      </c>
      <c r="S56" t="inlineStr">
        <is>
          <t>NO</t>
        </is>
      </c>
      <c r="U56" t="n">
        <v>2.909999999999968</v>
      </c>
      <c r="V56" s="123" t="n">
        <v>0.392698961937712</v>
      </c>
      <c r="AH56" s="123" t="n"/>
      <c r="AK56" t="n">
        <v>520</v>
      </c>
      <c r="AL56" t="n">
        <v>0</v>
      </c>
      <c r="AS56" t="n">
        <v>0</v>
      </c>
      <c r="AT56" s="123" t="n">
        <v>0</v>
      </c>
      <c r="AW56" t="n">
        <v>520</v>
      </c>
      <c r="AX56" t="n">
        <v>0</v>
      </c>
      <c r="BE56" t="n">
        <v>0</v>
      </c>
      <c r="BF56" s="123" t="n">
        <v>0</v>
      </c>
    </row>
    <row r="57">
      <c r="A57" t="n">
        <v>530</v>
      </c>
      <c r="B57" t="n">
        <v>23.759</v>
      </c>
      <c r="C57" t="n">
        <v>23.7334</v>
      </c>
      <c r="G57" t="inlineStr">
        <is>
          <t>NO</t>
        </is>
      </c>
      <c r="I57" t="n">
        <v>2.560000000000073</v>
      </c>
      <c r="J57" s="123" t="n">
        <v>0.3543252595155811</v>
      </c>
      <c r="M57" t="n">
        <v>530</v>
      </c>
      <c r="N57" t="n">
        <v>23.114</v>
      </c>
      <c r="O57" t="n">
        <v>23.1036</v>
      </c>
      <c r="S57" t="inlineStr">
        <is>
          <t>NO</t>
        </is>
      </c>
      <c r="T57" t="inlineStr">
        <is>
          <t>Almost empty</t>
        </is>
      </c>
      <c r="U57" t="n">
        <v>1.040000000000063</v>
      </c>
      <c r="V57" s="123" t="n">
        <v>0.1403460207612542</v>
      </c>
      <c r="AH57" s="123" t="n"/>
      <c r="AK57" t="n">
        <v>530</v>
      </c>
      <c r="AL57" t="n">
        <v>0</v>
      </c>
      <c r="AS57" t="n">
        <v>0</v>
      </c>
      <c r="AT57" s="123" t="n">
        <v>0</v>
      </c>
      <c r="AW57" t="n">
        <v>530</v>
      </c>
      <c r="AX57" t="n">
        <v>0</v>
      </c>
      <c r="BE57" t="n">
        <v>0</v>
      </c>
      <c r="BF57" s="123" t="n">
        <v>0</v>
      </c>
    </row>
    <row r="58">
      <c r="A58" t="n">
        <v>540</v>
      </c>
      <c r="B58" t="n">
        <v>23.7334</v>
      </c>
      <c r="C58" t="n">
        <v>23.7055</v>
      </c>
      <c r="G58" t="inlineStr">
        <is>
          <t>NO</t>
        </is>
      </c>
      <c r="H58" t="inlineStr">
        <is>
          <t>Little oil</t>
        </is>
      </c>
      <c r="I58" t="n">
        <v>2.789999999999893</v>
      </c>
      <c r="J58" s="123" t="n">
        <v>0.3861591695501582</v>
      </c>
      <c r="K58" t="n">
        <v>0.04209693455266357</v>
      </c>
      <c r="L58" t="n">
        <v>2.633333333333354</v>
      </c>
      <c r="M58" t="n">
        <v>540</v>
      </c>
      <c r="N58" t="n">
        <v>23.1036</v>
      </c>
      <c r="O58" t="n">
        <v>23.0938</v>
      </c>
      <c r="S58" t="inlineStr">
        <is>
          <t>NO</t>
        </is>
      </c>
      <c r="U58" t="n">
        <v>0.9799999999998477</v>
      </c>
      <c r="V58" s="123" t="n">
        <v>0.1322491349480764</v>
      </c>
      <c r="W58" t="n">
        <v>0.5452353786301369</v>
      </c>
      <c r="X58" t="n">
        <v>1.643333333333293</v>
      </c>
      <c r="AH58" s="123" t="n"/>
      <c r="AK58" t="n">
        <v>540</v>
      </c>
      <c r="AL58" t="n">
        <v>0</v>
      </c>
      <c r="AS58" t="n">
        <v>0</v>
      </c>
      <c r="AT58" s="123" t="n">
        <v>0</v>
      </c>
      <c r="AU58" t="e">
        <v>#DIV/0!</v>
      </c>
      <c r="AV58" t="n">
        <v>0</v>
      </c>
      <c r="AW58" t="n">
        <v>540</v>
      </c>
      <c r="AX58" t="n">
        <v>0</v>
      </c>
      <c r="BE58" t="n">
        <v>0</v>
      </c>
      <c r="BF58" s="123" t="n">
        <v>0</v>
      </c>
      <c r="BG58" t="e">
        <v>#DIV/0!</v>
      </c>
      <c r="BH58" t="n">
        <v>0</v>
      </c>
    </row>
    <row r="59">
      <c r="A59" t="n">
        <v>550</v>
      </c>
      <c r="B59" t="n">
        <v>23.7055</v>
      </c>
      <c r="C59" t="n">
        <v>23.6767</v>
      </c>
      <c r="G59" t="inlineStr">
        <is>
          <t>NO</t>
        </is>
      </c>
      <c r="I59" t="n">
        <v>2.880000000000038</v>
      </c>
      <c r="J59" s="123" t="n">
        <v>0.3986159169550226</v>
      </c>
      <c r="M59" t="n">
        <v>550</v>
      </c>
      <c r="N59" t="n">
        <v>23.0938</v>
      </c>
      <c r="O59" t="n">
        <v>23.0898</v>
      </c>
      <c r="S59" t="inlineStr">
        <is>
          <t>NO</t>
        </is>
      </c>
      <c r="U59" t="n">
        <v>0.4000000000001336</v>
      </c>
      <c r="V59" s="123" t="n">
        <v>0.05397923875434329</v>
      </c>
      <c r="AH59" s="123" t="n"/>
      <c r="AK59" t="n">
        <v>550</v>
      </c>
      <c r="AL59" t="n">
        <v>0</v>
      </c>
      <c r="AS59" t="n">
        <v>0</v>
      </c>
      <c r="AT59" s="123" t="n">
        <v>0</v>
      </c>
      <c r="AW59" t="n">
        <v>550</v>
      </c>
      <c r="AX59" t="n">
        <v>0</v>
      </c>
      <c r="BE59" t="n">
        <v>0</v>
      </c>
      <c r="BF59" s="123" t="n">
        <v>0</v>
      </c>
    </row>
    <row r="60">
      <c r="A60" t="n">
        <v>560</v>
      </c>
      <c r="B60" t="n">
        <v>23.6767</v>
      </c>
      <c r="C60" t="n">
        <v>23.6506</v>
      </c>
      <c r="G60" t="inlineStr">
        <is>
          <t>NO</t>
        </is>
      </c>
      <c r="I60" t="n">
        <v>2.609999999999957</v>
      </c>
      <c r="J60" s="123" t="n">
        <v>0.3612456747404785</v>
      </c>
      <c r="M60" t="n">
        <v>560</v>
      </c>
      <c r="N60" t="n">
        <v>23.0898</v>
      </c>
      <c r="O60" t="n">
        <v>23.0853</v>
      </c>
      <c r="P60" t="n">
        <v>1.2</v>
      </c>
      <c r="Q60" t="n">
        <v>1.6</v>
      </c>
      <c r="S60" t="inlineStr">
        <is>
          <t>NO</t>
        </is>
      </c>
      <c r="T60" t="inlineStr">
        <is>
          <t>END</t>
        </is>
      </c>
      <c r="U60" t="n">
        <v>0.4500000000000171</v>
      </c>
      <c r="V60" s="123" t="n">
        <v>0.06072664359861823</v>
      </c>
      <c r="AH60" s="123" t="n"/>
      <c r="AK60" t="n">
        <v>560</v>
      </c>
      <c r="AL60" t="n">
        <v>0</v>
      </c>
      <c r="AS60" t="n">
        <v>0</v>
      </c>
      <c r="AT60" s="123" t="n">
        <v>0</v>
      </c>
      <c r="AW60" t="n">
        <v>560</v>
      </c>
      <c r="AX60" t="n">
        <v>0</v>
      </c>
      <c r="BE60" t="n">
        <v>0</v>
      </c>
      <c r="BF60" s="123" t="n">
        <v>0</v>
      </c>
    </row>
    <row r="61">
      <c r="A61" t="n">
        <v>570</v>
      </c>
      <c r="B61" t="n">
        <v>23.6506</v>
      </c>
      <c r="C61" t="n">
        <v>23.6254</v>
      </c>
      <c r="G61" t="inlineStr">
        <is>
          <t>NO</t>
        </is>
      </c>
      <c r="H61" t="inlineStr">
        <is>
          <t>Almost empty</t>
        </is>
      </c>
      <c r="I61" t="n">
        <v>2.520000000000167</v>
      </c>
      <c r="J61" s="123" t="n">
        <v>0.3487889273356632</v>
      </c>
      <c r="K61" t="n">
        <v>0.05729235408529929</v>
      </c>
      <c r="L61" t="n">
        <v>2.670000000000054</v>
      </c>
      <c r="M61" t="n">
        <v>570</v>
      </c>
      <c r="N61" t="n">
        <v>0</v>
      </c>
      <c r="U61" t="n">
        <v>0</v>
      </c>
      <c r="V61" s="123" t="n">
        <v>0</v>
      </c>
      <c r="W61" t="n">
        <v>0.7107674102114269</v>
      </c>
      <c r="X61" t="n">
        <v>0.2833333333333836</v>
      </c>
      <c r="AH61" s="123" t="n"/>
      <c r="AK61" t="n">
        <v>570</v>
      </c>
      <c r="AL61" t="n">
        <v>0</v>
      </c>
      <c r="AS61" t="n">
        <v>0</v>
      </c>
      <c r="AT61" s="123" t="n">
        <v>0</v>
      </c>
      <c r="AU61" t="e">
        <v>#DIV/0!</v>
      </c>
      <c r="AV61" t="n">
        <v>0</v>
      </c>
      <c r="AW61" t="n">
        <v>570</v>
      </c>
      <c r="AX61" t="n">
        <v>0</v>
      </c>
      <c r="BE61" t="n">
        <v>0</v>
      </c>
      <c r="BF61" s="123" t="n">
        <v>0</v>
      </c>
      <c r="BG61" t="e">
        <v>#DIV/0!</v>
      </c>
      <c r="BH61" t="n">
        <v>0</v>
      </c>
    </row>
    <row r="62">
      <c r="A62" t="n">
        <v>580</v>
      </c>
      <c r="B62" t="n">
        <v>23.6254</v>
      </c>
      <c r="C62" t="n">
        <v>23.6014</v>
      </c>
      <c r="G62" t="inlineStr">
        <is>
          <t>NO</t>
        </is>
      </c>
      <c r="I62" t="n">
        <v>2.399999999999736</v>
      </c>
      <c r="J62" s="123" t="n">
        <v>0.3321799307958112</v>
      </c>
      <c r="M62" t="n">
        <v>580</v>
      </c>
      <c r="N62" t="n">
        <v>0</v>
      </c>
      <c r="U62" t="n">
        <v>0</v>
      </c>
      <c r="V62" s="123" t="n">
        <v>0</v>
      </c>
      <c r="AH62" s="123" t="n"/>
      <c r="AK62" t="n">
        <v>580</v>
      </c>
      <c r="AL62" t="n">
        <v>0</v>
      </c>
      <c r="AS62" t="n">
        <v>0</v>
      </c>
      <c r="AT62" s="123" t="n">
        <v>0</v>
      </c>
      <c r="AW62" t="n">
        <v>580</v>
      </c>
      <c r="AX62" t="n">
        <v>0</v>
      </c>
      <c r="BE62" t="n">
        <v>0</v>
      </c>
      <c r="BF62" s="123" t="n">
        <v>0</v>
      </c>
    </row>
    <row r="63">
      <c r="A63" t="n">
        <v>590</v>
      </c>
      <c r="B63" t="n">
        <v>23.6014</v>
      </c>
      <c r="C63" t="n">
        <v>23.5884</v>
      </c>
      <c r="G63" t="inlineStr">
        <is>
          <t>NO</t>
        </is>
      </c>
      <c r="I63" t="n">
        <v>1.300000000000168</v>
      </c>
      <c r="J63" s="123" t="n">
        <v>0.1799307958477741</v>
      </c>
      <c r="M63" t="n">
        <v>590</v>
      </c>
      <c r="N63" t="n">
        <v>0</v>
      </c>
      <c r="U63" t="n">
        <v>0</v>
      </c>
      <c r="V63" s="123" t="n">
        <v>0</v>
      </c>
      <c r="AH63" s="123" t="n"/>
      <c r="AK63" t="n">
        <v>590</v>
      </c>
      <c r="AL63" t="n">
        <v>0</v>
      </c>
      <c r="AS63" t="n">
        <v>0</v>
      </c>
      <c r="AT63" s="123" t="n">
        <v>0</v>
      </c>
      <c r="AW63" t="n">
        <v>590</v>
      </c>
      <c r="AX63" t="n">
        <v>0</v>
      </c>
      <c r="BE63" t="n">
        <v>0</v>
      </c>
      <c r="BF63" s="123" t="n">
        <v>0</v>
      </c>
    </row>
    <row r="64">
      <c r="A64" t="n">
        <v>600</v>
      </c>
      <c r="B64" t="n">
        <v>23.5884</v>
      </c>
      <c r="C64" t="n">
        <v>23.5804</v>
      </c>
      <c r="G64" t="inlineStr">
        <is>
          <t>NO</t>
        </is>
      </c>
      <c r="I64" t="n">
        <v>0.7999999999999119</v>
      </c>
      <c r="J64" s="123" t="n">
        <v>0.1107266435986037</v>
      </c>
      <c r="K64" t="n">
        <v>0.4455541701280246</v>
      </c>
      <c r="L64" t="n">
        <v>1.499999999999938</v>
      </c>
      <c r="M64" t="n">
        <v>600</v>
      </c>
      <c r="N64" t="n">
        <v>0</v>
      </c>
      <c r="U64" t="n">
        <v>0</v>
      </c>
      <c r="V64" s="123" t="n">
        <v>0</v>
      </c>
      <c r="W64" t="e">
        <v>#DIV/0!</v>
      </c>
      <c r="X64" t="n">
        <v>0</v>
      </c>
      <c r="AH64" s="123" t="n"/>
      <c r="AK64" t="n">
        <v>600</v>
      </c>
      <c r="AL64" t="n">
        <v>0</v>
      </c>
      <c r="AS64" t="n">
        <v>0</v>
      </c>
      <c r="AT64" s="123" t="n">
        <v>0</v>
      </c>
      <c r="AU64" t="e">
        <v>#DIV/0!</v>
      </c>
      <c r="AV64" t="n">
        <v>0</v>
      </c>
      <c r="AW64" t="n">
        <v>600</v>
      </c>
      <c r="AX64" t="n">
        <v>0</v>
      </c>
      <c r="BE64" t="n">
        <v>0</v>
      </c>
      <c r="BF64" s="123" t="n">
        <v>0</v>
      </c>
      <c r="BG64" t="e">
        <v>#DIV/0!</v>
      </c>
      <c r="BH64" t="n">
        <v>0</v>
      </c>
    </row>
    <row r="65">
      <c r="A65" t="n">
        <v>610</v>
      </c>
      <c r="B65" t="n">
        <v>23.5804</v>
      </c>
      <c r="C65" t="n">
        <v>23.5741</v>
      </c>
      <c r="G65" t="inlineStr">
        <is>
          <t>NO</t>
        </is>
      </c>
      <c r="I65" t="n">
        <v>0.6299999999999528</v>
      </c>
      <c r="J65" s="123" t="n">
        <v>0.08719723183390352</v>
      </c>
      <c r="M65" t="n">
        <v>610</v>
      </c>
      <c r="N65" t="n">
        <v>0</v>
      </c>
      <c r="U65" t="n">
        <v>0</v>
      </c>
      <c r="V65" s="123" t="n">
        <v>0</v>
      </c>
      <c r="AH65" s="123" t="n"/>
      <c r="AK65" t="n">
        <v>610</v>
      </c>
      <c r="AL65" t="n">
        <v>0</v>
      </c>
      <c r="AS65" t="n">
        <v>0</v>
      </c>
      <c r="AT65" s="123" t="n">
        <v>0</v>
      </c>
      <c r="AW65" t="n">
        <v>610</v>
      </c>
      <c r="AX65" t="n">
        <v>0</v>
      </c>
      <c r="BE65" t="n">
        <v>0</v>
      </c>
      <c r="BF65" s="123" t="n">
        <v>0</v>
      </c>
    </row>
    <row r="66">
      <c r="A66" t="n">
        <v>620</v>
      </c>
      <c r="B66" t="n">
        <v>23.5741</v>
      </c>
      <c r="C66" t="n">
        <v>23.5703</v>
      </c>
      <c r="D66" t="n">
        <v>1.18</v>
      </c>
      <c r="E66" t="n">
        <v>1.64</v>
      </c>
      <c r="G66" t="inlineStr">
        <is>
          <t>NO</t>
        </is>
      </c>
      <c r="H66" t="inlineStr">
        <is>
          <t>END</t>
        </is>
      </c>
      <c r="I66" t="n">
        <v>0.3800000000001802</v>
      </c>
      <c r="J66" s="123" t="n">
        <v>0.05259515570936751</v>
      </c>
      <c r="M66" t="n">
        <v>620</v>
      </c>
      <c r="N66" t="n">
        <v>0</v>
      </c>
      <c r="U66" t="n">
        <v>0</v>
      </c>
      <c r="V66" s="123" t="n">
        <v>0</v>
      </c>
      <c r="AH66" s="123" t="n"/>
      <c r="AK66" t="n">
        <v>620</v>
      </c>
      <c r="AL66" t="n">
        <v>0</v>
      </c>
      <c r="AS66" t="n">
        <v>0</v>
      </c>
      <c r="AT66" s="123" t="n">
        <v>0</v>
      </c>
      <c r="AW66" t="n">
        <v>620</v>
      </c>
      <c r="AX66" t="n">
        <v>0</v>
      </c>
      <c r="BE66" t="n">
        <v>0</v>
      </c>
      <c r="BF66" s="123" t="n">
        <v>0</v>
      </c>
    </row>
    <row r="67">
      <c r="A67" t="n">
        <v>630</v>
      </c>
      <c r="B67" t="n">
        <v>0</v>
      </c>
      <c r="I67" t="n">
        <v>0</v>
      </c>
      <c r="J67" s="123" t="n">
        <v>0</v>
      </c>
      <c r="K67" t="n">
        <v>0.7693521655469019</v>
      </c>
      <c r="L67" t="n">
        <v>0.336666666666711</v>
      </c>
      <c r="M67" t="n">
        <v>630</v>
      </c>
      <c r="N67" t="n">
        <v>0</v>
      </c>
      <c r="U67" t="n">
        <v>0</v>
      </c>
      <c r="V67" s="123" t="n">
        <v>0</v>
      </c>
      <c r="W67" t="e">
        <v>#DIV/0!</v>
      </c>
      <c r="X67" t="n">
        <v>0</v>
      </c>
      <c r="AH67" s="123" t="n"/>
      <c r="AK67" t="n">
        <v>630</v>
      </c>
      <c r="AL67" t="n">
        <v>0</v>
      </c>
      <c r="AS67" t="n">
        <v>0</v>
      </c>
      <c r="AT67" s="123" t="n">
        <v>0</v>
      </c>
      <c r="AU67" t="e">
        <v>#DIV/0!</v>
      </c>
      <c r="AV67" t="n">
        <v>0</v>
      </c>
      <c r="AW67" t="n">
        <v>630</v>
      </c>
      <c r="AX67" t="n">
        <v>0</v>
      </c>
      <c r="BE67" t="n">
        <v>0</v>
      </c>
      <c r="BF67" s="123" t="n">
        <v>0</v>
      </c>
      <c r="BG67" t="e">
        <v>#DIV/0!</v>
      </c>
      <c r="BH67" t="n">
        <v>0</v>
      </c>
    </row>
    <row r="68">
      <c r="A68" t="n">
        <v>640</v>
      </c>
      <c r="B68" t="n">
        <v>0</v>
      </c>
      <c r="I68" t="n">
        <v>0</v>
      </c>
      <c r="J68" s="123" t="n">
        <v>0</v>
      </c>
      <c r="M68" t="n">
        <v>640</v>
      </c>
      <c r="N68" t="n">
        <v>0</v>
      </c>
      <c r="U68" t="n">
        <v>0</v>
      </c>
      <c r="V68" s="123" t="n">
        <v>0</v>
      </c>
      <c r="AH68" s="123" t="n"/>
      <c r="AK68" t="n">
        <v>640</v>
      </c>
      <c r="AL68" t="n">
        <v>0</v>
      </c>
      <c r="AS68" t="n">
        <v>0</v>
      </c>
      <c r="AT68" s="123" t="n">
        <v>0</v>
      </c>
      <c r="AW68" t="n">
        <v>640</v>
      </c>
      <c r="AX68" t="n">
        <v>0</v>
      </c>
      <c r="BE68" t="n">
        <v>0</v>
      </c>
      <c r="BF68" s="123" t="n">
        <v>0</v>
      </c>
    </row>
    <row r="69">
      <c r="A69" t="n">
        <v>650</v>
      </c>
      <c r="B69" t="n">
        <v>0</v>
      </c>
      <c r="I69" t="n">
        <v>0</v>
      </c>
      <c r="J69" s="123" t="n">
        <v>0</v>
      </c>
      <c r="M69" t="n">
        <v>650</v>
      </c>
      <c r="N69" t="n">
        <v>0</v>
      </c>
      <c r="U69" t="n">
        <v>0</v>
      </c>
      <c r="V69" s="123" t="n">
        <v>0</v>
      </c>
      <c r="AH69" s="123" t="n"/>
      <c r="AK69" t="n">
        <v>650</v>
      </c>
      <c r="AL69" t="n">
        <v>0</v>
      </c>
      <c r="AS69" t="n">
        <v>0</v>
      </c>
      <c r="AT69" s="123" t="n">
        <v>0</v>
      </c>
      <c r="AW69" t="n">
        <v>650</v>
      </c>
      <c r="AX69" t="n">
        <v>0</v>
      </c>
      <c r="BE69" t="n">
        <v>0</v>
      </c>
      <c r="BF69" s="123" t="n">
        <v>0</v>
      </c>
    </row>
    <row r="70">
      <c r="A70" t="n">
        <v>660</v>
      </c>
      <c r="B70" t="n">
        <v>0</v>
      </c>
      <c r="I70" t="n">
        <v>0</v>
      </c>
      <c r="J70" s="123" t="n">
        <v>0</v>
      </c>
      <c r="K70" t="e">
        <v>#DIV/0!</v>
      </c>
      <c r="L70" t="n">
        <v>0</v>
      </c>
      <c r="M70" t="n">
        <v>660</v>
      </c>
      <c r="N70" t="n">
        <v>0</v>
      </c>
      <c r="U70" t="n">
        <v>0</v>
      </c>
      <c r="V70" s="123" t="n">
        <v>0</v>
      </c>
      <c r="W70" t="e">
        <v>#DIV/0!</v>
      </c>
      <c r="X70" t="n">
        <v>0</v>
      </c>
      <c r="AH70" s="123" t="n"/>
      <c r="AK70" t="n">
        <v>660</v>
      </c>
      <c r="AL70" t="n">
        <v>0</v>
      </c>
      <c r="AS70" t="n">
        <v>0</v>
      </c>
      <c r="AT70" s="123" t="n">
        <v>0</v>
      </c>
      <c r="AU70" t="e">
        <v>#DIV/0!</v>
      </c>
      <c r="AV70" t="n">
        <v>0</v>
      </c>
      <c r="AW70" t="n">
        <v>660</v>
      </c>
      <c r="AX70" t="n">
        <v>0</v>
      </c>
      <c r="BE70" t="n">
        <v>0</v>
      </c>
      <c r="BF70" s="123" t="n">
        <v>0</v>
      </c>
      <c r="BG70" t="e">
        <v>#DIV/0!</v>
      </c>
      <c r="BH70" t="n">
        <v>0</v>
      </c>
    </row>
    <row r="71">
      <c r="A71" t="n">
        <v>670</v>
      </c>
      <c r="B71" t="n">
        <v>0</v>
      </c>
      <c r="I71" t="n">
        <v>0</v>
      </c>
      <c r="J71" s="123" t="n">
        <v>0</v>
      </c>
      <c r="M71" t="n">
        <v>670</v>
      </c>
      <c r="N71" t="n">
        <v>0</v>
      </c>
      <c r="U71" t="n">
        <v>0</v>
      </c>
      <c r="V71" s="123" t="n">
        <v>0</v>
      </c>
      <c r="AH71" s="123" t="n"/>
      <c r="AK71" t="n">
        <v>670</v>
      </c>
      <c r="AL71" t="n">
        <v>0</v>
      </c>
      <c r="AS71" t="n">
        <v>0</v>
      </c>
      <c r="AT71" s="123" t="n">
        <v>0</v>
      </c>
      <c r="AW71" t="n">
        <v>670</v>
      </c>
      <c r="AX71" t="n">
        <v>0</v>
      </c>
      <c r="BE71" t="n">
        <v>0</v>
      </c>
      <c r="BF71" s="123" t="n">
        <v>0</v>
      </c>
    </row>
    <row r="72">
      <c r="A72" t="n">
        <v>680</v>
      </c>
      <c r="B72" t="n">
        <v>0</v>
      </c>
      <c r="I72" t="n">
        <v>0</v>
      </c>
      <c r="J72" s="123" t="n">
        <v>0</v>
      </c>
      <c r="M72" t="n">
        <v>680</v>
      </c>
      <c r="N72" t="n">
        <v>0</v>
      </c>
      <c r="U72" t="n">
        <v>0</v>
      </c>
      <c r="V72" s="123" t="n">
        <v>0</v>
      </c>
      <c r="AH72" s="123" t="n"/>
      <c r="AK72" t="n">
        <v>680</v>
      </c>
      <c r="AL72" t="n">
        <v>0</v>
      </c>
      <c r="AS72" t="n">
        <v>0</v>
      </c>
      <c r="AT72" s="123" t="n">
        <v>0</v>
      </c>
      <c r="AW72" t="n">
        <v>680</v>
      </c>
      <c r="AX72" t="n">
        <v>0</v>
      </c>
      <c r="BE72" t="n">
        <v>0</v>
      </c>
      <c r="BF72" s="123" t="n">
        <v>0</v>
      </c>
    </row>
    <row r="73">
      <c r="A73" t="n">
        <v>690</v>
      </c>
      <c r="B73" t="n">
        <v>0</v>
      </c>
      <c r="I73" t="n">
        <v>0</v>
      </c>
      <c r="J73" s="123" t="n">
        <v>0</v>
      </c>
      <c r="K73" t="e">
        <v>#DIV/0!</v>
      </c>
      <c r="L73" t="n">
        <v>0</v>
      </c>
      <c r="M73" t="n">
        <v>690</v>
      </c>
      <c r="N73" t="n">
        <v>0</v>
      </c>
      <c r="U73" t="n">
        <v>0</v>
      </c>
      <c r="V73" s="123" t="n">
        <v>0</v>
      </c>
      <c r="W73" t="e">
        <v>#DIV/0!</v>
      </c>
      <c r="X73" t="n">
        <v>0</v>
      </c>
      <c r="AH73" s="123" t="n"/>
      <c r="AK73" t="n">
        <v>690</v>
      </c>
      <c r="AL73" t="n">
        <v>0</v>
      </c>
      <c r="AS73" t="n">
        <v>0</v>
      </c>
      <c r="AT73" s="123" t="n">
        <v>0</v>
      </c>
      <c r="AU73" t="e">
        <v>#DIV/0!</v>
      </c>
      <c r="AV73" t="n">
        <v>0</v>
      </c>
      <c r="AW73" t="n">
        <v>690</v>
      </c>
      <c r="AX73" t="n">
        <v>0</v>
      </c>
      <c r="BE73" t="n">
        <v>0</v>
      </c>
      <c r="BF73" s="123" t="n">
        <v>0</v>
      </c>
      <c r="BG73" t="e">
        <v>#DIV/0!</v>
      </c>
      <c r="BH73" t="n">
        <v>0</v>
      </c>
    </row>
    <row r="74">
      <c r="A74" t="n">
        <v>700</v>
      </c>
      <c r="B74" t="n">
        <v>0</v>
      </c>
      <c r="I74" t="n">
        <v>0</v>
      </c>
      <c r="J74" s="123" t="n">
        <v>0</v>
      </c>
      <c r="M74" t="n">
        <v>700</v>
      </c>
      <c r="N74" t="n">
        <v>0</v>
      </c>
      <c r="U74" t="n">
        <v>0</v>
      </c>
      <c r="V74" s="123" t="n">
        <v>0</v>
      </c>
      <c r="AH74" s="123" t="n"/>
      <c r="AK74" t="n">
        <v>700</v>
      </c>
      <c r="AL74" t="n">
        <v>0</v>
      </c>
      <c r="AS74" t="n">
        <v>0</v>
      </c>
      <c r="AT74" s="123" t="n">
        <v>0</v>
      </c>
      <c r="AW74" t="n">
        <v>700</v>
      </c>
      <c r="AX74" t="n">
        <v>0</v>
      </c>
      <c r="BE74" t="n">
        <v>0</v>
      </c>
      <c r="BF74" s="123" t="n">
        <v>0</v>
      </c>
    </row>
    <row r="75">
      <c r="A75" t="n">
        <v>710</v>
      </c>
      <c r="B75" t="n">
        <v>0</v>
      </c>
      <c r="I75" t="n">
        <v>0</v>
      </c>
      <c r="J75" s="123" t="n">
        <v>0</v>
      </c>
      <c r="M75" t="n">
        <v>710</v>
      </c>
      <c r="N75" t="n">
        <v>0</v>
      </c>
      <c r="U75" t="n">
        <v>0</v>
      </c>
      <c r="V75" s="123" t="n">
        <v>0</v>
      </c>
      <c r="AH75" s="123" t="n"/>
      <c r="AK75" t="n">
        <v>710</v>
      </c>
      <c r="AL75" t="n">
        <v>0</v>
      </c>
      <c r="AS75" t="n">
        <v>0</v>
      </c>
      <c r="AT75" s="123" t="n">
        <v>0</v>
      </c>
      <c r="AW75" t="n">
        <v>710</v>
      </c>
      <c r="AX75" t="n">
        <v>0</v>
      </c>
      <c r="BE75" t="n">
        <v>0</v>
      </c>
      <c r="BF75" s="123" t="n">
        <v>0</v>
      </c>
    </row>
    <row r="76">
      <c r="A76" t="n">
        <v>720</v>
      </c>
      <c r="B76" t="n">
        <v>0</v>
      </c>
      <c r="I76" t="n">
        <v>0</v>
      </c>
      <c r="J76" s="123" t="n">
        <v>0</v>
      </c>
      <c r="K76" t="e">
        <v>#DIV/0!</v>
      </c>
      <c r="L76" t="n">
        <v>0</v>
      </c>
      <c r="M76" t="n">
        <v>720</v>
      </c>
      <c r="N76" t="n">
        <v>0</v>
      </c>
      <c r="U76" t="n">
        <v>0</v>
      </c>
      <c r="V76" s="123" t="n">
        <v>0</v>
      </c>
      <c r="W76" t="e">
        <v>#DIV/0!</v>
      </c>
      <c r="X76" t="n">
        <v>0</v>
      </c>
      <c r="AH76" s="123" t="n"/>
      <c r="AK76" t="n">
        <v>720</v>
      </c>
      <c r="AL76" t="n">
        <v>0</v>
      </c>
      <c r="AS76" t="n">
        <v>0</v>
      </c>
      <c r="AT76" s="123" t="n">
        <v>0</v>
      </c>
      <c r="AU76" t="e">
        <v>#DIV/0!</v>
      </c>
      <c r="AV76" t="n">
        <v>0</v>
      </c>
      <c r="AW76" t="n">
        <v>720</v>
      </c>
      <c r="AX76" t="n">
        <v>0</v>
      </c>
      <c r="BE76" t="n">
        <v>0</v>
      </c>
      <c r="BF76" s="123" t="n">
        <v>0</v>
      </c>
      <c r="BG76" t="e">
        <v>#DIV/0!</v>
      </c>
      <c r="BH76" t="n">
        <v>0</v>
      </c>
    </row>
    <row r="77">
      <c r="A77" t="n">
        <v>730</v>
      </c>
      <c r="B77" t="n">
        <v>0</v>
      </c>
      <c r="I77" t="n">
        <v>0</v>
      </c>
      <c r="J77" s="123" t="n">
        <v>0</v>
      </c>
      <c r="M77" t="n">
        <v>730</v>
      </c>
      <c r="N77" t="n">
        <v>0</v>
      </c>
      <c r="U77" t="n">
        <v>0</v>
      </c>
      <c r="V77" s="123" t="n">
        <v>0</v>
      </c>
      <c r="AH77" s="123" t="n"/>
      <c r="AK77" t="n">
        <v>730</v>
      </c>
      <c r="AL77" t="n">
        <v>0</v>
      </c>
      <c r="AS77" t="n">
        <v>0</v>
      </c>
      <c r="AT77" s="123" t="n">
        <v>0</v>
      </c>
      <c r="AW77" t="n">
        <v>730</v>
      </c>
      <c r="AX77" t="n">
        <v>0</v>
      </c>
      <c r="BE77" t="n">
        <v>0</v>
      </c>
      <c r="BF77" s="123" t="n">
        <v>0</v>
      </c>
    </row>
    <row r="78">
      <c r="A78" t="n">
        <v>740</v>
      </c>
      <c r="B78" t="n">
        <v>0</v>
      </c>
      <c r="I78" t="n">
        <v>0</v>
      </c>
      <c r="J78" s="123" t="n">
        <v>0</v>
      </c>
      <c r="M78" t="n">
        <v>740</v>
      </c>
      <c r="N78" t="n">
        <v>0</v>
      </c>
      <c r="U78" t="n">
        <v>0</v>
      </c>
      <c r="V78" s="123" t="n">
        <v>0</v>
      </c>
      <c r="AH78" s="123" t="n"/>
      <c r="AK78" t="n">
        <v>740</v>
      </c>
      <c r="AL78" t="n">
        <v>0</v>
      </c>
      <c r="AS78" t="n">
        <v>0</v>
      </c>
      <c r="AT78" s="123" t="n">
        <v>0</v>
      </c>
      <c r="AW78" t="n">
        <v>740</v>
      </c>
      <c r="AX78" t="n">
        <v>0</v>
      </c>
      <c r="BE78" t="n">
        <v>0</v>
      </c>
      <c r="BF78" s="123" t="n">
        <v>0</v>
      </c>
    </row>
    <row r="79">
      <c r="A79" t="n">
        <v>750</v>
      </c>
      <c r="B79" t="n">
        <v>0</v>
      </c>
      <c r="I79" t="n">
        <v>0</v>
      </c>
      <c r="J79" s="123" t="n">
        <v>0</v>
      </c>
      <c r="K79" t="e">
        <v>#DIV/0!</v>
      </c>
      <c r="L79" t="n">
        <v>0</v>
      </c>
      <c r="M79" t="n">
        <v>750</v>
      </c>
      <c r="N79" t="n">
        <v>0</v>
      </c>
      <c r="U79" t="n">
        <v>0</v>
      </c>
      <c r="V79" s="123" t="n">
        <v>0</v>
      </c>
      <c r="W79" t="e">
        <v>#DIV/0!</v>
      </c>
      <c r="X79" t="n">
        <v>0</v>
      </c>
      <c r="AH79" s="123" t="n"/>
      <c r="AK79" t="n">
        <v>750</v>
      </c>
      <c r="AL79" t="n">
        <v>0</v>
      </c>
      <c r="AS79" t="n">
        <v>0</v>
      </c>
      <c r="AT79" s="123" t="n">
        <v>0</v>
      </c>
      <c r="AU79" t="e">
        <v>#DIV/0!</v>
      </c>
      <c r="AV79" t="n">
        <v>0</v>
      </c>
      <c r="AW79" t="n">
        <v>750</v>
      </c>
      <c r="AX79" t="n">
        <v>0</v>
      </c>
      <c r="BE79" t="n">
        <v>0</v>
      </c>
      <c r="BF79" s="123" t="n">
        <v>0</v>
      </c>
      <c r="BG79" t="e">
        <v>#DIV/0!</v>
      </c>
      <c r="BH79" t="n">
        <v>0</v>
      </c>
    </row>
    <row r="80">
      <c r="A80" t="n">
        <v>760</v>
      </c>
      <c r="B80" t="n">
        <v>0</v>
      </c>
      <c r="I80" t="n">
        <v>0</v>
      </c>
      <c r="J80" s="123" t="n">
        <v>0</v>
      </c>
      <c r="M80" t="n">
        <v>760</v>
      </c>
      <c r="N80" t="n">
        <v>0</v>
      </c>
      <c r="U80" t="n">
        <v>0</v>
      </c>
      <c r="V80" s="123" t="n">
        <v>0</v>
      </c>
      <c r="AH80" s="123" t="n"/>
      <c r="AK80" t="n">
        <v>760</v>
      </c>
      <c r="AL80" t="n">
        <v>0</v>
      </c>
      <c r="AS80" t="n">
        <v>0</v>
      </c>
      <c r="AT80" s="123" t="n">
        <v>0</v>
      </c>
      <c r="AW80" t="n">
        <v>760</v>
      </c>
      <c r="AX80" t="n">
        <v>0</v>
      </c>
      <c r="BE80" t="n">
        <v>0</v>
      </c>
      <c r="BF80" s="123" t="n">
        <v>0</v>
      </c>
    </row>
    <row r="81">
      <c r="A81" t="n">
        <v>770</v>
      </c>
      <c r="B81" t="n">
        <v>0</v>
      </c>
      <c r="I81" t="n">
        <v>0</v>
      </c>
      <c r="J81" s="123" t="n">
        <v>0</v>
      </c>
      <c r="M81" t="n">
        <v>770</v>
      </c>
      <c r="N81" t="n">
        <v>0</v>
      </c>
      <c r="U81" t="n">
        <v>0</v>
      </c>
      <c r="V81" s="123" t="n">
        <v>0</v>
      </c>
      <c r="AH81" s="123" t="n"/>
      <c r="AK81" t="n">
        <v>770</v>
      </c>
      <c r="AL81" t="n">
        <v>0</v>
      </c>
      <c r="AS81" t="n">
        <v>0</v>
      </c>
      <c r="AT81" s="123" t="n">
        <v>0</v>
      </c>
      <c r="AW81" t="n">
        <v>770</v>
      </c>
      <c r="AX81" t="n">
        <v>0</v>
      </c>
      <c r="BE81" t="n">
        <v>0</v>
      </c>
      <c r="BF81" s="123" t="n">
        <v>0</v>
      </c>
    </row>
    <row r="82">
      <c r="A82" t="n">
        <v>780</v>
      </c>
      <c r="B82" t="n">
        <v>0</v>
      </c>
      <c r="I82" t="n">
        <v>0</v>
      </c>
      <c r="J82" s="123" t="n">
        <v>0</v>
      </c>
      <c r="K82" t="e">
        <v>#DIV/0!</v>
      </c>
      <c r="L82" t="n">
        <v>0</v>
      </c>
      <c r="M82" t="n">
        <v>780</v>
      </c>
      <c r="N82" t="n">
        <v>0</v>
      </c>
      <c r="U82" t="n">
        <v>0</v>
      </c>
      <c r="V82" s="123" t="n">
        <v>0</v>
      </c>
      <c r="W82" t="e">
        <v>#DIV/0!</v>
      </c>
      <c r="X82" t="n">
        <v>0</v>
      </c>
      <c r="AH82" s="123" t="n"/>
      <c r="AK82" t="n">
        <v>780</v>
      </c>
      <c r="AL82" t="n">
        <v>0</v>
      </c>
      <c r="AS82" t="n">
        <v>0</v>
      </c>
      <c r="AT82" s="123" t="n">
        <v>0</v>
      </c>
      <c r="AU82" t="e">
        <v>#DIV/0!</v>
      </c>
      <c r="AV82" t="n">
        <v>0</v>
      </c>
      <c r="AW82" t="n">
        <v>780</v>
      </c>
      <c r="AX82" t="n">
        <v>0</v>
      </c>
      <c r="BE82" t="n">
        <v>0</v>
      </c>
      <c r="BF82" s="123" t="n">
        <v>0</v>
      </c>
      <c r="BG82" t="e">
        <v>#DIV/0!</v>
      </c>
      <c r="BH82" t="n">
        <v>0</v>
      </c>
    </row>
    <row r="83">
      <c r="A83" t="n">
        <v>790</v>
      </c>
      <c r="B83" t="n">
        <v>0</v>
      </c>
      <c r="I83" t="n">
        <v>0</v>
      </c>
      <c r="J83" s="123" t="n">
        <v>0</v>
      </c>
      <c r="M83" t="n">
        <v>790</v>
      </c>
      <c r="N83" t="n">
        <v>0</v>
      </c>
      <c r="U83" t="n">
        <v>0</v>
      </c>
      <c r="V83" s="123" t="n">
        <v>0</v>
      </c>
      <c r="AH83" s="123" t="n"/>
      <c r="AK83" t="n">
        <v>790</v>
      </c>
      <c r="AL83" t="n">
        <v>0</v>
      </c>
      <c r="AS83" t="n">
        <v>0</v>
      </c>
      <c r="AT83" s="123" t="n">
        <v>0</v>
      </c>
      <c r="AW83" t="n">
        <v>790</v>
      </c>
      <c r="AX83" t="n">
        <v>0</v>
      </c>
      <c r="BE83" t="n">
        <v>0</v>
      </c>
      <c r="BF83" s="123" t="n">
        <v>0</v>
      </c>
    </row>
    <row r="84">
      <c r="A84" t="n">
        <v>800</v>
      </c>
      <c r="B84" t="n">
        <v>0</v>
      </c>
      <c r="I84" t="n">
        <v>0</v>
      </c>
      <c r="J84" s="123" t="n">
        <v>0</v>
      </c>
      <c r="M84" t="n">
        <v>800</v>
      </c>
      <c r="N84" t="n">
        <v>0</v>
      </c>
      <c r="U84" t="n">
        <v>0</v>
      </c>
      <c r="V84" s="123" t="n">
        <v>0</v>
      </c>
      <c r="AH84" s="123" t="n"/>
      <c r="AK84" t="n">
        <v>800</v>
      </c>
      <c r="AL84" t="n">
        <v>0</v>
      </c>
      <c r="AS84" t="n">
        <v>0</v>
      </c>
      <c r="AT84" s="123" t="n">
        <v>0</v>
      </c>
      <c r="AW84" t="n">
        <v>800</v>
      </c>
      <c r="AX84" t="n">
        <v>0</v>
      </c>
      <c r="BE84" t="n">
        <v>0</v>
      </c>
      <c r="BF84" s="123" t="n">
        <v>0</v>
      </c>
    </row>
    <row r="85">
      <c r="A85" t="n">
        <v>810</v>
      </c>
      <c r="B85" t="n">
        <v>0</v>
      </c>
      <c r="I85" t="n">
        <v>0</v>
      </c>
      <c r="J85" s="123" t="n">
        <v>0</v>
      </c>
      <c r="K85" t="e">
        <v>#DIV/0!</v>
      </c>
      <c r="L85" t="n">
        <v>0</v>
      </c>
      <c r="M85" t="n">
        <v>810</v>
      </c>
      <c r="N85" t="n">
        <v>0</v>
      </c>
      <c r="U85" t="n">
        <v>0</v>
      </c>
      <c r="V85" s="123" t="n">
        <v>0</v>
      </c>
      <c r="W85" t="e">
        <v>#DIV/0!</v>
      </c>
      <c r="X85" t="n">
        <v>0</v>
      </c>
      <c r="AH85" s="123" t="n"/>
      <c r="AK85" t="n">
        <v>810</v>
      </c>
      <c r="AL85" t="n">
        <v>0</v>
      </c>
      <c r="AS85" t="n">
        <v>0</v>
      </c>
      <c r="AT85" s="123" t="n">
        <v>0</v>
      </c>
      <c r="AU85" t="e">
        <v>#DIV/0!</v>
      </c>
      <c r="AV85" t="n">
        <v>0</v>
      </c>
      <c r="AW85" t="n">
        <v>810</v>
      </c>
      <c r="AX85" t="n">
        <v>0</v>
      </c>
      <c r="BE85" t="n">
        <v>0</v>
      </c>
      <c r="BF85" s="123" t="n">
        <v>0</v>
      </c>
      <c r="BG85" t="e">
        <v>#DIV/0!</v>
      </c>
      <c r="BH85" t="n">
        <v>0</v>
      </c>
    </row>
    <row r="86">
      <c r="A86" t="n">
        <v>820</v>
      </c>
      <c r="B86" t="n">
        <v>0</v>
      </c>
      <c r="I86" t="n">
        <v>0</v>
      </c>
      <c r="J86" s="123" t="n">
        <v>0</v>
      </c>
      <c r="M86" t="n">
        <v>820</v>
      </c>
      <c r="N86" t="n">
        <v>0</v>
      </c>
      <c r="U86" t="n">
        <v>0</v>
      </c>
      <c r="V86" s="123" t="n">
        <v>0</v>
      </c>
      <c r="AH86" s="123" t="n"/>
      <c r="AK86" t="n">
        <v>820</v>
      </c>
      <c r="AL86" t="n">
        <v>0</v>
      </c>
      <c r="AS86" t="n">
        <v>0</v>
      </c>
      <c r="AT86" s="123" t="n">
        <v>0</v>
      </c>
      <c r="AW86" t="n">
        <v>820</v>
      </c>
      <c r="AX86" t="n">
        <v>0</v>
      </c>
      <c r="BE86" t="n">
        <v>0</v>
      </c>
      <c r="BF86" s="123" t="n">
        <v>0</v>
      </c>
    </row>
    <row r="87">
      <c r="A87" t="n">
        <v>830</v>
      </c>
      <c r="B87" t="n">
        <v>0</v>
      </c>
      <c r="I87" t="n">
        <v>0</v>
      </c>
      <c r="J87" s="123" t="n">
        <v>0</v>
      </c>
      <c r="M87" t="n">
        <v>830</v>
      </c>
      <c r="N87" t="n">
        <v>0</v>
      </c>
      <c r="U87" t="n">
        <v>0</v>
      </c>
      <c r="V87" s="123" t="n">
        <v>0</v>
      </c>
      <c r="AH87" s="123" t="n"/>
      <c r="AK87" t="n">
        <v>830</v>
      </c>
      <c r="AL87" t="n">
        <v>0</v>
      </c>
      <c r="AS87" t="n">
        <v>0</v>
      </c>
      <c r="AT87" s="123" t="n">
        <v>0</v>
      </c>
      <c r="AW87" t="n">
        <v>830</v>
      </c>
      <c r="AX87" t="n">
        <v>0</v>
      </c>
      <c r="BE87" t="n">
        <v>0</v>
      </c>
      <c r="BF87" s="123" t="n">
        <v>0</v>
      </c>
    </row>
    <row r="88">
      <c r="A88" t="n">
        <v>840</v>
      </c>
      <c r="B88" t="n">
        <v>0</v>
      </c>
      <c r="I88" t="n">
        <v>0</v>
      </c>
      <c r="J88" s="123" t="n">
        <v>0</v>
      </c>
      <c r="K88" t="e">
        <v>#DIV/0!</v>
      </c>
      <c r="L88" t="n">
        <v>0</v>
      </c>
      <c r="M88" t="n">
        <v>840</v>
      </c>
      <c r="N88" t="n">
        <v>0</v>
      </c>
      <c r="U88" t="n">
        <v>0</v>
      </c>
      <c r="V88" s="123" t="n">
        <v>0</v>
      </c>
      <c r="W88" t="e">
        <v>#DIV/0!</v>
      </c>
      <c r="X88" t="n">
        <v>0</v>
      </c>
      <c r="AH88" s="123" t="n"/>
      <c r="AK88" t="n">
        <v>840</v>
      </c>
      <c r="AL88" t="n">
        <v>0</v>
      </c>
      <c r="AS88" t="n">
        <v>0</v>
      </c>
      <c r="AT88" s="123" t="n">
        <v>0</v>
      </c>
      <c r="AU88" t="e">
        <v>#DIV/0!</v>
      </c>
      <c r="AV88" t="n">
        <v>0</v>
      </c>
      <c r="AW88" t="n">
        <v>840</v>
      </c>
      <c r="AX88" t="n">
        <v>0</v>
      </c>
      <c r="BE88" t="n">
        <v>0</v>
      </c>
      <c r="BF88" s="123" t="n">
        <v>0</v>
      </c>
      <c r="BG88" t="e">
        <v>#DIV/0!</v>
      </c>
      <c r="BH88" t="n">
        <v>0</v>
      </c>
    </row>
    <row r="89">
      <c r="A89" t="n">
        <v>850</v>
      </c>
      <c r="B89" t="n">
        <v>0</v>
      </c>
      <c r="I89" t="n">
        <v>0</v>
      </c>
      <c r="J89" s="123" t="n">
        <v>0</v>
      </c>
      <c r="M89" t="n">
        <v>850</v>
      </c>
      <c r="N89" t="n">
        <v>0</v>
      </c>
      <c r="U89" t="n">
        <v>0</v>
      </c>
      <c r="V89" s="123" t="n">
        <v>0</v>
      </c>
      <c r="AH89" s="123" t="n"/>
      <c r="AK89" t="n">
        <v>850</v>
      </c>
      <c r="AL89" t="n">
        <v>0</v>
      </c>
      <c r="AS89" t="n">
        <v>0</v>
      </c>
      <c r="AT89" s="123" t="n">
        <v>0</v>
      </c>
      <c r="AW89" t="n">
        <v>850</v>
      </c>
      <c r="AX89" t="n">
        <v>0</v>
      </c>
      <c r="BE89" t="n">
        <v>0</v>
      </c>
      <c r="BF89" s="123" t="n">
        <v>0</v>
      </c>
    </row>
    <row r="90">
      <c r="A90" t="n">
        <v>860</v>
      </c>
      <c r="B90" t="n">
        <v>0</v>
      </c>
      <c r="I90" t="n">
        <v>0</v>
      </c>
      <c r="J90" s="123" t="n">
        <v>0</v>
      </c>
      <c r="M90" t="n">
        <v>860</v>
      </c>
      <c r="N90" t="n">
        <v>0</v>
      </c>
      <c r="U90" t="n">
        <v>0</v>
      </c>
      <c r="V90" s="123" t="n">
        <v>0</v>
      </c>
      <c r="AH90" s="123" t="n"/>
      <c r="AK90" t="n">
        <v>860</v>
      </c>
      <c r="AL90" t="n">
        <v>0</v>
      </c>
      <c r="AS90" t="n">
        <v>0</v>
      </c>
      <c r="AT90" s="123" t="n">
        <v>0</v>
      </c>
      <c r="AW90" t="n">
        <v>860</v>
      </c>
      <c r="AX90" t="n">
        <v>0</v>
      </c>
      <c r="BE90" t="n">
        <v>0</v>
      </c>
      <c r="BF90" s="123" t="n">
        <v>0</v>
      </c>
    </row>
    <row r="91">
      <c r="A91" t="n">
        <v>870</v>
      </c>
      <c r="B91" t="n">
        <v>0</v>
      </c>
      <c r="I91" t="n">
        <v>0</v>
      </c>
      <c r="J91" s="123" t="n">
        <v>0</v>
      </c>
      <c r="K91" t="e">
        <v>#DIV/0!</v>
      </c>
      <c r="L91" t="n">
        <v>0</v>
      </c>
      <c r="M91" t="n">
        <v>870</v>
      </c>
      <c r="N91" t="n">
        <v>0</v>
      </c>
      <c r="U91" t="n">
        <v>0</v>
      </c>
      <c r="V91" s="123" t="n">
        <v>0</v>
      </c>
      <c r="W91" t="e">
        <v>#DIV/0!</v>
      </c>
      <c r="X91" t="n">
        <v>0</v>
      </c>
      <c r="AH91" s="123" t="n"/>
      <c r="AK91" t="n">
        <v>870</v>
      </c>
      <c r="AL91" t="n">
        <v>0</v>
      </c>
      <c r="AS91" t="n">
        <v>0</v>
      </c>
      <c r="AT91" s="123" t="n">
        <v>0</v>
      </c>
      <c r="AU91" t="e">
        <v>#DIV/0!</v>
      </c>
      <c r="AV91" t="n">
        <v>0</v>
      </c>
      <c r="AW91" t="n">
        <v>870</v>
      </c>
      <c r="AX91" t="n">
        <v>0</v>
      </c>
      <c r="BE91" t="n">
        <v>0</v>
      </c>
      <c r="BF91" s="123" t="n">
        <v>0</v>
      </c>
      <c r="BG91" t="e">
        <v>#DIV/0!</v>
      </c>
      <c r="BH91" t="n">
        <v>0</v>
      </c>
    </row>
    <row r="92">
      <c r="A92" t="n">
        <v>880</v>
      </c>
      <c r="B92" t="n">
        <v>0</v>
      </c>
      <c r="I92" t="n">
        <v>0</v>
      </c>
      <c r="J92" s="123" t="n">
        <v>0</v>
      </c>
      <c r="M92" t="n">
        <v>880</v>
      </c>
      <c r="N92" t="n">
        <v>0</v>
      </c>
      <c r="U92" t="n">
        <v>0</v>
      </c>
      <c r="V92" s="123" t="n">
        <v>0</v>
      </c>
      <c r="AH92" s="123" t="n"/>
      <c r="AK92" t="n">
        <v>880</v>
      </c>
      <c r="AL92" t="n">
        <v>0</v>
      </c>
      <c r="AS92" t="n">
        <v>0</v>
      </c>
      <c r="AT92" s="123" t="n">
        <v>0</v>
      </c>
      <c r="AW92" t="n">
        <v>880</v>
      </c>
      <c r="AX92" t="n">
        <v>0</v>
      </c>
      <c r="BE92" t="n">
        <v>0</v>
      </c>
      <c r="BF92" s="123" t="n">
        <v>0</v>
      </c>
    </row>
    <row r="93">
      <c r="A93" t="n">
        <v>890</v>
      </c>
      <c r="B93" t="n">
        <v>0</v>
      </c>
      <c r="I93" t="n">
        <v>0</v>
      </c>
      <c r="J93" s="123" t="n">
        <v>0</v>
      </c>
      <c r="M93" t="n">
        <v>890</v>
      </c>
      <c r="N93" t="n">
        <v>0</v>
      </c>
      <c r="U93" t="n">
        <v>0</v>
      </c>
      <c r="V93" s="123" t="n">
        <v>0</v>
      </c>
      <c r="AH93" s="123" t="n"/>
      <c r="AK93" t="n">
        <v>890</v>
      </c>
      <c r="AL93" t="n">
        <v>0</v>
      </c>
      <c r="AS93" t="n">
        <v>0</v>
      </c>
      <c r="AT93" s="123" t="n">
        <v>0</v>
      </c>
      <c r="AW93" t="n">
        <v>890</v>
      </c>
      <c r="AX93" t="n">
        <v>0</v>
      </c>
      <c r="BE93" t="n">
        <v>0</v>
      </c>
      <c r="BF93" s="123" t="n">
        <v>0</v>
      </c>
    </row>
    <row r="94">
      <c r="A94" t="n">
        <v>900</v>
      </c>
      <c r="B94" t="n">
        <v>0</v>
      </c>
      <c r="I94" t="n">
        <v>0</v>
      </c>
      <c r="J94" s="123" t="n">
        <v>0</v>
      </c>
      <c r="K94" t="e">
        <v>#DIV/0!</v>
      </c>
      <c r="L94" t="n">
        <v>0</v>
      </c>
      <c r="M94" t="n">
        <v>900</v>
      </c>
      <c r="N94" t="n">
        <v>0</v>
      </c>
      <c r="U94" t="n">
        <v>0</v>
      </c>
      <c r="V94" s="123" t="n">
        <v>0</v>
      </c>
      <c r="W94" t="e">
        <v>#DIV/0!</v>
      </c>
      <c r="X94" t="n">
        <v>0</v>
      </c>
      <c r="AH94" s="123" t="n"/>
      <c r="AK94" t="n">
        <v>900</v>
      </c>
      <c r="AL94" t="n">
        <v>0</v>
      </c>
      <c r="AS94" t="n">
        <v>0</v>
      </c>
      <c r="AT94" s="123" t="n">
        <v>0</v>
      </c>
      <c r="AU94" t="e">
        <v>#DIV/0!</v>
      </c>
      <c r="AV94" t="n">
        <v>0</v>
      </c>
      <c r="AW94" t="n">
        <v>900</v>
      </c>
      <c r="AX94" t="n">
        <v>0</v>
      </c>
      <c r="BE94" t="n">
        <v>0</v>
      </c>
      <c r="BF94" s="123" t="n">
        <v>0</v>
      </c>
      <c r="BG94" t="e">
        <v>#DIV/0!</v>
      </c>
      <c r="BH94" t="n">
        <v>0</v>
      </c>
    </row>
    <row r="95">
      <c r="A95" t="n">
        <v>910</v>
      </c>
      <c r="B95" t="n">
        <v>0</v>
      </c>
      <c r="I95" t="n">
        <v>0</v>
      </c>
      <c r="J95" s="123" t="n">
        <v>0</v>
      </c>
      <c r="M95" t="n">
        <v>910</v>
      </c>
      <c r="N95" t="n">
        <v>0</v>
      </c>
      <c r="U95" t="n">
        <v>0</v>
      </c>
      <c r="V95" s="123" t="n">
        <v>0</v>
      </c>
      <c r="AH95" s="123" t="n"/>
      <c r="AK95" t="n">
        <v>910</v>
      </c>
      <c r="AL95" t="n">
        <v>0</v>
      </c>
      <c r="AS95" t="n">
        <v>0</v>
      </c>
      <c r="AT95" s="123" t="n">
        <v>0</v>
      </c>
      <c r="AW95" t="n">
        <v>910</v>
      </c>
      <c r="AX95" t="n">
        <v>0</v>
      </c>
      <c r="BE95" t="n">
        <v>0</v>
      </c>
      <c r="BF95" s="123" t="n">
        <v>0</v>
      </c>
    </row>
    <row r="96">
      <c r="A96" t="n">
        <v>920</v>
      </c>
      <c r="B96" t="n">
        <v>0</v>
      </c>
      <c r="I96" t="n">
        <v>0</v>
      </c>
      <c r="J96" s="123" t="n">
        <v>0</v>
      </c>
      <c r="M96" t="n">
        <v>920</v>
      </c>
      <c r="N96" t="n">
        <v>0</v>
      </c>
      <c r="U96" t="n">
        <v>0</v>
      </c>
      <c r="V96" s="123" t="n">
        <v>0</v>
      </c>
      <c r="AH96" s="123" t="n"/>
      <c r="AK96" t="n">
        <v>920</v>
      </c>
      <c r="AL96" t="n">
        <v>0</v>
      </c>
      <c r="AS96" t="n">
        <v>0</v>
      </c>
      <c r="AT96" s="123" t="n">
        <v>0</v>
      </c>
      <c r="AW96" t="n">
        <v>920</v>
      </c>
      <c r="AX96" t="n">
        <v>0</v>
      </c>
      <c r="BE96" t="n">
        <v>0</v>
      </c>
      <c r="BF96" s="123" t="n">
        <v>0</v>
      </c>
    </row>
    <row r="97">
      <c r="A97" t="n">
        <v>930</v>
      </c>
      <c r="B97" t="n">
        <v>0</v>
      </c>
      <c r="I97" t="n">
        <v>0</v>
      </c>
      <c r="J97" s="123" t="n">
        <v>0</v>
      </c>
      <c r="K97" t="e">
        <v>#DIV/0!</v>
      </c>
      <c r="L97" t="n">
        <v>0</v>
      </c>
      <c r="M97" t="n">
        <v>930</v>
      </c>
      <c r="N97" t="n">
        <v>0</v>
      </c>
      <c r="U97" t="n">
        <v>0</v>
      </c>
      <c r="V97" s="123" t="n">
        <v>0</v>
      </c>
      <c r="W97" t="e">
        <v>#DIV/0!</v>
      </c>
      <c r="X97" t="n">
        <v>0</v>
      </c>
      <c r="AH97" s="123" t="n"/>
      <c r="AK97" t="n">
        <v>930</v>
      </c>
      <c r="AL97" t="n">
        <v>0</v>
      </c>
      <c r="AS97" t="n">
        <v>0</v>
      </c>
      <c r="AT97" s="123" t="n">
        <v>0</v>
      </c>
      <c r="AU97" t="e">
        <v>#DIV/0!</v>
      </c>
      <c r="AV97" t="n">
        <v>0</v>
      </c>
      <c r="AW97" t="n">
        <v>930</v>
      </c>
      <c r="AX97" t="n">
        <v>0</v>
      </c>
      <c r="BE97" t="n">
        <v>0</v>
      </c>
      <c r="BF97" s="123" t="n">
        <v>0</v>
      </c>
      <c r="BG97" t="e">
        <v>#DIV/0!</v>
      </c>
      <c r="BH97" t="n">
        <v>0</v>
      </c>
    </row>
    <row r="98">
      <c r="A98" t="n">
        <v>940</v>
      </c>
      <c r="B98" t="n">
        <v>0</v>
      </c>
      <c r="I98" t="n">
        <v>0</v>
      </c>
      <c r="J98" s="123" t="n">
        <v>0</v>
      </c>
      <c r="M98" t="n">
        <v>940</v>
      </c>
      <c r="N98" t="n">
        <v>0</v>
      </c>
      <c r="U98" t="n">
        <v>0</v>
      </c>
      <c r="V98" s="123" t="n">
        <v>0</v>
      </c>
      <c r="AH98" s="123" t="n"/>
      <c r="AK98" t="n">
        <v>940</v>
      </c>
      <c r="AL98" t="n">
        <v>0</v>
      </c>
      <c r="AS98" t="n">
        <v>0</v>
      </c>
      <c r="AT98" s="123" t="n">
        <v>0</v>
      </c>
      <c r="AW98" t="n">
        <v>940</v>
      </c>
      <c r="AX98" t="n">
        <v>0</v>
      </c>
      <c r="BE98" t="n">
        <v>0</v>
      </c>
      <c r="BF98" s="123" t="n">
        <v>0</v>
      </c>
    </row>
    <row r="99">
      <c r="A99" t="n">
        <v>950</v>
      </c>
      <c r="B99" t="n">
        <v>0</v>
      </c>
      <c r="I99" t="n">
        <v>0</v>
      </c>
      <c r="J99" s="123" t="n">
        <v>0</v>
      </c>
      <c r="M99" t="n">
        <v>950</v>
      </c>
      <c r="N99" t="n">
        <v>0</v>
      </c>
      <c r="U99" t="n">
        <v>0</v>
      </c>
      <c r="V99" s="123" t="n">
        <v>0</v>
      </c>
      <c r="AH99" s="123" t="n"/>
      <c r="AK99" t="n">
        <v>950</v>
      </c>
      <c r="AL99" t="n">
        <v>0</v>
      </c>
      <c r="AS99" t="n">
        <v>0</v>
      </c>
      <c r="AT99" s="123" t="n">
        <v>0</v>
      </c>
      <c r="AW99" t="n">
        <v>950</v>
      </c>
      <c r="AX99" t="n">
        <v>0</v>
      </c>
      <c r="BE99" t="n">
        <v>0</v>
      </c>
      <c r="BF99" s="123" t="n">
        <v>0</v>
      </c>
    </row>
    <row r="100">
      <c r="A100" t="n">
        <v>960</v>
      </c>
      <c r="B100" t="n">
        <v>0</v>
      </c>
      <c r="I100" t="n">
        <v>0</v>
      </c>
      <c r="J100" s="123" t="n">
        <v>0</v>
      </c>
      <c r="K100" t="e">
        <v>#DIV/0!</v>
      </c>
      <c r="L100" t="n">
        <v>0</v>
      </c>
      <c r="M100" t="n">
        <v>960</v>
      </c>
      <c r="N100" t="n">
        <v>0</v>
      </c>
      <c r="U100" t="n">
        <v>0</v>
      </c>
      <c r="V100" s="123" t="n">
        <v>0</v>
      </c>
      <c r="W100" t="e">
        <v>#DIV/0!</v>
      </c>
      <c r="X100" t="n">
        <v>0</v>
      </c>
      <c r="AH100" s="123" t="n"/>
      <c r="AK100" t="n">
        <v>960</v>
      </c>
      <c r="AL100" t="n">
        <v>0</v>
      </c>
      <c r="AS100" t="n">
        <v>0</v>
      </c>
      <c r="AT100" s="123" t="n">
        <v>0</v>
      </c>
      <c r="AU100" t="e">
        <v>#DIV/0!</v>
      </c>
      <c r="AV100" t="n">
        <v>0</v>
      </c>
      <c r="AW100" t="n">
        <v>960</v>
      </c>
      <c r="AX100" t="n">
        <v>0</v>
      </c>
      <c r="BE100" t="n">
        <v>0</v>
      </c>
      <c r="BF100" s="123" t="n">
        <v>0</v>
      </c>
      <c r="BG100" t="e">
        <v>#DIV/0!</v>
      </c>
      <c r="BH100" t="n">
        <v>0</v>
      </c>
    </row>
    <row r="101">
      <c r="A101" t="n">
        <v>970</v>
      </c>
      <c r="B101" t="n">
        <v>0</v>
      </c>
      <c r="I101" t="n">
        <v>0</v>
      </c>
      <c r="J101" s="123" t="n">
        <v>0</v>
      </c>
      <c r="M101" t="n">
        <v>970</v>
      </c>
      <c r="N101" t="n">
        <v>0</v>
      </c>
      <c r="U101" t="n">
        <v>0</v>
      </c>
      <c r="V101" s="123" t="n">
        <v>0</v>
      </c>
      <c r="AH101" s="123" t="n"/>
      <c r="AK101" t="n">
        <v>970</v>
      </c>
      <c r="AL101" t="n">
        <v>0</v>
      </c>
      <c r="AS101" t="n">
        <v>0</v>
      </c>
      <c r="AT101" s="123" t="n">
        <v>0</v>
      </c>
      <c r="AW101" t="n">
        <v>970</v>
      </c>
      <c r="AX101" t="n">
        <v>0</v>
      </c>
      <c r="BE101" t="n">
        <v>0</v>
      </c>
      <c r="BF101" s="123" t="n">
        <v>0</v>
      </c>
    </row>
    <row r="102">
      <c r="A102" t="n">
        <v>980</v>
      </c>
      <c r="B102" t="n">
        <v>0</v>
      </c>
      <c r="I102" t="n">
        <v>0</v>
      </c>
      <c r="J102" s="123" t="n">
        <v>0</v>
      </c>
      <c r="M102" t="n">
        <v>980</v>
      </c>
      <c r="N102" t="n">
        <v>0</v>
      </c>
      <c r="U102" t="n">
        <v>0</v>
      </c>
      <c r="V102" s="123" t="n">
        <v>0</v>
      </c>
      <c r="AH102" s="123" t="n"/>
      <c r="AK102" t="n">
        <v>980</v>
      </c>
      <c r="AL102" t="n">
        <v>0</v>
      </c>
      <c r="AS102" t="n">
        <v>0</v>
      </c>
      <c r="AT102" s="123" t="n">
        <v>0</v>
      </c>
      <c r="AW102" t="n">
        <v>980</v>
      </c>
      <c r="AX102" t="n">
        <v>0</v>
      </c>
      <c r="BE102" t="n">
        <v>0</v>
      </c>
      <c r="BF102" s="123" t="n">
        <v>0</v>
      </c>
    </row>
    <row r="103">
      <c r="A103" t="n">
        <v>990</v>
      </c>
      <c r="B103" t="n">
        <v>0</v>
      </c>
      <c r="I103" t="n">
        <v>0</v>
      </c>
      <c r="J103" s="123" t="n">
        <v>0</v>
      </c>
      <c r="K103" t="e">
        <v>#DIV/0!</v>
      </c>
      <c r="L103" t="n">
        <v>0</v>
      </c>
      <c r="M103" t="n">
        <v>990</v>
      </c>
      <c r="N103" t="n">
        <v>0</v>
      </c>
      <c r="U103" t="n">
        <v>0</v>
      </c>
      <c r="V103" s="123" t="n">
        <v>0</v>
      </c>
      <c r="W103" t="e">
        <v>#DIV/0!</v>
      </c>
      <c r="X103" t="n">
        <v>0</v>
      </c>
      <c r="AH103" s="123" t="n"/>
      <c r="AK103" t="n">
        <v>990</v>
      </c>
      <c r="AL103" t="n">
        <v>0</v>
      </c>
      <c r="AS103" t="n">
        <v>0</v>
      </c>
      <c r="AT103" s="123" t="n">
        <v>0</v>
      </c>
      <c r="AU103" t="e">
        <v>#DIV/0!</v>
      </c>
      <c r="AV103" t="n">
        <v>0</v>
      </c>
      <c r="AW103" t="n">
        <v>990</v>
      </c>
      <c r="AX103" t="n">
        <v>0</v>
      </c>
      <c r="BE103" t="n">
        <v>0</v>
      </c>
      <c r="BF103" s="123" t="n">
        <v>0</v>
      </c>
      <c r="BG103" t="e">
        <v>#DIV/0!</v>
      </c>
      <c r="BH103" t="n">
        <v>0</v>
      </c>
    </row>
    <row r="104">
      <c r="A104" t="n">
        <v>1000</v>
      </c>
      <c r="B104" t="n">
        <v>0</v>
      </c>
      <c r="I104" t="n">
        <v>0</v>
      </c>
      <c r="J104" s="123" t="n">
        <v>0</v>
      </c>
      <c r="M104" t="n">
        <v>1000</v>
      </c>
      <c r="N104" t="n">
        <v>0</v>
      </c>
      <c r="U104" t="n">
        <v>0</v>
      </c>
      <c r="V104" s="123" t="n">
        <v>0</v>
      </c>
      <c r="AH104" s="123" t="n"/>
      <c r="AK104" t="n">
        <v>1000</v>
      </c>
      <c r="AL104" t="n">
        <v>0</v>
      </c>
      <c r="AS104" t="n">
        <v>0</v>
      </c>
      <c r="AT104" s="123" t="n">
        <v>0</v>
      </c>
      <c r="AW104" t="n">
        <v>1000</v>
      </c>
      <c r="AX104" t="n">
        <v>0</v>
      </c>
      <c r="BE104" t="n">
        <v>0</v>
      </c>
      <c r="BF104" s="123" t="n">
        <v>0</v>
      </c>
    </row>
    <row r="105">
      <c r="A105" t="n">
        <v>1010</v>
      </c>
      <c r="B105" t="n">
        <v>0</v>
      </c>
      <c r="I105" t="n">
        <v>0</v>
      </c>
      <c r="J105" s="123" t="n">
        <v>0</v>
      </c>
      <c r="M105" t="n">
        <v>1010</v>
      </c>
      <c r="N105" t="n">
        <v>0</v>
      </c>
      <c r="U105" t="n">
        <v>0</v>
      </c>
      <c r="V105" s="123" t="n">
        <v>0</v>
      </c>
      <c r="AH105" s="123" t="n"/>
      <c r="AK105" t="n">
        <v>1010</v>
      </c>
      <c r="AL105" t="n">
        <v>0</v>
      </c>
      <c r="AS105" t="n">
        <v>0</v>
      </c>
      <c r="AT105" s="123" t="n">
        <v>0</v>
      </c>
      <c r="AW105" t="n">
        <v>1010</v>
      </c>
      <c r="AX105" t="n">
        <v>0</v>
      </c>
      <c r="BE105" t="n">
        <v>0</v>
      </c>
      <c r="BF105" s="123" t="n">
        <v>0</v>
      </c>
    </row>
    <row r="106">
      <c r="A106" t="n">
        <v>1020</v>
      </c>
      <c r="B106" t="n">
        <v>0</v>
      </c>
      <c r="I106" t="n">
        <v>0</v>
      </c>
      <c r="J106" s="123" t="n">
        <v>0</v>
      </c>
      <c r="K106" t="e">
        <v>#DIV/0!</v>
      </c>
      <c r="L106" t="n">
        <v>0</v>
      </c>
      <c r="M106" t="n">
        <v>1020</v>
      </c>
      <c r="N106" t="n">
        <v>0</v>
      </c>
      <c r="U106" t="n">
        <v>0</v>
      </c>
      <c r="V106" s="123" t="n">
        <v>0</v>
      </c>
      <c r="W106" t="e">
        <v>#DIV/0!</v>
      </c>
      <c r="X106" t="n">
        <v>0</v>
      </c>
      <c r="AH106" s="123" t="n"/>
      <c r="AK106" t="n">
        <v>1020</v>
      </c>
      <c r="AL106" t="n">
        <v>0</v>
      </c>
      <c r="AS106" t="n">
        <v>0</v>
      </c>
      <c r="AT106" s="123" t="n">
        <v>0</v>
      </c>
      <c r="AU106" t="e">
        <v>#DIV/0!</v>
      </c>
      <c r="AV106" t="n">
        <v>0</v>
      </c>
      <c r="AW106" t="n">
        <v>1020</v>
      </c>
      <c r="AX106" t="n">
        <v>0</v>
      </c>
      <c r="BE106" t="n">
        <v>0</v>
      </c>
      <c r="BF106" s="123" t="n">
        <v>0</v>
      </c>
      <c r="BG106" t="e">
        <v>#DIV/0!</v>
      </c>
      <c r="BH106" t="n">
        <v>0</v>
      </c>
    </row>
    <row r="107">
      <c r="A107" t="n">
        <v>1030</v>
      </c>
      <c r="B107" t="n">
        <v>0</v>
      </c>
      <c r="I107" t="n">
        <v>0</v>
      </c>
      <c r="J107" s="123" t="n">
        <v>0</v>
      </c>
      <c r="M107" t="n">
        <v>1030</v>
      </c>
      <c r="N107" t="n">
        <v>0</v>
      </c>
      <c r="U107" t="n">
        <v>0</v>
      </c>
      <c r="V107" s="123" t="n">
        <v>0</v>
      </c>
      <c r="AH107" s="123" t="n"/>
      <c r="AK107" t="n">
        <v>1030</v>
      </c>
      <c r="AL107" t="n">
        <v>0</v>
      </c>
      <c r="AS107" t="n">
        <v>0</v>
      </c>
      <c r="AT107" s="123" t="n">
        <v>0</v>
      </c>
      <c r="AW107" t="n">
        <v>1030</v>
      </c>
      <c r="AX107" t="n">
        <v>0</v>
      </c>
      <c r="BE107" t="n">
        <v>0</v>
      </c>
      <c r="BF107" s="123" t="n">
        <v>0</v>
      </c>
    </row>
    <row r="108">
      <c r="A108" t="n">
        <v>1040</v>
      </c>
      <c r="B108" t="n">
        <v>0</v>
      </c>
      <c r="I108" t="n">
        <v>0</v>
      </c>
      <c r="J108" s="123" t="n">
        <v>0</v>
      </c>
      <c r="M108" t="n">
        <v>1040</v>
      </c>
      <c r="N108" t="n">
        <v>0</v>
      </c>
      <c r="U108" t="n">
        <v>0</v>
      </c>
      <c r="V108" s="123" t="n">
        <v>0</v>
      </c>
      <c r="AH108" s="123" t="n"/>
      <c r="AK108" t="n">
        <v>1040</v>
      </c>
      <c r="AL108" t="n">
        <v>0</v>
      </c>
      <c r="AS108" t="n">
        <v>0</v>
      </c>
      <c r="AT108" s="123" t="n">
        <v>0</v>
      </c>
      <c r="AW108" t="n">
        <v>1040</v>
      </c>
      <c r="AX108" t="n">
        <v>0</v>
      </c>
      <c r="BE108" t="n">
        <v>0</v>
      </c>
      <c r="BF108" s="123" t="n">
        <v>0</v>
      </c>
    </row>
    <row r="109">
      <c r="A109" t="n">
        <v>1050</v>
      </c>
      <c r="B109" t="n">
        <v>0</v>
      </c>
      <c r="I109" t="n">
        <v>0</v>
      </c>
      <c r="J109" s="123" t="n">
        <v>0</v>
      </c>
      <c r="K109" t="e">
        <v>#DIV/0!</v>
      </c>
      <c r="L109" t="n">
        <v>0</v>
      </c>
      <c r="M109" t="n">
        <v>1050</v>
      </c>
      <c r="N109" t="n">
        <v>0</v>
      </c>
      <c r="U109" t="n">
        <v>0</v>
      </c>
      <c r="V109" s="123" t="n">
        <v>0</v>
      </c>
      <c r="W109" t="e">
        <v>#DIV/0!</v>
      </c>
      <c r="X109" t="n">
        <v>0</v>
      </c>
      <c r="AH109" s="123" t="n"/>
      <c r="AK109" t="n">
        <v>1050</v>
      </c>
      <c r="AL109" t="n">
        <v>0</v>
      </c>
      <c r="AS109" t="n">
        <v>0</v>
      </c>
      <c r="AT109" s="123" t="n">
        <v>0</v>
      </c>
      <c r="AU109" t="e">
        <v>#DIV/0!</v>
      </c>
      <c r="AV109" t="n">
        <v>0</v>
      </c>
      <c r="AW109" t="n">
        <v>1050</v>
      </c>
      <c r="AX109" t="n">
        <v>0</v>
      </c>
      <c r="BE109" t="n">
        <v>0</v>
      </c>
      <c r="BF109" s="123" t="n">
        <v>0</v>
      </c>
      <c r="BG109" t="e">
        <v>#DIV/0!</v>
      </c>
      <c r="BH109" t="n">
        <v>0</v>
      </c>
    </row>
    <row r="110">
      <c r="A110" t="n">
        <v>1060</v>
      </c>
      <c r="B110" t="n">
        <v>0</v>
      </c>
      <c r="I110" t="n">
        <v>0</v>
      </c>
      <c r="J110" s="123" t="n">
        <v>0</v>
      </c>
      <c r="M110" t="n">
        <v>1060</v>
      </c>
      <c r="N110" t="n">
        <v>0</v>
      </c>
      <c r="U110" t="n">
        <v>0</v>
      </c>
      <c r="V110" s="123" t="n">
        <v>0</v>
      </c>
      <c r="AH110" s="123" t="n"/>
      <c r="AK110" t="n">
        <v>1060</v>
      </c>
      <c r="AL110" t="n">
        <v>0</v>
      </c>
      <c r="AS110" t="n">
        <v>0</v>
      </c>
      <c r="AT110" s="123" t="n">
        <v>0</v>
      </c>
      <c r="AW110" t="n">
        <v>1060</v>
      </c>
      <c r="AX110" t="n">
        <v>0</v>
      </c>
      <c r="BE110" t="n">
        <v>0</v>
      </c>
      <c r="BF110" s="123" t="n">
        <v>0</v>
      </c>
    </row>
    <row r="111">
      <c r="A111" t="n">
        <v>1070</v>
      </c>
      <c r="B111" t="n">
        <v>0</v>
      </c>
      <c r="I111" t="n">
        <v>0</v>
      </c>
      <c r="J111" s="123" t="n">
        <v>0</v>
      </c>
      <c r="M111" t="n">
        <v>1070</v>
      </c>
      <c r="N111" t="n">
        <v>0</v>
      </c>
      <c r="U111" t="n">
        <v>0</v>
      </c>
      <c r="V111" s="123" t="n">
        <v>0</v>
      </c>
      <c r="AH111" s="123" t="n"/>
      <c r="AK111" t="n">
        <v>1070</v>
      </c>
      <c r="AL111" t="n">
        <v>0</v>
      </c>
      <c r="AS111" t="n">
        <v>0</v>
      </c>
      <c r="AT111" s="123" t="n">
        <v>0</v>
      </c>
      <c r="AW111" t="n">
        <v>1070</v>
      </c>
      <c r="AX111" t="n">
        <v>0</v>
      </c>
      <c r="BE111" t="n">
        <v>0</v>
      </c>
      <c r="BF111" s="123" t="n">
        <v>0</v>
      </c>
    </row>
    <row r="112">
      <c r="A112" t="n">
        <v>1080</v>
      </c>
      <c r="B112" t="n">
        <v>0</v>
      </c>
      <c r="I112" t="n">
        <v>0</v>
      </c>
      <c r="J112" s="123" t="n">
        <v>0</v>
      </c>
      <c r="K112" t="e">
        <v>#DIV/0!</v>
      </c>
      <c r="L112" t="n">
        <v>0</v>
      </c>
      <c r="M112" t="n">
        <v>1080</v>
      </c>
      <c r="N112" t="n">
        <v>0</v>
      </c>
      <c r="U112" t="n">
        <v>0</v>
      </c>
      <c r="V112" s="123" t="n">
        <v>0</v>
      </c>
      <c r="W112" t="e">
        <v>#DIV/0!</v>
      </c>
      <c r="X112" t="n">
        <v>0</v>
      </c>
      <c r="AH112" s="123" t="n"/>
      <c r="AK112" t="n">
        <v>1080</v>
      </c>
      <c r="AL112" t="n">
        <v>0</v>
      </c>
      <c r="AS112" t="n">
        <v>0</v>
      </c>
      <c r="AT112" s="123" t="n">
        <v>0</v>
      </c>
      <c r="AU112" t="e">
        <v>#DIV/0!</v>
      </c>
      <c r="AV112" t="n">
        <v>0</v>
      </c>
      <c r="AW112" t="n">
        <v>1080</v>
      </c>
      <c r="AX112" t="n">
        <v>0</v>
      </c>
      <c r="BE112" t="n">
        <v>0</v>
      </c>
      <c r="BF112" s="123" t="n">
        <v>0</v>
      </c>
      <c r="BG112" t="e">
        <v>#DIV/0!</v>
      </c>
      <c r="BH112" t="n">
        <v>0</v>
      </c>
    </row>
    <row r="113">
      <c r="A113" t="n">
        <v>1090</v>
      </c>
      <c r="B113" t="n">
        <v>0</v>
      </c>
      <c r="I113" t="n">
        <v>0</v>
      </c>
      <c r="J113" s="123" t="n">
        <v>0</v>
      </c>
      <c r="M113" t="n">
        <v>1090</v>
      </c>
      <c r="N113" t="n">
        <v>0</v>
      </c>
      <c r="U113" t="n">
        <v>0</v>
      </c>
      <c r="V113" s="123" t="n">
        <v>0</v>
      </c>
      <c r="AH113" s="123" t="n"/>
      <c r="AK113" t="n">
        <v>1090</v>
      </c>
      <c r="AL113" t="n">
        <v>0</v>
      </c>
      <c r="AS113" t="n">
        <v>0</v>
      </c>
      <c r="AT113" s="123" t="n">
        <v>0</v>
      </c>
      <c r="AW113" t="n">
        <v>1090</v>
      </c>
      <c r="AX113" t="n">
        <v>0</v>
      </c>
      <c r="BE113" t="n">
        <v>0</v>
      </c>
      <c r="BF113" s="123" t="n">
        <v>0</v>
      </c>
    </row>
    <row r="114">
      <c r="A114" t="n">
        <v>1100</v>
      </c>
      <c r="B114" t="n">
        <v>0</v>
      </c>
      <c r="I114" t="n">
        <v>0</v>
      </c>
      <c r="J114" s="123" t="n">
        <v>0</v>
      </c>
      <c r="M114" t="n">
        <v>1100</v>
      </c>
      <c r="N114" t="n">
        <v>0</v>
      </c>
      <c r="U114" t="n">
        <v>0</v>
      </c>
      <c r="V114" s="123" t="n">
        <v>0</v>
      </c>
      <c r="AH114" s="123" t="n"/>
      <c r="AK114" t="n">
        <v>1100</v>
      </c>
      <c r="AL114" t="n">
        <v>0</v>
      </c>
      <c r="AS114" t="n">
        <v>0</v>
      </c>
      <c r="AT114" s="123" t="n">
        <v>0</v>
      </c>
      <c r="AW114" t="n">
        <v>1100</v>
      </c>
      <c r="AX114" t="n">
        <v>0</v>
      </c>
      <c r="BE114" t="n">
        <v>0</v>
      </c>
      <c r="BF114" s="123" t="n">
        <v>0</v>
      </c>
    </row>
    <row r="115">
      <c r="A115" t="n">
        <v>1110</v>
      </c>
      <c r="B115" t="n">
        <v>0</v>
      </c>
      <c r="I115" t="n">
        <v>0</v>
      </c>
      <c r="J115" s="123" t="n">
        <v>0</v>
      </c>
      <c r="K115" t="e">
        <v>#DIV/0!</v>
      </c>
      <c r="L115" t="n">
        <v>0</v>
      </c>
      <c r="M115" t="n">
        <v>1110</v>
      </c>
      <c r="N115" t="n">
        <v>0</v>
      </c>
      <c r="U115" t="n">
        <v>0</v>
      </c>
      <c r="V115" s="123" t="n">
        <v>0</v>
      </c>
      <c r="W115" t="e">
        <v>#DIV/0!</v>
      </c>
      <c r="X115" t="n">
        <v>0</v>
      </c>
      <c r="AH115" s="123" t="n"/>
      <c r="AK115" t="n">
        <v>1110</v>
      </c>
      <c r="AL115" t="n">
        <v>0</v>
      </c>
      <c r="AS115" t="n">
        <v>0</v>
      </c>
      <c r="AT115" s="123" t="n">
        <v>0</v>
      </c>
      <c r="AU115" t="e">
        <v>#DIV/0!</v>
      </c>
      <c r="AV115" t="n">
        <v>0</v>
      </c>
      <c r="AW115" t="n">
        <v>1110</v>
      </c>
      <c r="AX115" t="n">
        <v>0</v>
      </c>
      <c r="BE115" t="n">
        <v>0</v>
      </c>
      <c r="BF115" s="123" t="n">
        <v>0</v>
      </c>
      <c r="BG115" t="e">
        <v>#DIV/0!</v>
      </c>
      <c r="BH115" t="n">
        <v>0</v>
      </c>
    </row>
  </sheetData>
  <conditionalFormatting sqref="K7:K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L7:L115">
    <cfRule type="cellIs" priority="21" operator="greaterThan" dxfId="9">
      <formula>$L$2+$L$3</formula>
    </cfRule>
    <cfRule type="cellIs" priority="2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BH115"/>
  <sheetViews>
    <sheetView workbookViewId="0">
      <selection activeCell="A3" sqref="A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Upside Down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s="123" t="n">
        <v>0.4332179930796078</v>
      </c>
      <c r="K5" s="17" t="n"/>
      <c r="M5" t="n">
        <v>10</v>
      </c>
      <c r="N5" t="n">
        <v>25.0732</v>
      </c>
      <c r="O5" t="n">
        <v>25.0467</v>
      </c>
      <c r="P5" t="n">
        <v>0.45</v>
      </c>
      <c r="Q5" t="n">
        <v>1.58</v>
      </c>
      <c r="S5" t="inlineStr">
        <is>
          <t>NO</t>
        </is>
      </c>
      <c r="U5" t="n">
        <v>2.649999999999864</v>
      </c>
      <c r="V5" s="123" t="n">
        <v>0.3576124567473865</v>
      </c>
      <c r="W5" s="17" t="n"/>
      <c r="Y5" t="n">
        <v>10</v>
      </c>
      <c r="Z5" t="n">
        <v>25.0912</v>
      </c>
      <c r="AA5" t="n">
        <v>25.0609</v>
      </c>
      <c r="AB5" t="n">
        <v>0.51</v>
      </c>
      <c r="AC5" t="n">
        <v>1.54</v>
      </c>
      <c r="AE5" t="inlineStr">
        <is>
          <t>NO</t>
        </is>
      </c>
      <c r="AG5" t="n">
        <v>3.030000000000044</v>
      </c>
      <c r="AH5" s="123" t="n">
        <v>0.3984083044982757</v>
      </c>
      <c r="AI5" s="17" t="n"/>
      <c r="AK5" t="n">
        <v>10</v>
      </c>
      <c r="AL5" t="n">
        <v>25.1023</v>
      </c>
      <c r="AM5" t="n">
        <v>25.0682</v>
      </c>
      <c r="AN5" t="n">
        <v>1</v>
      </c>
      <c r="AS5" t="n">
        <v>3.409999999999869</v>
      </c>
      <c r="AT5" s="123" t="n">
        <v>0.4660726643598437</v>
      </c>
      <c r="AU5" s="17" t="n"/>
      <c r="AW5" t="n">
        <v>10</v>
      </c>
      <c r="AX5" t="n">
        <v>25.0536</v>
      </c>
      <c r="AY5" t="n">
        <v>25.0179</v>
      </c>
      <c r="AZ5" t="n">
        <v>1.1</v>
      </c>
      <c r="BE5" t="n">
        <v>3.569999999999851</v>
      </c>
      <c r="BF5" s="123" t="n">
        <v>0.4879411764705679</v>
      </c>
      <c r="BG5" s="17" t="n"/>
    </row>
    <row r="6">
      <c r="A6" t="n">
        <v>20</v>
      </c>
      <c r="B6" t="n">
        <v>24.9863</v>
      </c>
      <c r="C6" t="n">
        <v>24.9567</v>
      </c>
      <c r="G6" t="inlineStr">
        <is>
          <t>NO</t>
        </is>
      </c>
      <c r="I6" t="n">
        <v>2.959999999999852</v>
      </c>
      <c r="J6" s="123" t="n">
        <v>0.4096885813148584</v>
      </c>
      <c r="K6" s="17" t="n"/>
      <c r="M6" t="n">
        <v>20</v>
      </c>
      <c r="N6" t="n">
        <v>25.0467</v>
      </c>
      <c r="O6" t="n">
        <v>25.0187</v>
      </c>
      <c r="S6" t="inlineStr">
        <is>
          <t>NO</t>
        </is>
      </c>
      <c r="U6" t="n">
        <v>2.800000000000225</v>
      </c>
      <c r="V6" s="123" t="n">
        <v>0.3778546712803072</v>
      </c>
      <c r="W6" s="17" t="n"/>
      <c r="Y6" t="n">
        <v>20</v>
      </c>
      <c r="Z6" t="n">
        <v>25.0609</v>
      </c>
      <c r="AA6" t="n">
        <v>25.0291</v>
      </c>
      <c r="AE6" t="inlineStr">
        <is>
          <t>NO</t>
        </is>
      </c>
      <c r="AG6" t="n">
        <v>3.180000000000049</v>
      </c>
      <c r="AH6" s="123" t="n">
        <v>0.4181314878892799</v>
      </c>
      <c r="AI6" s="17" t="n"/>
      <c r="AK6" t="n">
        <v>20</v>
      </c>
      <c r="AL6" t="n">
        <v>25.0682</v>
      </c>
      <c r="AM6" t="n">
        <v>25.0333</v>
      </c>
      <c r="AS6" t="n">
        <v>3.490000000000038</v>
      </c>
      <c r="AT6" s="123" t="n">
        <v>0.4770069204152301</v>
      </c>
      <c r="AU6" s="17" t="n"/>
      <c r="AW6" t="n">
        <v>20</v>
      </c>
      <c r="AX6" t="n">
        <v>25.0179</v>
      </c>
      <c r="AY6" t="n">
        <v>24.9822</v>
      </c>
      <c r="BE6" t="n">
        <v>3.570000000000206</v>
      </c>
      <c r="BF6" s="123" t="n">
        <v>0.4879411764706165</v>
      </c>
      <c r="BG6" s="17" t="n"/>
    </row>
    <row r="7">
      <c r="A7" t="n">
        <v>30</v>
      </c>
      <c r="B7" t="n">
        <v>24.9567</v>
      </c>
      <c r="C7" t="n">
        <v>24.9394</v>
      </c>
      <c r="G7" t="inlineStr">
        <is>
          <t>NO</t>
        </is>
      </c>
      <c r="H7" t="inlineStr">
        <is>
          <t>Low battery</t>
        </is>
      </c>
      <c r="I7" t="n">
        <v>1.730000000000231</v>
      </c>
      <c r="J7" s="123" t="n">
        <v>0.239446366782039</v>
      </c>
      <c r="K7" t="n">
        <v>0.2392979158294237</v>
      </c>
      <c r="L7" t="n">
        <v>2.60666666666675</v>
      </c>
      <c r="M7" t="n">
        <v>30</v>
      </c>
      <c r="N7" t="n">
        <v>25.0187</v>
      </c>
      <c r="O7" t="n">
        <v>24.9935</v>
      </c>
      <c r="S7" t="inlineStr">
        <is>
          <t>NO</t>
        </is>
      </c>
      <c r="U7" t="n">
        <v>2.519999999999811</v>
      </c>
      <c r="V7" s="123" t="n">
        <v>0.3400692041522237</v>
      </c>
      <c r="W7" t="n">
        <v>0.0430639957384102</v>
      </c>
      <c r="X7" t="n">
        <v>2.656666666666633</v>
      </c>
      <c r="Y7" t="n">
        <v>30</v>
      </c>
      <c r="Z7" t="n">
        <v>25.0291</v>
      </c>
      <c r="AA7" t="n">
        <v>25.0049</v>
      </c>
      <c r="AE7" t="inlineStr">
        <is>
          <t>NO</t>
        </is>
      </c>
      <c r="AG7" t="n">
        <v>2.420000000000044</v>
      </c>
      <c r="AH7" s="123" t="n">
        <v>0.3182006920415283</v>
      </c>
      <c r="AI7" t="n">
        <v>0.1142528422242725</v>
      </c>
      <c r="AJ7" t="n">
        <v>2.876666666666713</v>
      </c>
      <c r="AK7" t="n">
        <v>30</v>
      </c>
      <c r="AL7" t="n">
        <v>25.0333</v>
      </c>
      <c r="AM7" t="n">
        <v>24.9992</v>
      </c>
      <c r="AS7" t="n">
        <v>3.410000000000224</v>
      </c>
      <c r="AT7" s="123" t="n">
        <v>0.4660726643598923</v>
      </c>
      <c r="AU7" t="n">
        <v>0.01097352909697708</v>
      </c>
      <c r="AV7" t="n">
        <v>3.43666666666671</v>
      </c>
      <c r="AW7" t="n">
        <v>30</v>
      </c>
      <c r="AX7" t="n">
        <v>24.9822</v>
      </c>
      <c r="AY7" t="n">
        <v>24.946</v>
      </c>
      <c r="BE7" t="n">
        <v>3.619999999999735</v>
      </c>
      <c r="BF7" s="123" t="n">
        <v>0.4947750865051541</v>
      </c>
      <c r="BG7" t="n">
        <v>0.006571624360431236</v>
      </c>
      <c r="BH7" t="n">
        <v>3.586666666666597</v>
      </c>
    </row>
    <row r="8">
      <c r="A8" t="n">
        <v>40</v>
      </c>
      <c r="B8" t="n">
        <v>24.9394</v>
      </c>
      <c r="C8" t="n">
        <v>24.9104</v>
      </c>
      <c r="G8" t="inlineStr">
        <is>
          <t>NO</t>
        </is>
      </c>
      <c r="I8" t="n">
        <v>2.899999999999991</v>
      </c>
      <c r="J8" s="123" t="n">
        <v>0.4013840830449816</v>
      </c>
      <c r="M8" t="n">
        <v>40</v>
      </c>
      <c r="N8" t="n">
        <v>24.9935</v>
      </c>
      <c r="O8" t="n">
        <v>24.9671</v>
      </c>
      <c r="S8" t="inlineStr">
        <is>
          <t>NO</t>
        </is>
      </c>
      <c r="U8" t="n">
        <v>2.640000000000242</v>
      </c>
      <c r="V8" s="123" t="n">
        <v>0.3562629757785795</v>
      </c>
      <c r="Y8" t="n">
        <v>40</v>
      </c>
      <c r="Z8" t="n">
        <v>25.0049</v>
      </c>
      <c r="AA8" t="n">
        <v>25</v>
      </c>
      <c r="AE8" t="inlineStr">
        <is>
          <t>NO</t>
        </is>
      </c>
      <c r="AF8" t="inlineStr">
        <is>
          <t>Low battery</t>
        </is>
      </c>
      <c r="AG8" t="n">
        <v>0.4899999999999238</v>
      </c>
      <c r="AH8" s="123" t="n">
        <v>0.06442906574393463</v>
      </c>
      <c r="AK8" t="n">
        <v>40</v>
      </c>
      <c r="AL8" t="n">
        <v>24.9992</v>
      </c>
      <c r="AM8" t="n">
        <v>24.9646</v>
      </c>
      <c r="AN8" t="n">
        <v>1.1</v>
      </c>
      <c r="AS8" t="n">
        <v>3.459999999999752</v>
      </c>
      <c r="AT8" s="123" t="n">
        <v>0.4729065743944298</v>
      </c>
      <c r="AW8" t="n">
        <v>40</v>
      </c>
      <c r="AX8" t="n">
        <v>24.946</v>
      </c>
      <c r="AY8" t="n">
        <v>24.9135</v>
      </c>
      <c r="AZ8" t="n">
        <v>1.1</v>
      </c>
      <c r="BE8" t="n">
        <v>3.250000000000242</v>
      </c>
      <c r="BF8" s="123" t="n">
        <v>0.444204152249168</v>
      </c>
    </row>
    <row r="9">
      <c r="A9" t="n">
        <v>50</v>
      </c>
      <c r="B9" t="n">
        <v>24.9104</v>
      </c>
      <c r="C9" t="n">
        <v>24.8853</v>
      </c>
      <c r="G9" t="inlineStr">
        <is>
          <t>NO</t>
        </is>
      </c>
      <c r="I9" t="n">
        <v>2.509999999999835</v>
      </c>
      <c r="J9" s="123" t="n">
        <v>0.3474048442906346</v>
      </c>
      <c r="M9" t="n">
        <v>50</v>
      </c>
      <c r="N9" t="n">
        <v>24.9671</v>
      </c>
      <c r="O9" t="n">
        <v>24.9378</v>
      </c>
      <c r="S9" t="inlineStr">
        <is>
          <t>NO</t>
        </is>
      </c>
      <c r="U9" t="n">
        <v>2.929999999999922</v>
      </c>
      <c r="V9" s="123" t="n">
        <v>0.395397923875422</v>
      </c>
      <c r="Y9" t="n">
        <v>50</v>
      </c>
      <c r="Z9" t="n">
        <v>25</v>
      </c>
      <c r="AA9" t="n">
        <v>24.9661</v>
      </c>
      <c r="AE9" t="inlineStr">
        <is>
          <t>NO</t>
        </is>
      </c>
      <c r="AG9" t="n">
        <v>3.389999999999915</v>
      </c>
      <c r="AH9" s="123" t="n">
        <v>0.4457439446366671</v>
      </c>
      <c r="AK9" t="n">
        <v>50</v>
      </c>
      <c r="AL9" t="n">
        <v>24.9646</v>
      </c>
      <c r="AM9" t="n">
        <v>24.9323</v>
      </c>
      <c r="AS9" t="n">
        <v>3.229999999999933</v>
      </c>
      <c r="AT9" s="123" t="n">
        <v>0.441470588235285</v>
      </c>
      <c r="AW9" t="n">
        <v>50</v>
      </c>
      <c r="AX9" t="n">
        <v>24.9135</v>
      </c>
      <c r="AY9" t="n">
        <v>24.8797</v>
      </c>
      <c r="BE9" t="n">
        <v>3.379999999999939</v>
      </c>
      <c r="BF9" s="123" t="n">
        <v>0.461972318339092</v>
      </c>
    </row>
    <row r="10">
      <c r="A10" t="n">
        <v>60</v>
      </c>
      <c r="B10" t="n">
        <v>24.8853</v>
      </c>
      <c r="C10" t="n">
        <v>24.8567</v>
      </c>
      <c r="G10" t="inlineStr">
        <is>
          <t>NO</t>
        </is>
      </c>
      <c r="I10" t="n">
        <v>2.860000000000085</v>
      </c>
      <c r="J10" s="123" t="n">
        <v>0.3958477508650637</v>
      </c>
      <c r="K10" t="n">
        <v>0.06354864978707594</v>
      </c>
      <c r="L10" t="n">
        <v>2.756666666666637</v>
      </c>
      <c r="M10" t="n">
        <v>60</v>
      </c>
      <c r="N10" t="n">
        <v>24.9378</v>
      </c>
      <c r="O10" t="n">
        <v>24.9103</v>
      </c>
      <c r="S10" t="inlineStr">
        <is>
          <t>NO</t>
        </is>
      </c>
      <c r="U10" t="n">
        <v>2.749999999999986</v>
      </c>
      <c r="V10" s="123" t="n">
        <v>0.3711072664359843</v>
      </c>
      <c r="W10" t="n">
        <v>0.04310197374284202</v>
      </c>
      <c r="X10" t="n">
        <v>2.773333333333383</v>
      </c>
      <c r="Y10" t="n">
        <v>60</v>
      </c>
      <c r="Z10" t="n">
        <v>24.9661</v>
      </c>
      <c r="AA10" t="n">
        <v>24.9321</v>
      </c>
      <c r="AE10" t="inlineStr">
        <is>
          <t>NO</t>
        </is>
      </c>
      <c r="AG10" t="n">
        <v>3.400000000000247</v>
      </c>
      <c r="AH10" s="123" t="n">
        <v>0.4470588235294443</v>
      </c>
      <c r="AI10" t="n">
        <v>0.5643281118711994</v>
      </c>
      <c r="AJ10" t="n">
        <v>2.426666666666696</v>
      </c>
      <c r="AK10" t="n">
        <v>60</v>
      </c>
      <c r="AL10" t="n">
        <v>24.9323</v>
      </c>
      <c r="AM10" t="n">
        <v>24.8978</v>
      </c>
      <c r="AS10" t="n">
        <v>3.450000000000131</v>
      </c>
      <c r="AT10" s="123" t="n">
        <v>0.4715397923875612</v>
      </c>
      <c r="AU10" t="n">
        <v>0.03140371465106639</v>
      </c>
      <c r="AV10" t="n">
        <v>3.379999999999939</v>
      </c>
      <c r="AW10" t="n">
        <v>60</v>
      </c>
      <c r="AX10" t="n">
        <v>24.8797</v>
      </c>
      <c r="AY10" t="n">
        <v>24.8465</v>
      </c>
      <c r="BE10" t="n">
        <v>3.320000000000078</v>
      </c>
      <c r="BF10" s="123" t="n">
        <v>0.4537716262975887</v>
      </c>
      <c r="BG10" t="n">
        <v>0.01601746477434339</v>
      </c>
      <c r="BH10" t="n">
        <v>3.316666666666753</v>
      </c>
    </row>
    <row r="11">
      <c r="A11" t="n">
        <v>70</v>
      </c>
      <c r="B11" t="n">
        <v>24.8567</v>
      </c>
      <c r="C11" t="n">
        <v>24.8282</v>
      </c>
      <c r="G11" t="inlineStr">
        <is>
          <t>NO</t>
        </is>
      </c>
      <c r="I11" t="n">
        <v>2.850000000000108</v>
      </c>
      <c r="J11" s="123" t="n">
        <v>0.3944636678200842</v>
      </c>
      <c r="M11" t="n">
        <v>70</v>
      </c>
      <c r="N11" t="n">
        <v>24.9103</v>
      </c>
      <c r="O11" t="n">
        <v>24.8805</v>
      </c>
      <c r="S11" t="inlineStr">
        <is>
          <t>NO</t>
        </is>
      </c>
      <c r="U11" t="n">
        <v>2.979999999999805</v>
      </c>
      <c r="V11" s="123" t="n">
        <v>0.4021453287196969</v>
      </c>
      <c r="AH11" s="123" t="n"/>
      <c r="AK11" t="n">
        <v>70</v>
      </c>
      <c r="AS11" t="n">
        <v>0</v>
      </c>
      <c r="AT11" s="123" t="n">
        <v>0</v>
      </c>
      <c r="AW11" t="n">
        <v>70</v>
      </c>
      <c r="BE11" t="n">
        <v>0</v>
      </c>
      <c r="BF11" s="123" t="n">
        <v>0</v>
      </c>
    </row>
    <row r="12">
      <c r="A12" t="n">
        <v>80</v>
      </c>
      <c r="B12" t="n">
        <v>24.8282</v>
      </c>
      <c r="C12" t="n">
        <v>24.7996</v>
      </c>
      <c r="G12" t="inlineStr">
        <is>
          <t>NO</t>
        </is>
      </c>
      <c r="I12" t="n">
        <v>2.859999999999729</v>
      </c>
      <c r="J12" s="123" t="n">
        <v>0.3958477508650145</v>
      </c>
      <c r="M12" t="n">
        <v>80</v>
      </c>
      <c r="N12" t="n">
        <v>24.8805</v>
      </c>
      <c r="O12" t="n">
        <v>24.85</v>
      </c>
      <c r="S12" t="inlineStr">
        <is>
          <t>NO</t>
        </is>
      </c>
      <c r="U12" t="n">
        <v>3.049999999999997</v>
      </c>
      <c r="V12" s="123" t="n">
        <v>0.4115916955017298</v>
      </c>
      <c r="AH12" s="123" t="n"/>
      <c r="AK12" t="n">
        <v>80</v>
      </c>
      <c r="AL12" t="n">
        <v>0</v>
      </c>
      <c r="AS12" t="n">
        <v>0</v>
      </c>
      <c r="AT12" s="123" t="n">
        <v>0</v>
      </c>
      <c r="AW12" t="n">
        <v>80</v>
      </c>
      <c r="AX12" t="n">
        <v>0</v>
      </c>
      <c r="BE12" t="n">
        <v>0</v>
      </c>
      <c r="BF12" s="123" t="n">
        <v>0</v>
      </c>
    </row>
    <row r="13">
      <c r="A13" t="n">
        <v>90</v>
      </c>
      <c r="B13" t="n">
        <v>24.7996</v>
      </c>
      <c r="C13" t="n">
        <v>24.7706</v>
      </c>
      <c r="G13" t="inlineStr">
        <is>
          <t>NO</t>
        </is>
      </c>
      <c r="I13" t="n">
        <v>2.899999999999991</v>
      </c>
      <c r="J13" s="123" t="n">
        <v>0.4013840830449816</v>
      </c>
      <c r="K13" t="n">
        <v>0.007526992681079363</v>
      </c>
      <c r="L13" t="n">
        <v>2.869999999999943</v>
      </c>
      <c r="M13" t="n">
        <v>90</v>
      </c>
      <c r="N13" t="n">
        <v>24.85</v>
      </c>
      <c r="O13" t="n">
        <v>24.8188</v>
      </c>
      <c r="S13" t="inlineStr">
        <is>
          <t>NO</t>
        </is>
      </c>
      <c r="U13" t="n">
        <v>3.120000000000189</v>
      </c>
      <c r="V13" s="123" t="n">
        <v>0.4210380622837627</v>
      </c>
      <c r="W13" t="n">
        <v>0.01873926579183533</v>
      </c>
      <c r="X13" t="n">
        <v>3.049999999999997</v>
      </c>
      <c r="AH13" s="123" t="n"/>
      <c r="AK13" t="n">
        <v>90</v>
      </c>
      <c r="AL13" t="n">
        <v>0</v>
      </c>
      <c r="AS13" t="n">
        <v>0</v>
      </c>
      <c r="AT13" s="123" t="n">
        <v>0</v>
      </c>
      <c r="AU13" t="e">
        <v>#DIV/0!</v>
      </c>
      <c r="AV13" t="n">
        <v>0</v>
      </c>
      <c r="AW13" t="n">
        <v>90</v>
      </c>
      <c r="AX13" t="n">
        <v>0</v>
      </c>
      <c r="BE13" t="n">
        <v>0</v>
      </c>
      <c r="BF13" s="123" t="n">
        <v>0</v>
      </c>
      <c r="BG13" t="e">
        <v>#DIV/0!</v>
      </c>
      <c r="BH13" t="n">
        <v>0</v>
      </c>
    </row>
    <row r="14">
      <c r="A14" t="n">
        <v>100</v>
      </c>
      <c r="B14" t="n">
        <v>24.7706</v>
      </c>
      <c r="C14" t="n">
        <v>24.7445</v>
      </c>
      <c r="E14" t="n">
        <v>1.63</v>
      </c>
      <c r="G14" t="inlineStr">
        <is>
          <t>NO</t>
        </is>
      </c>
      <c r="I14" t="n">
        <v>2.610000000000312</v>
      </c>
      <c r="J14" s="123" t="n">
        <v>0.3612456747405277</v>
      </c>
      <c r="M14" t="n">
        <v>100</v>
      </c>
      <c r="N14" t="n">
        <v>24.8188</v>
      </c>
      <c r="O14" t="n">
        <v>24.7905</v>
      </c>
      <c r="Q14" t="n">
        <v>1.59</v>
      </c>
      <c r="S14" t="inlineStr">
        <is>
          <t>NO</t>
        </is>
      </c>
      <c r="U14" t="n">
        <v>2.829999999999799</v>
      </c>
      <c r="V14" s="123" t="n">
        <v>0.3819031141868242</v>
      </c>
      <c r="AH14" s="123" t="n"/>
      <c r="AK14" t="n">
        <v>100</v>
      </c>
      <c r="AL14" t="n">
        <v>0</v>
      </c>
      <c r="AS14" t="n">
        <v>0</v>
      </c>
      <c r="AT14" s="123" t="n">
        <v>0</v>
      </c>
      <c r="AW14" t="n">
        <v>100</v>
      </c>
      <c r="AX14" t="n">
        <v>0</v>
      </c>
      <c r="BE14" t="n">
        <v>0</v>
      </c>
      <c r="BF14" s="123" t="n">
        <v>0</v>
      </c>
    </row>
    <row r="15">
      <c r="A15" t="n">
        <v>110</v>
      </c>
      <c r="B15" t="n">
        <v>24.7445</v>
      </c>
      <c r="C15" t="n">
        <v>24.7158</v>
      </c>
      <c r="G15" t="inlineStr">
        <is>
          <t>NO</t>
        </is>
      </c>
      <c r="I15" t="n">
        <v>2.869999999999706</v>
      </c>
      <c r="J15" s="123" t="n">
        <v>0.397231833909994</v>
      </c>
      <c r="M15" t="n">
        <v>110</v>
      </c>
      <c r="N15" t="n">
        <v>24.7905</v>
      </c>
      <c r="O15" t="n">
        <v>24.761</v>
      </c>
      <c r="S15" t="inlineStr">
        <is>
          <t>NO</t>
        </is>
      </c>
      <c r="U15" t="n">
        <v>2.95000000000023</v>
      </c>
      <c r="V15" s="123" t="n">
        <v>0.3980968858131799</v>
      </c>
      <c r="AH15" s="123" t="n"/>
      <c r="AK15" t="n">
        <v>110</v>
      </c>
      <c r="AL15" t="n">
        <v>0</v>
      </c>
      <c r="AS15" t="n">
        <v>0</v>
      </c>
      <c r="AT15" s="123" t="n">
        <v>0</v>
      </c>
      <c r="AW15" t="n">
        <v>110</v>
      </c>
      <c r="AX15" t="n">
        <v>0</v>
      </c>
      <c r="BE15" t="n">
        <v>0</v>
      </c>
      <c r="BF15" s="123" t="n">
        <v>0</v>
      </c>
    </row>
    <row r="16">
      <c r="A16" t="n">
        <v>120</v>
      </c>
      <c r="B16" t="n">
        <v>24.7158</v>
      </c>
      <c r="C16" t="n">
        <v>24.6886</v>
      </c>
      <c r="G16" t="inlineStr">
        <is>
          <t>NO</t>
        </is>
      </c>
      <c r="I16" t="n">
        <v>2.720000000000056</v>
      </c>
      <c r="J16" s="123" t="n">
        <v>0.3764705882353019</v>
      </c>
      <c r="K16" t="n">
        <v>0.03898626186123996</v>
      </c>
      <c r="L16" t="n">
        <v>2.733333333333358</v>
      </c>
      <c r="M16" t="n">
        <v>120</v>
      </c>
      <c r="N16" t="n">
        <v>24.761</v>
      </c>
      <c r="O16" t="n">
        <v>24.7302</v>
      </c>
      <c r="S16" t="inlineStr">
        <is>
          <t>NO</t>
        </is>
      </c>
      <c r="U16" t="n">
        <v>3.079999999999927</v>
      </c>
      <c r="V16" s="123" t="n">
        <v>0.4156401384082948</v>
      </c>
      <c r="W16" t="n">
        <v>0.03456747817408772</v>
      </c>
      <c r="X16" t="n">
        <v>2.953333333333319</v>
      </c>
      <c r="AH16" s="123" t="n"/>
      <c r="AK16" t="n">
        <v>120</v>
      </c>
      <c r="AL16" t="n">
        <v>0</v>
      </c>
      <c r="AS16" t="n">
        <v>0</v>
      </c>
      <c r="AT16" s="123" t="n">
        <v>0</v>
      </c>
      <c r="AU16" t="e">
        <v>#DIV/0!</v>
      </c>
      <c r="AV16" t="n">
        <v>0</v>
      </c>
      <c r="AW16" t="n">
        <v>120</v>
      </c>
      <c r="AX16" t="n">
        <v>0</v>
      </c>
      <c r="BE16" t="n">
        <v>0</v>
      </c>
      <c r="BF16" s="123" t="n">
        <v>0</v>
      </c>
      <c r="BG16" t="e">
        <v>#DIV/0!</v>
      </c>
      <c r="BH16" t="n">
        <v>0</v>
      </c>
    </row>
    <row r="17">
      <c r="A17" t="n">
        <v>130</v>
      </c>
      <c r="B17" t="n">
        <v>24.6886</v>
      </c>
      <c r="C17" t="n">
        <v>24.6619</v>
      </c>
      <c r="G17" t="inlineStr">
        <is>
          <t>NO</t>
        </is>
      </c>
      <c r="I17" t="n">
        <v>2.670000000000172</v>
      </c>
      <c r="J17" s="123" t="n">
        <v>0.3695501730104045</v>
      </c>
      <c r="M17" t="n">
        <v>130</v>
      </c>
      <c r="N17" t="n">
        <v>24.7302</v>
      </c>
      <c r="O17" t="n">
        <v>24.7</v>
      </c>
      <c r="S17" t="inlineStr">
        <is>
          <t>NO</t>
        </is>
      </c>
      <c r="U17" t="n">
        <v>3.020000000000067</v>
      </c>
      <c r="V17" s="123" t="n">
        <v>0.4075432525951648</v>
      </c>
      <c r="AH17" s="123" t="n"/>
      <c r="AK17" t="n">
        <v>130</v>
      </c>
      <c r="AL17" t="n">
        <v>0</v>
      </c>
      <c r="AS17" t="n">
        <v>0</v>
      </c>
      <c r="AT17" s="123" t="n">
        <v>0</v>
      </c>
      <c r="AW17" t="n">
        <v>130</v>
      </c>
      <c r="AX17" t="n">
        <v>0</v>
      </c>
      <c r="BE17" t="n">
        <v>0</v>
      </c>
      <c r="BF17" s="123" t="n">
        <v>0</v>
      </c>
    </row>
    <row r="18">
      <c r="A18" t="n">
        <v>140</v>
      </c>
      <c r="B18" t="n">
        <v>24.6619</v>
      </c>
      <c r="C18" t="n">
        <v>24.6343</v>
      </c>
      <c r="G18" t="inlineStr">
        <is>
          <t>NO</t>
        </is>
      </c>
      <c r="I18" t="n">
        <v>2.759999999999962</v>
      </c>
      <c r="J18" s="123" t="n">
        <v>0.3820069204152198</v>
      </c>
      <c r="M18" t="n">
        <v>140</v>
      </c>
      <c r="N18" t="n">
        <v>24.7</v>
      </c>
      <c r="O18" t="n">
        <v>24.6698</v>
      </c>
      <c r="S18" t="inlineStr">
        <is>
          <t>NO</t>
        </is>
      </c>
      <c r="U18" t="n">
        <v>3.020000000000067</v>
      </c>
      <c r="V18" s="123" t="n">
        <v>0.4075432525951648</v>
      </c>
      <c r="AH18" s="123" t="n"/>
      <c r="AK18" t="n">
        <v>140</v>
      </c>
      <c r="AL18" t="n">
        <v>0</v>
      </c>
      <c r="AS18" t="n">
        <v>0</v>
      </c>
      <c r="AT18" s="123" t="n">
        <v>0</v>
      </c>
      <c r="AW18" t="n">
        <v>140</v>
      </c>
      <c r="AX18" t="n">
        <v>0</v>
      </c>
      <c r="BE18" t="n">
        <v>0</v>
      </c>
      <c r="BF18" s="123" t="n">
        <v>0</v>
      </c>
    </row>
    <row r="19">
      <c r="A19" t="n">
        <v>150</v>
      </c>
      <c r="B19" t="n">
        <v>24.6343</v>
      </c>
      <c r="C19" t="n">
        <v>24.6059</v>
      </c>
      <c r="G19" t="inlineStr">
        <is>
          <t>NO</t>
        </is>
      </c>
      <c r="I19" t="n">
        <v>2.840000000000131</v>
      </c>
      <c r="J19" s="123" t="n">
        <v>0.3930795847751047</v>
      </c>
      <c r="K19" t="n">
        <v>0.02519064891897591</v>
      </c>
      <c r="L19" t="n">
        <v>2.756666666666755</v>
      </c>
      <c r="M19" t="n">
        <v>150</v>
      </c>
      <c r="N19" t="n">
        <v>24.6698</v>
      </c>
      <c r="O19" t="n">
        <v>24.6417</v>
      </c>
      <c r="S19" t="inlineStr">
        <is>
          <t>NO</t>
        </is>
      </c>
      <c r="U19" t="n">
        <v>2.809999999999846</v>
      </c>
      <c r="V19" s="123" t="n">
        <v>0.3792041522491142</v>
      </c>
      <c r="W19" t="n">
        <v>0.03355760995465122</v>
      </c>
      <c r="X19" t="n">
        <v>2.949999999999994</v>
      </c>
      <c r="AH19" s="123" t="n"/>
      <c r="AK19" t="n">
        <v>150</v>
      </c>
      <c r="AL19" t="n">
        <v>0</v>
      </c>
      <c r="AS19" t="n">
        <v>0</v>
      </c>
      <c r="AT19" s="123" t="n">
        <v>0</v>
      </c>
      <c r="AU19" t="e">
        <v>#DIV/0!</v>
      </c>
      <c r="AV19" t="n">
        <v>0</v>
      </c>
      <c r="AW19" t="n">
        <v>150</v>
      </c>
      <c r="AX19" t="n">
        <v>0</v>
      </c>
      <c r="BE19" t="n">
        <v>0</v>
      </c>
      <c r="BF19" s="123" t="n">
        <v>0</v>
      </c>
      <c r="BG19" t="e">
        <v>#DIV/0!</v>
      </c>
      <c r="BH19" t="n">
        <v>0</v>
      </c>
    </row>
    <row r="20">
      <c r="A20" t="n">
        <v>160</v>
      </c>
      <c r="B20" t="n">
        <v>24.6059</v>
      </c>
      <c r="C20" t="n">
        <v>24.5803</v>
      </c>
      <c r="G20" t="inlineStr">
        <is>
          <t>NO</t>
        </is>
      </c>
      <c r="I20" t="n">
        <v>2.559999999999718</v>
      </c>
      <c r="J20" s="123" t="n">
        <v>0.354325259515532</v>
      </c>
      <c r="M20" t="n">
        <v>160</v>
      </c>
      <c r="N20" t="n">
        <v>24.6417</v>
      </c>
      <c r="O20" t="n">
        <v>24.6115</v>
      </c>
      <c r="S20" t="inlineStr">
        <is>
          <t>NO</t>
        </is>
      </c>
      <c r="U20" t="n">
        <v>3.020000000000067</v>
      </c>
      <c r="V20" s="123" t="n">
        <v>0.4075432525951648</v>
      </c>
      <c r="AH20" s="123" t="n"/>
      <c r="AK20" t="n">
        <v>160</v>
      </c>
      <c r="AL20" t="n">
        <v>0</v>
      </c>
      <c r="AS20" t="n">
        <v>0</v>
      </c>
      <c r="AT20" s="123" t="n">
        <v>0</v>
      </c>
      <c r="AW20" t="n">
        <v>160</v>
      </c>
      <c r="AX20" t="n">
        <v>0</v>
      </c>
      <c r="BE20" t="n">
        <v>0</v>
      </c>
      <c r="BF20" s="123" t="n">
        <v>0</v>
      </c>
    </row>
    <row r="21">
      <c r="A21" t="n">
        <v>170</v>
      </c>
      <c r="B21" t="n">
        <v>24.5803</v>
      </c>
      <c r="C21" t="n">
        <v>24.5558</v>
      </c>
      <c r="G21" t="inlineStr">
        <is>
          <t>NO</t>
        </is>
      </c>
      <c r="I21" t="n">
        <v>2.449999999999974</v>
      </c>
      <c r="J21" s="123" t="n">
        <v>0.3391003460207578</v>
      </c>
      <c r="M21" t="n">
        <v>170</v>
      </c>
      <c r="N21" t="n">
        <v>24.6115</v>
      </c>
      <c r="O21" t="n">
        <v>24.5848</v>
      </c>
      <c r="S21" t="inlineStr">
        <is>
          <t>NO</t>
        </is>
      </c>
      <c r="U21" t="n">
        <v>2.669999999999817</v>
      </c>
      <c r="V21" s="123" t="n">
        <v>0.3603114186850965</v>
      </c>
      <c r="AH21" s="123" t="n"/>
      <c r="AK21" t="n">
        <v>170</v>
      </c>
      <c r="AL21" t="n">
        <v>0</v>
      </c>
      <c r="AS21" t="n">
        <v>0</v>
      </c>
      <c r="AT21" s="123" t="n">
        <v>0</v>
      </c>
      <c r="AW21" t="n">
        <v>170</v>
      </c>
      <c r="AX21" t="n">
        <v>0</v>
      </c>
      <c r="BE21" t="n">
        <v>0</v>
      </c>
      <c r="BF21" s="123" t="n">
        <v>0</v>
      </c>
    </row>
    <row r="22">
      <c r="A22" t="n">
        <v>180</v>
      </c>
      <c r="B22" t="n">
        <v>24.5558</v>
      </c>
      <c r="C22" t="n">
        <v>24.5285</v>
      </c>
      <c r="G22" t="inlineStr">
        <is>
          <t>NO</t>
        </is>
      </c>
      <c r="I22" t="n">
        <v>2.730000000000032</v>
      </c>
      <c r="J22" s="123" t="n">
        <v>0.3778546712802814</v>
      </c>
      <c r="K22" t="n">
        <v>0.04464380502113078</v>
      </c>
      <c r="L22" t="n">
        <v>2.579999999999908</v>
      </c>
      <c r="M22" t="n">
        <v>180</v>
      </c>
      <c r="N22" t="n">
        <v>24.5848</v>
      </c>
      <c r="O22" t="n">
        <v>24.5568</v>
      </c>
      <c r="S22" t="inlineStr">
        <is>
          <t>NO</t>
        </is>
      </c>
      <c r="U22" t="n">
        <v>2.800000000000225</v>
      </c>
      <c r="V22" s="123" t="n">
        <v>0.3778546712803072</v>
      </c>
      <c r="W22" t="n">
        <v>0.05104345978806217</v>
      </c>
      <c r="X22" t="n">
        <v>2.830000000000036</v>
      </c>
      <c r="AH22" s="123" t="n"/>
      <c r="AK22" t="n">
        <v>180</v>
      </c>
      <c r="AL22" t="n">
        <v>0</v>
      </c>
      <c r="AS22" t="n">
        <v>0</v>
      </c>
      <c r="AT22" s="123" t="n">
        <v>0</v>
      </c>
      <c r="AU22" t="e">
        <v>#DIV/0!</v>
      </c>
      <c r="AV22" t="n">
        <v>0</v>
      </c>
      <c r="AW22" t="n">
        <v>180</v>
      </c>
      <c r="AX22" t="n">
        <v>0</v>
      </c>
      <c r="BE22" t="n">
        <v>0</v>
      </c>
      <c r="BF22" s="123" t="n">
        <v>0</v>
      </c>
      <c r="BG22" t="e">
        <v>#DIV/0!</v>
      </c>
      <c r="BH22" t="n">
        <v>0</v>
      </c>
    </row>
    <row r="23">
      <c r="A23" t="n">
        <v>190</v>
      </c>
      <c r="B23" t="n">
        <v>24.5285</v>
      </c>
      <c r="C23" t="n">
        <v>24.5029</v>
      </c>
      <c r="G23" t="inlineStr">
        <is>
          <t>NO</t>
        </is>
      </c>
      <c r="I23" t="n">
        <v>2.560000000000073</v>
      </c>
      <c r="J23" s="123" t="n">
        <v>0.3543252595155811</v>
      </c>
      <c r="M23" t="n">
        <v>190</v>
      </c>
      <c r="N23" t="n">
        <v>24.5568</v>
      </c>
      <c r="O23" t="n">
        <v>24.5272</v>
      </c>
      <c r="S23" t="inlineStr">
        <is>
          <t>NO</t>
        </is>
      </c>
      <c r="U23" t="n">
        <v>2.959999999999852</v>
      </c>
      <c r="V23" s="123" t="n">
        <v>0.399446366781987</v>
      </c>
      <c r="AH23" s="123" t="n"/>
      <c r="AK23" t="n">
        <v>190</v>
      </c>
      <c r="AL23" t="n">
        <v>0</v>
      </c>
      <c r="AS23" t="n">
        <v>0</v>
      </c>
      <c r="AT23" s="123" t="n">
        <v>0</v>
      </c>
      <c r="AW23" t="n">
        <v>190</v>
      </c>
      <c r="AX23" t="n">
        <v>0</v>
      </c>
      <c r="BE23" t="n">
        <v>0</v>
      </c>
      <c r="BF23" s="123" t="n">
        <v>0</v>
      </c>
    </row>
    <row r="24">
      <c r="A24" t="n">
        <v>200</v>
      </c>
      <c r="B24" t="n">
        <v>24.5029</v>
      </c>
      <c r="C24" t="n">
        <v>24.4752</v>
      </c>
      <c r="G24" t="inlineStr">
        <is>
          <t>NO</t>
        </is>
      </c>
      <c r="I24" t="n">
        <v>2.769999999999939</v>
      </c>
      <c r="J24" s="123" t="n">
        <v>0.3833910034601993</v>
      </c>
      <c r="M24" t="n">
        <v>200</v>
      </c>
      <c r="N24" t="n">
        <v>24.5272</v>
      </c>
      <c r="O24" t="n">
        <v>24.4985</v>
      </c>
      <c r="S24" t="inlineStr">
        <is>
          <t>NO</t>
        </is>
      </c>
      <c r="U24" t="n">
        <v>2.870000000000061</v>
      </c>
      <c r="V24" s="123" t="n">
        <v>0.3873010380622921</v>
      </c>
      <c r="AH24" s="123" t="n"/>
      <c r="AK24" t="n">
        <v>200</v>
      </c>
      <c r="AL24" t="n">
        <v>0</v>
      </c>
      <c r="AS24" t="n">
        <v>0</v>
      </c>
      <c r="AT24" s="123" t="n">
        <v>0</v>
      </c>
      <c r="AW24" t="n">
        <v>200</v>
      </c>
      <c r="AX24" t="n">
        <v>0</v>
      </c>
      <c r="BE24" t="n">
        <v>0</v>
      </c>
      <c r="BF24" s="123" t="n">
        <v>0</v>
      </c>
    </row>
    <row r="25">
      <c r="A25" t="n">
        <v>210</v>
      </c>
      <c r="B25" t="n">
        <v>24.4752</v>
      </c>
      <c r="C25" t="n">
        <v>24.448</v>
      </c>
      <c r="G25" t="inlineStr">
        <is>
          <t>NO</t>
        </is>
      </c>
      <c r="I25" t="n">
        <v>2.720000000000056</v>
      </c>
      <c r="J25" s="123" t="n">
        <v>0.3764705882353019</v>
      </c>
      <c r="K25" t="n">
        <v>0.03337895364605574</v>
      </c>
      <c r="L25" t="n">
        <v>2.683333333333356</v>
      </c>
      <c r="M25" t="n">
        <v>210</v>
      </c>
      <c r="N25" t="n">
        <v>24.4985</v>
      </c>
      <c r="O25" t="n">
        <v>24.472</v>
      </c>
      <c r="S25" t="inlineStr">
        <is>
          <t>NO</t>
        </is>
      </c>
      <c r="U25" t="n">
        <v>2.649999999999864</v>
      </c>
      <c r="V25" s="123" t="n">
        <v>0.3576124567473865</v>
      </c>
      <c r="W25" t="n">
        <v>0.04606609666185803</v>
      </c>
      <c r="X25" t="n">
        <v>2.826666666666592</v>
      </c>
      <c r="AH25" s="123" t="n"/>
      <c r="AK25" t="n">
        <v>210</v>
      </c>
      <c r="AL25" t="n">
        <v>0</v>
      </c>
      <c r="AS25" t="n">
        <v>0</v>
      </c>
      <c r="AT25" s="123" t="n">
        <v>0</v>
      </c>
      <c r="AU25" t="e">
        <v>#DIV/0!</v>
      </c>
      <c r="AV25" t="n">
        <v>0</v>
      </c>
      <c r="AW25" t="n">
        <v>210</v>
      </c>
      <c r="AX25" t="n">
        <v>0</v>
      </c>
      <c r="BE25" t="n">
        <v>0</v>
      </c>
      <c r="BF25" s="123" t="n">
        <v>0</v>
      </c>
      <c r="BG25" t="e">
        <v>#DIV/0!</v>
      </c>
      <c r="BH25" t="n">
        <v>0</v>
      </c>
    </row>
    <row r="26">
      <c r="A26" t="n">
        <v>220</v>
      </c>
      <c r="B26" t="n">
        <v>24.448</v>
      </c>
      <c r="C26" t="n">
        <v>24.419</v>
      </c>
      <c r="G26" t="inlineStr">
        <is>
          <t>NO</t>
        </is>
      </c>
      <c r="I26" t="n">
        <v>2.899999999999991</v>
      </c>
      <c r="J26" s="123" t="n">
        <v>0.4013840830449816</v>
      </c>
      <c r="M26" t="n">
        <v>220</v>
      </c>
      <c r="N26" t="n">
        <v>24.472</v>
      </c>
      <c r="O26" t="n">
        <v>24.4454</v>
      </c>
      <c r="S26" t="inlineStr">
        <is>
          <t>NO</t>
        </is>
      </c>
      <c r="U26" t="n">
        <v>2.660000000000196</v>
      </c>
      <c r="V26" s="123" t="n">
        <v>0.3589619377162894</v>
      </c>
      <c r="AH26" s="123" t="n"/>
      <c r="AK26" t="n">
        <v>220</v>
      </c>
      <c r="AL26" t="n">
        <v>0</v>
      </c>
      <c r="AS26" t="n">
        <v>0</v>
      </c>
      <c r="AT26" s="123" t="n">
        <v>0</v>
      </c>
      <c r="AW26" t="n">
        <v>220</v>
      </c>
      <c r="AX26" t="n">
        <v>0</v>
      </c>
      <c r="BE26" t="n">
        <v>0</v>
      </c>
      <c r="BF26" s="123" t="n">
        <v>0</v>
      </c>
    </row>
    <row r="27">
      <c r="A27" t="n">
        <v>230</v>
      </c>
      <c r="B27" t="n">
        <v>24.419</v>
      </c>
      <c r="C27" t="n">
        <v>24.3925</v>
      </c>
      <c r="G27" t="inlineStr">
        <is>
          <t>NO</t>
        </is>
      </c>
      <c r="I27" t="n">
        <v>2.650000000000219</v>
      </c>
      <c r="J27" s="123" t="n">
        <v>0.3667820069204456</v>
      </c>
      <c r="M27" t="n">
        <v>230</v>
      </c>
      <c r="N27" t="n">
        <v>24.4454</v>
      </c>
      <c r="O27" t="n">
        <v>24.416</v>
      </c>
      <c r="S27" t="inlineStr">
        <is>
          <t>NO</t>
        </is>
      </c>
      <c r="U27" t="n">
        <v>2.939999999999898</v>
      </c>
      <c r="V27" s="123" t="n">
        <v>0.396747404844277</v>
      </c>
      <c r="AH27" s="123" t="n"/>
      <c r="AK27" t="n">
        <v>230</v>
      </c>
      <c r="AL27" t="n">
        <v>0</v>
      </c>
      <c r="AS27" t="n">
        <v>0</v>
      </c>
      <c r="AT27" s="123" t="n">
        <v>0</v>
      </c>
      <c r="AW27" t="n">
        <v>230</v>
      </c>
      <c r="AX27" t="n">
        <v>0</v>
      </c>
      <c r="BE27" t="n">
        <v>0</v>
      </c>
      <c r="BF27" s="123" t="n">
        <v>0</v>
      </c>
    </row>
    <row r="28">
      <c r="A28" t="n">
        <v>240</v>
      </c>
      <c r="B28" t="n">
        <v>24.3925</v>
      </c>
      <c r="C28" t="n">
        <v>24.3657</v>
      </c>
      <c r="G28" t="inlineStr">
        <is>
          <t>NO</t>
        </is>
      </c>
      <c r="I28" t="n">
        <v>2.679999999999794</v>
      </c>
      <c r="J28" s="123" t="n">
        <v>0.3709342560553348</v>
      </c>
      <c r="K28" t="n">
        <v>0.04062759051590906</v>
      </c>
      <c r="L28" t="n">
        <v>2.743333333333335</v>
      </c>
      <c r="M28" t="n">
        <v>240</v>
      </c>
      <c r="N28" t="n">
        <v>24.416</v>
      </c>
      <c r="O28" t="n">
        <v>24.3877</v>
      </c>
      <c r="S28" t="inlineStr">
        <is>
          <t>NO</t>
        </is>
      </c>
      <c r="U28" t="n">
        <v>2.830000000000155</v>
      </c>
      <c r="V28" s="123" t="n">
        <v>0.3819031141868722</v>
      </c>
      <c r="W28" t="n">
        <v>0.04098968574888103</v>
      </c>
      <c r="X28" t="n">
        <v>2.810000000000083</v>
      </c>
      <c r="AH28" s="123" t="n"/>
      <c r="AK28" t="n">
        <v>240</v>
      </c>
      <c r="AL28" t="n">
        <v>0</v>
      </c>
      <c r="AS28" t="n">
        <v>0</v>
      </c>
      <c r="AT28" s="123" t="n">
        <v>0</v>
      </c>
      <c r="AU28" t="e">
        <v>#DIV/0!</v>
      </c>
      <c r="AV28" t="n">
        <v>0</v>
      </c>
      <c r="AW28" t="n">
        <v>240</v>
      </c>
      <c r="AX28" t="n">
        <v>0</v>
      </c>
      <c r="BE28" t="n">
        <v>0</v>
      </c>
      <c r="BF28" s="123" t="n">
        <v>0</v>
      </c>
      <c r="BG28" t="e">
        <v>#DIV/0!</v>
      </c>
      <c r="BH28" t="n">
        <v>0</v>
      </c>
    </row>
    <row r="29">
      <c r="A29" t="n">
        <v>250</v>
      </c>
      <c r="B29" t="n">
        <v>24.3657</v>
      </c>
      <c r="C29" t="n">
        <v>24.3411</v>
      </c>
      <c r="G29" t="inlineStr">
        <is>
          <t>NO</t>
        </is>
      </c>
      <c r="I29" t="n">
        <v>2.459999999999951</v>
      </c>
      <c r="J29" s="123" t="n">
        <v>0.3404844290657372</v>
      </c>
      <c r="M29" t="n">
        <v>250</v>
      </c>
      <c r="N29" t="n">
        <v>24.3877</v>
      </c>
      <c r="O29" t="n">
        <v>24.3594</v>
      </c>
      <c r="S29" t="inlineStr">
        <is>
          <t>NO</t>
        </is>
      </c>
      <c r="U29" t="n">
        <v>2.829999999999799</v>
      </c>
      <c r="V29" s="123" t="n">
        <v>0.3819031141868242</v>
      </c>
      <c r="AH29" s="123" t="n"/>
      <c r="AK29" t="n">
        <v>250</v>
      </c>
      <c r="AL29" t="n">
        <v>0</v>
      </c>
      <c r="AS29" t="n">
        <v>0</v>
      </c>
      <c r="AT29" s="123" t="n">
        <v>0</v>
      </c>
      <c r="AW29" t="n">
        <v>250</v>
      </c>
      <c r="AX29" t="n">
        <v>0</v>
      </c>
      <c r="BE29" t="n">
        <v>0</v>
      </c>
      <c r="BF29" s="123" t="n">
        <v>0</v>
      </c>
    </row>
    <row r="30">
      <c r="A30" t="n">
        <v>260</v>
      </c>
      <c r="B30" t="n">
        <v>24.5093</v>
      </c>
      <c r="C30" t="n">
        <v>24.4754</v>
      </c>
      <c r="D30" t="n">
        <v>0.85</v>
      </c>
      <c r="E30" t="n">
        <v>1.6</v>
      </c>
      <c r="G30" t="inlineStr">
        <is>
          <t>NO</t>
        </is>
      </c>
      <c r="H30" t="inlineStr">
        <is>
          <t>Start at Sep 3rd</t>
        </is>
      </c>
      <c r="I30" t="n">
        <v>3.389999999999915</v>
      </c>
      <c r="J30" s="123" t="n">
        <v>0.4692041522491233</v>
      </c>
      <c r="M30" t="n">
        <v>260</v>
      </c>
      <c r="N30" t="n">
        <v>24.25</v>
      </c>
      <c r="O30" t="n">
        <v>24.221</v>
      </c>
      <c r="P30" t="n">
        <v>0.71</v>
      </c>
      <c r="Q30" t="n">
        <v>1.56</v>
      </c>
      <c r="S30" t="inlineStr">
        <is>
          <t>NO</t>
        </is>
      </c>
      <c r="T30" t="inlineStr">
        <is>
          <t>Start at Sep 3rd</t>
        </is>
      </c>
      <c r="U30" t="n">
        <v>2.899999999999991</v>
      </c>
      <c r="V30" s="123" t="n">
        <v>0.3913494809688571</v>
      </c>
      <c r="AH30" s="123" t="n"/>
      <c r="AK30" t="n">
        <v>260</v>
      </c>
      <c r="AL30" t="n">
        <v>0</v>
      </c>
      <c r="AS30" t="n">
        <v>0</v>
      </c>
      <c r="AT30" s="123" t="n">
        <v>0</v>
      </c>
      <c r="AW30" t="n">
        <v>260</v>
      </c>
      <c r="AX30" t="n">
        <v>0</v>
      </c>
      <c r="BE30" t="n">
        <v>0</v>
      </c>
      <c r="BF30" s="123" t="n">
        <v>0</v>
      </c>
    </row>
    <row r="31">
      <c r="A31" t="n">
        <v>270</v>
      </c>
      <c r="B31" t="n">
        <v>24.4754</v>
      </c>
      <c r="C31" t="n">
        <v>24.4455</v>
      </c>
      <c r="G31" t="inlineStr">
        <is>
          <t>NO</t>
        </is>
      </c>
      <c r="I31" t="n">
        <v>2.990000000000137</v>
      </c>
      <c r="J31" s="123" t="n">
        <v>0.413840830449846</v>
      </c>
      <c r="K31" t="n">
        <v>0.1292665229322083</v>
      </c>
      <c r="L31" t="n">
        <v>2.946666666666668</v>
      </c>
      <c r="M31" t="n">
        <v>270</v>
      </c>
      <c r="N31" t="n">
        <v>24.221</v>
      </c>
      <c r="O31" t="n">
        <v>24.1923</v>
      </c>
      <c r="S31" t="inlineStr">
        <is>
          <t>NO</t>
        </is>
      </c>
      <c r="U31" t="n">
        <v>2.870000000000061</v>
      </c>
      <c r="V31" s="123" t="n">
        <v>0.3873010380622921</v>
      </c>
      <c r="W31" t="n">
        <v>0.01000270379891646</v>
      </c>
      <c r="X31" t="n">
        <v>2.866666666666617</v>
      </c>
      <c r="AH31" s="123" t="n"/>
      <c r="AK31" t="n">
        <v>270</v>
      </c>
      <c r="AL31" t="n">
        <v>0</v>
      </c>
      <c r="AS31" t="n">
        <v>0</v>
      </c>
      <c r="AT31" s="123" t="n">
        <v>0</v>
      </c>
      <c r="AU31" t="e">
        <v>#DIV/0!</v>
      </c>
      <c r="AV31" t="n">
        <v>0</v>
      </c>
      <c r="AW31" t="n">
        <v>270</v>
      </c>
      <c r="AX31" t="n">
        <v>0</v>
      </c>
      <c r="BE31" t="n">
        <v>0</v>
      </c>
      <c r="BF31" s="123" t="n">
        <v>0</v>
      </c>
      <c r="BG31" t="e">
        <v>#DIV/0!</v>
      </c>
      <c r="BH31" t="n">
        <v>0</v>
      </c>
    </row>
    <row r="32">
      <c r="A32" t="n">
        <v>280</v>
      </c>
      <c r="B32" t="n">
        <v>24.4455</v>
      </c>
      <c r="C32" t="n">
        <v>24.4174</v>
      </c>
      <c r="G32" t="inlineStr">
        <is>
          <t>NO</t>
        </is>
      </c>
      <c r="I32" t="n">
        <v>2.809999999999846</v>
      </c>
      <c r="J32" s="123" t="n">
        <v>0.3889273356401172</v>
      </c>
      <c r="M32" t="n">
        <v>280</v>
      </c>
      <c r="N32" t="n">
        <v>24.1923</v>
      </c>
      <c r="O32" t="n">
        <v>24.1561</v>
      </c>
      <c r="S32" t="inlineStr">
        <is>
          <t>NO</t>
        </is>
      </c>
      <c r="U32" t="n">
        <v>3.62000000000009</v>
      </c>
      <c r="V32" s="123" t="n">
        <v>0.4885121107266558</v>
      </c>
      <c r="AH32" s="123" t="n"/>
      <c r="AK32" t="n">
        <v>280</v>
      </c>
      <c r="AL32" t="n">
        <v>0</v>
      </c>
      <c r="AS32" t="n">
        <v>0</v>
      </c>
      <c r="AT32" s="123" t="n">
        <v>0</v>
      </c>
      <c r="AW32" t="n">
        <v>280</v>
      </c>
      <c r="AX32" t="n">
        <v>0</v>
      </c>
      <c r="BE32" t="n">
        <v>0</v>
      </c>
      <c r="BF32" s="123" t="n">
        <v>0</v>
      </c>
    </row>
    <row r="33">
      <c r="A33" t="n">
        <v>290</v>
      </c>
      <c r="B33" t="n">
        <v>24.4174</v>
      </c>
      <c r="C33" t="n">
        <v>24.3903</v>
      </c>
      <c r="G33" t="inlineStr">
        <is>
          <t>NO</t>
        </is>
      </c>
      <c r="I33" t="n">
        <v>2.710000000000079</v>
      </c>
      <c r="J33" s="123" t="n">
        <v>0.3750865051903224</v>
      </c>
      <c r="M33" t="n">
        <v>290</v>
      </c>
      <c r="N33" t="n">
        <v>24.1561</v>
      </c>
      <c r="O33" t="n">
        <v>24.1188</v>
      </c>
      <c r="S33" t="inlineStr">
        <is>
          <t>NO</t>
        </is>
      </c>
      <c r="U33" t="n">
        <v>3.729999999999833</v>
      </c>
      <c r="V33" s="123" t="n">
        <v>0.5033564013840607</v>
      </c>
      <c r="AH33" s="123" t="n"/>
      <c r="AK33" t="n">
        <v>290</v>
      </c>
      <c r="AL33" t="n">
        <v>0</v>
      </c>
      <c r="AS33" t="n">
        <v>0</v>
      </c>
      <c r="AT33" s="123" t="n">
        <v>0</v>
      </c>
      <c r="AW33" t="n">
        <v>290</v>
      </c>
      <c r="AX33" t="n">
        <v>0</v>
      </c>
      <c r="BE33" t="n">
        <v>0</v>
      </c>
      <c r="BF33" s="123" t="n">
        <v>0</v>
      </c>
    </row>
    <row r="34">
      <c r="A34" t="n">
        <v>300</v>
      </c>
      <c r="B34" t="n">
        <v>24.3903</v>
      </c>
      <c r="C34" t="n">
        <v>24.3647</v>
      </c>
      <c r="G34" t="inlineStr">
        <is>
          <t>NO</t>
        </is>
      </c>
      <c r="I34" t="n">
        <v>2.560000000000073</v>
      </c>
      <c r="J34" s="123" t="n">
        <v>0.3543252595155811</v>
      </c>
      <c r="K34" t="n">
        <v>0.03814612625596431</v>
      </c>
      <c r="L34" t="n">
        <v>2.693333333333333</v>
      </c>
      <c r="M34" t="n">
        <v>300</v>
      </c>
      <c r="N34" t="n">
        <v>24.1188</v>
      </c>
      <c r="O34" t="n">
        <v>24.0816</v>
      </c>
      <c r="S34" t="inlineStr">
        <is>
          <t>NO</t>
        </is>
      </c>
      <c r="U34" t="n">
        <v>3.719999999999857</v>
      </c>
      <c r="V34" s="123" t="n">
        <v>0.5020069204152057</v>
      </c>
      <c r="W34" t="n">
        <v>0.01345949812621221</v>
      </c>
      <c r="X34" t="n">
        <v>3.689999999999927</v>
      </c>
      <c r="AH34" s="123" t="n"/>
      <c r="AK34" t="n">
        <v>300</v>
      </c>
      <c r="AL34" t="n">
        <v>0</v>
      </c>
      <c r="AS34" t="n">
        <v>0</v>
      </c>
      <c r="AT34" s="123" t="n">
        <v>0</v>
      </c>
      <c r="AU34" t="e">
        <v>#DIV/0!</v>
      </c>
      <c r="AV34" t="n">
        <v>0</v>
      </c>
      <c r="AW34" t="n">
        <v>300</v>
      </c>
      <c r="AX34" t="n">
        <v>0</v>
      </c>
      <c r="BE34" t="n">
        <v>0</v>
      </c>
      <c r="BF34" s="123" t="n">
        <v>0</v>
      </c>
      <c r="BG34" t="e">
        <v>#DIV/0!</v>
      </c>
      <c r="BH34" t="n">
        <v>0</v>
      </c>
    </row>
    <row r="35">
      <c r="A35" t="n">
        <v>310</v>
      </c>
      <c r="B35" t="n">
        <v>24.3647</v>
      </c>
      <c r="C35" t="n">
        <v>24.3357</v>
      </c>
      <c r="G35" t="inlineStr">
        <is>
          <t>NO</t>
        </is>
      </c>
      <c r="I35" t="n">
        <v>2.899999999999991</v>
      </c>
      <c r="J35" s="123" t="n">
        <v>0.4013840830449816</v>
      </c>
      <c r="M35" t="n">
        <v>310</v>
      </c>
      <c r="N35" t="n">
        <v>24.0816</v>
      </c>
      <c r="O35" t="n">
        <v>24.044</v>
      </c>
      <c r="S35" t="inlineStr">
        <is>
          <t>NO</t>
        </is>
      </c>
      <c r="U35" t="n">
        <v>3.760000000000119</v>
      </c>
      <c r="V35" s="123" t="n">
        <v>0.5074048442906736</v>
      </c>
      <c r="AH35" s="123" t="n"/>
      <c r="AK35" t="n">
        <v>310</v>
      </c>
      <c r="AL35" t="n">
        <v>0</v>
      </c>
      <c r="AS35" t="n">
        <v>0</v>
      </c>
      <c r="AT35" s="123" t="n">
        <v>0</v>
      </c>
      <c r="AW35" t="n">
        <v>310</v>
      </c>
      <c r="AX35" t="n">
        <v>0</v>
      </c>
      <c r="BE35" t="n">
        <v>0</v>
      </c>
      <c r="BF35" s="123" t="n">
        <v>0</v>
      </c>
    </row>
    <row r="36">
      <c r="A36" t="n">
        <v>320</v>
      </c>
      <c r="B36" t="n">
        <v>24.3357</v>
      </c>
      <c r="C36" t="n">
        <v>24.3069</v>
      </c>
      <c r="G36" t="inlineStr">
        <is>
          <t>NO</t>
        </is>
      </c>
      <c r="I36" t="n">
        <v>2.880000000000038</v>
      </c>
      <c r="J36" s="123" t="n">
        <v>0.3986159169550226</v>
      </c>
      <c r="M36" t="n">
        <v>320</v>
      </c>
      <c r="N36" t="n">
        <v>24.044</v>
      </c>
      <c r="O36" t="n">
        <v>24.0101</v>
      </c>
      <c r="S36" t="inlineStr">
        <is>
          <t>NO</t>
        </is>
      </c>
      <c r="U36" t="n">
        <v>3.389999999999915</v>
      </c>
      <c r="V36" s="123" t="n">
        <v>0.4574740484428952</v>
      </c>
      <c r="AH36" s="123" t="n"/>
      <c r="AK36" t="n">
        <v>320</v>
      </c>
      <c r="AL36" t="n">
        <v>0</v>
      </c>
      <c r="AS36" t="n">
        <v>0</v>
      </c>
      <c r="AT36" s="123" t="n">
        <v>0</v>
      </c>
      <c r="AW36" t="n">
        <v>320</v>
      </c>
      <c r="AX36" t="n">
        <v>0</v>
      </c>
      <c r="BE36" t="n">
        <v>0</v>
      </c>
      <c r="BF36" s="123" t="n">
        <v>0</v>
      </c>
    </row>
    <row r="37">
      <c r="A37" t="n">
        <v>330</v>
      </c>
      <c r="B37" t="n">
        <v>24.3069</v>
      </c>
      <c r="C37" t="n">
        <v>24.2784</v>
      </c>
      <c r="G37" t="inlineStr">
        <is>
          <t>NO</t>
        </is>
      </c>
      <c r="I37" t="n">
        <v>2.849999999999753</v>
      </c>
      <c r="J37" s="123" t="n">
        <v>0.3944636678200351</v>
      </c>
      <c r="K37" t="n">
        <v>0.007143005797220012</v>
      </c>
      <c r="L37" t="n">
        <v>2.876666666666594</v>
      </c>
      <c r="M37" t="n">
        <v>330</v>
      </c>
      <c r="N37" t="n">
        <v>24.0101</v>
      </c>
      <c r="O37" t="n">
        <v>23.9747</v>
      </c>
      <c r="S37" t="inlineStr">
        <is>
          <t>NO</t>
        </is>
      </c>
      <c r="U37" t="n">
        <v>3.540000000000276</v>
      </c>
      <c r="V37" s="123" t="n">
        <v>0.4777162629758159</v>
      </c>
      <c r="W37" t="n">
        <v>0.04264273646415846</v>
      </c>
      <c r="X37" t="n">
        <v>3.563333333333437</v>
      </c>
      <c r="AH37" s="123" t="n"/>
      <c r="AK37" t="n">
        <v>330</v>
      </c>
      <c r="AL37" t="n">
        <v>0</v>
      </c>
      <c r="AS37" t="n">
        <v>0</v>
      </c>
      <c r="AT37" s="123" t="n">
        <v>0</v>
      </c>
      <c r="AU37" t="e">
        <v>#DIV/0!</v>
      </c>
      <c r="AV37" t="n">
        <v>0</v>
      </c>
      <c r="AW37" t="n">
        <v>330</v>
      </c>
      <c r="AX37" t="n">
        <v>0</v>
      </c>
      <c r="BE37" t="n">
        <v>0</v>
      </c>
      <c r="BF37" s="123" t="n">
        <v>0</v>
      </c>
      <c r="BG37" t="e">
        <v>#DIV/0!</v>
      </c>
      <c r="BH37" t="n">
        <v>0</v>
      </c>
    </row>
    <row r="38">
      <c r="A38" t="n">
        <v>340</v>
      </c>
      <c r="B38" t="n">
        <v>24.2784</v>
      </c>
      <c r="C38" t="n">
        <v>24.2472</v>
      </c>
      <c r="G38" t="inlineStr">
        <is>
          <t>NO</t>
        </is>
      </c>
      <c r="I38" t="n">
        <v>3.120000000000189</v>
      </c>
      <c r="J38" s="123" t="n">
        <v>0.4318339100346283</v>
      </c>
      <c r="M38" t="n">
        <v>340</v>
      </c>
      <c r="N38" t="n">
        <v>23.9747</v>
      </c>
      <c r="O38" t="n">
        <v>23.94</v>
      </c>
      <c r="S38" t="inlineStr">
        <is>
          <t>NO</t>
        </is>
      </c>
      <c r="U38" t="n">
        <v>3.469999999999729</v>
      </c>
      <c r="V38" s="123" t="n">
        <v>0.4682698961937351</v>
      </c>
      <c r="AH38" s="123" t="n"/>
      <c r="AK38" t="n">
        <v>340</v>
      </c>
      <c r="AL38" t="n">
        <v>0</v>
      </c>
      <c r="AS38" t="n">
        <v>0</v>
      </c>
      <c r="AT38" s="123" t="n">
        <v>0</v>
      </c>
      <c r="AW38" t="n">
        <v>340</v>
      </c>
      <c r="AX38" t="n">
        <v>0</v>
      </c>
      <c r="BE38" t="n">
        <v>0</v>
      </c>
      <c r="BF38" s="123" t="n">
        <v>0</v>
      </c>
    </row>
    <row r="39">
      <c r="A39" t="n">
        <v>350</v>
      </c>
      <c r="B39" t="n">
        <v>24.2472</v>
      </c>
      <c r="C39" t="n">
        <v>24.2213</v>
      </c>
      <c r="G39" t="inlineStr">
        <is>
          <t>NO</t>
        </is>
      </c>
      <c r="I39" t="n">
        <v>2.590000000000003</v>
      </c>
      <c r="J39" s="123" t="n">
        <v>0.3584775086505196</v>
      </c>
      <c r="M39" t="n">
        <v>350</v>
      </c>
      <c r="N39" t="n">
        <v>23.94</v>
      </c>
      <c r="O39" t="n">
        <v>23.9049</v>
      </c>
      <c r="S39" t="inlineStr">
        <is>
          <t>NO</t>
        </is>
      </c>
      <c r="U39" t="n">
        <v>3.509999999999991</v>
      </c>
      <c r="V39" s="123" t="n">
        <v>0.473667820069203</v>
      </c>
      <c r="AH39" s="123" t="n"/>
      <c r="AK39" t="n">
        <v>350</v>
      </c>
      <c r="AL39" t="n">
        <v>0</v>
      </c>
      <c r="AS39" t="n">
        <v>0</v>
      </c>
      <c r="AT39" s="123" t="n">
        <v>0</v>
      </c>
      <c r="AW39" t="n">
        <v>350</v>
      </c>
      <c r="AX39" t="n">
        <v>0</v>
      </c>
      <c r="BE39" t="n">
        <v>0</v>
      </c>
      <c r="BF39" s="123" t="n">
        <v>0</v>
      </c>
    </row>
    <row r="40">
      <c r="A40" t="n">
        <v>360</v>
      </c>
      <c r="B40" t="n">
        <v>24.2213</v>
      </c>
      <c r="C40" t="n">
        <v>24.194</v>
      </c>
      <c r="G40" t="inlineStr">
        <is>
          <t>NO</t>
        </is>
      </c>
      <c r="I40" t="n">
        <v>2.730000000000032</v>
      </c>
      <c r="J40" s="123" t="n">
        <v>0.3778546712802814</v>
      </c>
      <c r="K40" t="n">
        <v>0.07971037057611277</v>
      </c>
      <c r="L40" t="n">
        <v>2.813333333333409</v>
      </c>
      <c r="M40" t="n">
        <v>360</v>
      </c>
      <c r="N40" t="n">
        <v>23.9049</v>
      </c>
      <c r="O40" t="n">
        <v>23.8688</v>
      </c>
      <c r="S40" t="inlineStr">
        <is>
          <t>NO</t>
        </is>
      </c>
      <c r="U40" t="n">
        <v>3.610000000000113</v>
      </c>
      <c r="V40" s="123" t="n">
        <v>0.4871626297578008</v>
      </c>
      <c r="W40" t="n">
        <v>0.01667943506392756</v>
      </c>
      <c r="X40" t="n">
        <v>3.529999999999944</v>
      </c>
      <c r="AH40" s="123" t="n"/>
      <c r="AK40" t="n">
        <v>360</v>
      </c>
      <c r="AL40" t="n">
        <v>0</v>
      </c>
      <c r="AS40" t="n">
        <v>0</v>
      </c>
      <c r="AT40" s="123" t="n">
        <v>0</v>
      </c>
      <c r="AU40" t="e">
        <v>#DIV/0!</v>
      </c>
      <c r="AV40" t="n">
        <v>0</v>
      </c>
      <c r="AW40" t="n">
        <v>360</v>
      </c>
      <c r="AX40" t="n">
        <v>0</v>
      </c>
      <c r="BE40" t="n">
        <v>0</v>
      </c>
      <c r="BF40" s="123" t="n">
        <v>0</v>
      </c>
      <c r="BG40" t="e">
        <v>#DIV/0!</v>
      </c>
      <c r="BH40" t="n">
        <v>0</v>
      </c>
    </row>
    <row r="41">
      <c r="A41" t="n">
        <v>370</v>
      </c>
      <c r="B41" t="n">
        <v>24.194</v>
      </c>
      <c r="C41" t="n">
        <v>24.1659</v>
      </c>
      <c r="G41" t="inlineStr">
        <is>
          <t>NO</t>
        </is>
      </c>
      <c r="I41" t="n">
        <v>2.809999999999846</v>
      </c>
      <c r="J41" s="123" t="n">
        <v>0.3889273356401172</v>
      </c>
      <c r="M41" t="n">
        <v>370</v>
      </c>
      <c r="N41" t="n">
        <v>23.8688</v>
      </c>
      <c r="O41" t="n">
        <v>23.8331</v>
      </c>
      <c r="S41" t="inlineStr">
        <is>
          <t>NO</t>
        </is>
      </c>
      <c r="U41" t="n">
        <v>3.569999999999851</v>
      </c>
      <c r="V41" s="123" t="n">
        <v>0.4817647058823329</v>
      </c>
      <c r="AH41" s="123" t="n"/>
      <c r="AK41" t="n">
        <v>370</v>
      </c>
      <c r="AL41" t="n">
        <v>0</v>
      </c>
      <c r="AS41" t="n">
        <v>0</v>
      </c>
      <c r="AT41" s="123" t="n">
        <v>0</v>
      </c>
      <c r="AW41" t="n">
        <v>370</v>
      </c>
      <c r="AX41" t="n">
        <v>0</v>
      </c>
      <c r="BE41" t="n">
        <v>0</v>
      </c>
      <c r="BF41" s="123" t="n">
        <v>0</v>
      </c>
    </row>
    <row r="42">
      <c r="A42" t="n">
        <v>380</v>
      </c>
      <c r="B42" t="n">
        <v>24.1659</v>
      </c>
      <c r="C42" t="n">
        <v>24.136</v>
      </c>
      <c r="G42" t="inlineStr">
        <is>
          <t>NO</t>
        </is>
      </c>
      <c r="I42" t="n">
        <v>2.990000000000137</v>
      </c>
      <c r="J42" s="123" t="n">
        <v>0.413840830449846</v>
      </c>
      <c r="M42" t="n">
        <v>380</v>
      </c>
      <c r="N42" t="n">
        <v>23.8331</v>
      </c>
      <c r="O42" t="n">
        <v>23.7972</v>
      </c>
      <c r="S42" t="inlineStr">
        <is>
          <t>NO</t>
        </is>
      </c>
      <c r="U42" t="n">
        <v>3.59000000000016</v>
      </c>
      <c r="V42" s="123" t="n">
        <v>0.4844636678200909</v>
      </c>
      <c r="AH42" s="123" t="n"/>
      <c r="AK42" t="n">
        <v>380</v>
      </c>
      <c r="AL42" t="n">
        <v>0</v>
      </c>
      <c r="AS42" t="n">
        <v>0</v>
      </c>
      <c r="AT42" s="123" t="n">
        <v>0</v>
      </c>
      <c r="AW42" t="n">
        <v>380</v>
      </c>
      <c r="AX42" t="n">
        <v>0</v>
      </c>
      <c r="BE42" t="n">
        <v>0</v>
      </c>
      <c r="BF42" s="123" t="n">
        <v>0</v>
      </c>
    </row>
    <row r="43">
      <c r="A43" t="n">
        <v>390</v>
      </c>
      <c r="B43" t="n">
        <v>24.136</v>
      </c>
      <c r="C43" t="n">
        <v>24.1104</v>
      </c>
      <c r="G43" t="inlineStr">
        <is>
          <t>NO</t>
        </is>
      </c>
      <c r="I43" t="n">
        <v>2.560000000000073</v>
      </c>
      <c r="J43" s="123" t="n">
        <v>0.3543252595155811</v>
      </c>
      <c r="K43" t="n">
        <v>0.0632728763418143</v>
      </c>
      <c r="L43" t="n">
        <v>2.786666666666685</v>
      </c>
      <c r="M43" t="n">
        <v>390</v>
      </c>
      <c r="N43" t="n">
        <v>23.7972</v>
      </c>
      <c r="O43" t="n">
        <v>23.7626</v>
      </c>
      <c r="S43" t="inlineStr">
        <is>
          <t>NO</t>
        </is>
      </c>
      <c r="U43" t="n">
        <v>3.460000000000107</v>
      </c>
      <c r="V43" s="123" t="n">
        <v>0.4669204152249281</v>
      </c>
      <c r="W43" t="n">
        <v>0.01614541261720638</v>
      </c>
      <c r="X43" t="n">
        <v>3.54000000000004</v>
      </c>
      <c r="AH43" s="123" t="n"/>
      <c r="AK43" t="n">
        <v>390</v>
      </c>
      <c r="AL43" t="n">
        <v>0</v>
      </c>
      <c r="AS43" t="n">
        <v>0</v>
      </c>
      <c r="AT43" s="123" t="n">
        <v>0</v>
      </c>
      <c r="AU43" t="e">
        <v>#DIV/0!</v>
      </c>
      <c r="AV43" t="n">
        <v>0</v>
      </c>
      <c r="AW43" t="n">
        <v>390</v>
      </c>
      <c r="AX43" t="n">
        <v>0</v>
      </c>
      <c r="BE43" t="n">
        <v>0</v>
      </c>
      <c r="BF43" s="123" t="n">
        <v>0</v>
      </c>
      <c r="BG43" t="e">
        <v>#DIV/0!</v>
      </c>
      <c r="BH43" t="n">
        <v>0</v>
      </c>
    </row>
    <row r="44">
      <c r="A44" t="n">
        <v>400</v>
      </c>
      <c r="B44" t="n">
        <v>24.1104</v>
      </c>
      <c r="C44" t="n">
        <v>24.081</v>
      </c>
      <c r="G44" t="inlineStr">
        <is>
          <t>NO</t>
        </is>
      </c>
      <c r="I44" t="n">
        <v>2.939999999999898</v>
      </c>
      <c r="J44" s="123" t="n">
        <v>0.4069204152248995</v>
      </c>
      <c r="M44" t="n">
        <v>400</v>
      </c>
      <c r="N44" t="n">
        <v>23.7626</v>
      </c>
      <c r="O44" t="n">
        <v>23.728</v>
      </c>
      <c r="S44" t="inlineStr">
        <is>
          <t>NO</t>
        </is>
      </c>
      <c r="U44" t="n">
        <v>3.459999999999752</v>
      </c>
      <c r="V44" s="123" t="n">
        <v>0.4669204152248801</v>
      </c>
      <c r="AH44" s="123" t="n"/>
      <c r="AK44" t="n">
        <v>400</v>
      </c>
      <c r="AL44" t="n">
        <v>0</v>
      </c>
      <c r="AS44" t="n">
        <v>0</v>
      </c>
      <c r="AT44" s="123" t="n">
        <v>0</v>
      </c>
      <c r="AW44" t="n">
        <v>400</v>
      </c>
      <c r="AX44" t="n">
        <v>0</v>
      </c>
      <c r="BE44" t="n">
        <v>0</v>
      </c>
      <c r="BF44" s="123" t="n">
        <v>0</v>
      </c>
    </row>
    <row r="45">
      <c r="A45" t="n">
        <v>410</v>
      </c>
      <c r="B45" t="n">
        <v>24.081</v>
      </c>
      <c r="C45" t="n">
        <v>24.0481</v>
      </c>
      <c r="G45" t="inlineStr">
        <is>
          <t>NO</t>
        </is>
      </c>
      <c r="I45" t="n">
        <v>3.289999999999793</v>
      </c>
      <c r="J45" s="123" t="n">
        <v>0.4553633217992794</v>
      </c>
      <c r="M45" t="n">
        <v>410</v>
      </c>
      <c r="N45" t="n">
        <v>23.728</v>
      </c>
      <c r="O45" t="n">
        <v>23.6891</v>
      </c>
      <c r="P45" t="n">
        <v>1.1</v>
      </c>
      <c r="S45" t="inlineStr">
        <is>
          <t>NO</t>
        </is>
      </c>
      <c r="U45" t="n">
        <v>3.890000000000171</v>
      </c>
      <c r="V45" s="123" t="n">
        <v>0.5249480968858363</v>
      </c>
      <c r="AH45" s="123" t="n"/>
      <c r="AK45" t="n">
        <v>410</v>
      </c>
      <c r="AL45" t="n">
        <v>0</v>
      </c>
      <c r="AS45" t="n">
        <v>0</v>
      </c>
      <c r="AT45" s="123" t="n">
        <v>0</v>
      </c>
      <c r="AW45" t="n">
        <v>410</v>
      </c>
      <c r="AX45" t="n">
        <v>0</v>
      </c>
      <c r="BE45" t="n">
        <v>0</v>
      </c>
      <c r="BF45" s="123" t="n">
        <v>0</v>
      </c>
    </row>
    <row r="46">
      <c r="A46" t="n">
        <v>420</v>
      </c>
      <c r="B46" t="n">
        <v>24.0481</v>
      </c>
      <c r="C46" t="n">
        <v>24.0215</v>
      </c>
      <c r="G46" t="inlineStr">
        <is>
          <t>NO</t>
        </is>
      </c>
      <c r="H46" t="inlineStr">
        <is>
          <t>Charging</t>
        </is>
      </c>
      <c r="I46" t="n">
        <v>2.660000000000196</v>
      </c>
      <c r="J46" s="123" t="n">
        <v>0.368166089965425</v>
      </c>
      <c r="K46" t="n">
        <v>0.08697134659197242</v>
      </c>
      <c r="L46" t="n">
        <v>2.963333333333296</v>
      </c>
      <c r="M46" t="n">
        <v>420</v>
      </c>
      <c r="N46" t="n">
        <v>23.6891</v>
      </c>
      <c r="O46" t="n">
        <v>23.6548</v>
      </c>
      <c r="S46" t="inlineStr">
        <is>
          <t>NO</t>
        </is>
      </c>
      <c r="T46" t="inlineStr">
        <is>
          <t>Charging</t>
        </is>
      </c>
      <c r="U46" t="n">
        <v>3.429999999999822</v>
      </c>
      <c r="V46" s="123" t="n">
        <v>0.4628719723183152</v>
      </c>
      <c r="W46" t="n">
        <v>0.05847835811683966</v>
      </c>
      <c r="X46" t="n">
        <v>3.593333333333248</v>
      </c>
      <c r="AH46" s="123" t="n"/>
      <c r="AK46" t="n">
        <v>420</v>
      </c>
      <c r="AL46" t="n">
        <v>0</v>
      </c>
      <c r="AS46" t="n">
        <v>0</v>
      </c>
      <c r="AT46" s="123" t="n">
        <v>0</v>
      </c>
      <c r="AU46" t="e">
        <v>#DIV/0!</v>
      </c>
      <c r="AV46" t="n">
        <v>0</v>
      </c>
      <c r="AW46" t="n">
        <v>420</v>
      </c>
      <c r="AX46" t="n">
        <v>0</v>
      </c>
      <c r="BE46" t="n">
        <v>0</v>
      </c>
      <c r="BF46" s="123" t="n">
        <v>0</v>
      </c>
      <c r="BG46" t="e">
        <v>#DIV/0!</v>
      </c>
      <c r="BH46" t="n">
        <v>0</v>
      </c>
    </row>
    <row r="47">
      <c r="A47" t="n">
        <v>430</v>
      </c>
      <c r="B47" t="n">
        <v>24.0215</v>
      </c>
      <c r="C47" t="n">
        <v>23.9925</v>
      </c>
      <c r="G47" t="inlineStr">
        <is>
          <t>NO</t>
        </is>
      </c>
      <c r="I47" t="n">
        <v>2.899999999999991</v>
      </c>
      <c r="J47" s="123" t="n">
        <v>0.4013840830449816</v>
      </c>
      <c r="M47" t="n">
        <v>430</v>
      </c>
      <c r="N47" t="n">
        <v>23.6548</v>
      </c>
      <c r="O47" t="n">
        <v>23.6223</v>
      </c>
      <c r="S47" t="inlineStr">
        <is>
          <t>NO</t>
        </is>
      </c>
      <c r="U47" t="n">
        <v>3.250000000000242</v>
      </c>
      <c r="V47" s="123" t="n">
        <v>0.4385813148789254</v>
      </c>
      <c r="AH47" s="123" t="n"/>
      <c r="AK47" t="n">
        <v>430</v>
      </c>
      <c r="AL47" t="n">
        <v>0</v>
      </c>
      <c r="AS47" t="n">
        <v>0</v>
      </c>
      <c r="AT47" s="123" t="n">
        <v>0</v>
      </c>
      <c r="AW47" t="n">
        <v>430</v>
      </c>
      <c r="AX47" t="n">
        <v>0</v>
      </c>
      <c r="BE47" t="n">
        <v>0</v>
      </c>
      <c r="BF47" s="123" t="n">
        <v>0</v>
      </c>
    </row>
    <row r="48">
      <c r="A48" t="n">
        <v>440</v>
      </c>
      <c r="B48" t="n">
        <v>23.9925</v>
      </c>
      <c r="C48" t="n">
        <v>23.9653</v>
      </c>
      <c r="G48" t="inlineStr">
        <is>
          <t>NO</t>
        </is>
      </c>
      <c r="I48" t="n">
        <v>2.720000000000056</v>
      </c>
      <c r="J48" s="123" t="n">
        <v>0.3764705882353019</v>
      </c>
      <c r="M48" t="n">
        <v>440</v>
      </c>
      <c r="N48" t="n">
        <v>23.6223</v>
      </c>
      <c r="O48" t="n">
        <v>23.5919</v>
      </c>
      <c r="S48" t="inlineStr">
        <is>
          <t>NO</t>
        </is>
      </c>
      <c r="U48" t="n">
        <v>3.04000000000002</v>
      </c>
      <c r="V48" s="123" t="n">
        <v>0.4102422145328748</v>
      </c>
      <c r="AH48" s="123" t="n"/>
      <c r="AK48" t="n">
        <v>440</v>
      </c>
      <c r="AL48" t="n">
        <v>0</v>
      </c>
      <c r="AS48" t="n">
        <v>0</v>
      </c>
      <c r="AT48" s="123" t="n">
        <v>0</v>
      </c>
      <c r="AW48" t="n">
        <v>440</v>
      </c>
      <c r="AX48" t="n">
        <v>0</v>
      </c>
      <c r="BE48" t="n">
        <v>0</v>
      </c>
      <c r="BF48" s="123" t="n">
        <v>0</v>
      </c>
    </row>
    <row r="49">
      <c r="A49" t="n">
        <v>450</v>
      </c>
      <c r="B49" t="n">
        <v>23.9653</v>
      </c>
      <c r="C49" t="n">
        <v>23.9398</v>
      </c>
      <c r="G49" t="inlineStr">
        <is>
          <t>NO</t>
        </is>
      </c>
      <c r="I49" t="n">
        <v>2.549999999999741</v>
      </c>
      <c r="J49" s="123" t="n">
        <v>0.3529411764705525</v>
      </c>
      <c r="K49" t="n">
        <v>0.05247478851956344</v>
      </c>
      <c r="L49" t="n">
        <v>2.723333333333263</v>
      </c>
      <c r="M49" t="n">
        <v>450</v>
      </c>
      <c r="N49" t="n">
        <v>23.5919</v>
      </c>
      <c r="O49" t="n">
        <v>23.5605</v>
      </c>
      <c r="S49" t="inlineStr">
        <is>
          <t>NO</t>
        </is>
      </c>
      <c r="U49" t="n">
        <v>3.139999999999787</v>
      </c>
      <c r="V49" s="123" t="n">
        <v>0.4237370242214247</v>
      </c>
      <c r="W49" t="n">
        <v>0.02728458182456573</v>
      </c>
      <c r="X49" t="n">
        <v>3.14333333333335</v>
      </c>
      <c r="AH49" s="123" t="n"/>
      <c r="AK49" t="n">
        <v>450</v>
      </c>
      <c r="AL49" t="n">
        <v>0</v>
      </c>
      <c r="AS49" t="n">
        <v>0</v>
      </c>
      <c r="AT49" s="123" t="n">
        <v>0</v>
      </c>
      <c r="AU49" t="e">
        <v>#DIV/0!</v>
      </c>
      <c r="AV49" t="n">
        <v>0</v>
      </c>
      <c r="AW49" t="n">
        <v>450</v>
      </c>
      <c r="AX49" t="n">
        <v>0</v>
      </c>
      <c r="BE49" t="n">
        <v>0</v>
      </c>
      <c r="BF49" s="123" t="n">
        <v>0</v>
      </c>
      <c r="BG49" t="e">
        <v>#DIV/0!</v>
      </c>
      <c r="BH49" t="n">
        <v>0</v>
      </c>
    </row>
    <row r="50">
      <c r="A50" t="n">
        <v>460</v>
      </c>
      <c r="B50" t="n">
        <v>23.9398</v>
      </c>
      <c r="C50" t="n">
        <v>23.9129</v>
      </c>
      <c r="G50" t="inlineStr">
        <is>
          <t>NO</t>
        </is>
      </c>
      <c r="I50" t="n">
        <v>2.690000000000126</v>
      </c>
      <c r="J50" s="123" t="n">
        <v>0.3723183391003635</v>
      </c>
      <c r="M50" t="n">
        <v>460</v>
      </c>
      <c r="N50" t="n">
        <v>23.5605</v>
      </c>
      <c r="O50" t="n">
        <v>23.528</v>
      </c>
      <c r="S50" t="inlineStr">
        <is>
          <t>NO</t>
        </is>
      </c>
      <c r="U50" t="n">
        <v>3.250000000000242</v>
      </c>
      <c r="V50" s="123" t="n">
        <v>0.4385813148789254</v>
      </c>
      <c r="AH50" s="123" t="n"/>
      <c r="AK50" t="n">
        <v>460</v>
      </c>
      <c r="AL50" t="n">
        <v>0</v>
      </c>
      <c r="AS50" t="n">
        <v>0</v>
      </c>
      <c r="AT50" s="123" t="n">
        <v>0</v>
      </c>
      <c r="AW50" t="n">
        <v>460</v>
      </c>
      <c r="AX50" t="n">
        <v>0</v>
      </c>
      <c r="BE50" t="n">
        <v>0</v>
      </c>
      <c r="BF50" s="123" t="n">
        <v>0</v>
      </c>
    </row>
    <row r="51">
      <c r="A51" t="n">
        <v>470</v>
      </c>
      <c r="B51" t="n">
        <v>23.9129</v>
      </c>
      <c r="C51" t="n">
        <v>23.8872</v>
      </c>
      <c r="G51" t="inlineStr">
        <is>
          <t>NO</t>
        </is>
      </c>
      <c r="I51" t="n">
        <v>2.57000000000005</v>
      </c>
      <c r="J51" s="123" t="n">
        <v>0.3557093425605606</v>
      </c>
      <c r="M51" t="n">
        <v>470</v>
      </c>
      <c r="N51" t="n">
        <v>23.304</v>
      </c>
      <c r="O51" t="n">
        <v>23.2732</v>
      </c>
      <c r="S51" t="inlineStr">
        <is>
          <t>NO</t>
        </is>
      </c>
      <c r="T51" t="inlineStr">
        <is>
          <t>Change battery</t>
        </is>
      </c>
      <c r="U51" t="n">
        <v>3.079999999999927</v>
      </c>
      <c r="V51" s="123" t="n">
        <v>0.4156401384082948</v>
      </c>
      <c r="AH51" s="123" t="n"/>
      <c r="AK51" t="n">
        <v>470</v>
      </c>
      <c r="AL51" t="n">
        <v>0</v>
      </c>
      <c r="AS51" t="n">
        <v>0</v>
      </c>
      <c r="AT51" s="123" t="n">
        <v>0</v>
      </c>
      <c r="AW51" t="n">
        <v>470</v>
      </c>
      <c r="AX51" t="n">
        <v>0</v>
      </c>
      <c r="BE51" t="n">
        <v>0</v>
      </c>
      <c r="BF51" s="123" t="n">
        <v>0</v>
      </c>
    </row>
    <row r="52">
      <c r="A52" t="n">
        <v>480</v>
      </c>
      <c r="B52" t="n">
        <v>23.8869</v>
      </c>
      <c r="C52" t="n">
        <v>23.8633</v>
      </c>
      <c r="G52" t="inlineStr">
        <is>
          <t>NO</t>
        </is>
      </c>
      <c r="H52" t="inlineStr">
        <is>
          <t>Start at Sep 4th</t>
        </is>
      </c>
      <c r="I52" t="n">
        <v>2.360000000000184</v>
      </c>
      <c r="J52" s="123" t="n">
        <v>0.3266435986159425</v>
      </c>
      <c r="K52" t="n">
        <v>0.05369362872827591</v>
      </c>
      <c r="L52" t="n">
        <v>2.54000000000012</v>
      </c>
      <c r="M52" t="n">
        <v>480</v>
      </c>
      <c r="N52" t="n">
        <v>23.273</v>
      </c>
      <c r="O52" t="n">
        <v>23.2379</v>
      </c>
      <c r="S52" t="inlineStr">
        <is>
          <t>NO</t>
        </is>
      </c>
      <c r="T52" t="inlineStr">
        <is>
          <t>Start at Sep 4th</t>
        </is>
      </c>
      <c r="U52" t="n">
        <v>3.509999999999991</v>
      </c>
      <c r="V52" s="123" t="n">
        <v>0.473667820069203</v>
      </c>
      <c r="W52" t="n">
        <v>0.05390970410518441</v>
      </c>
      <c r="X52" t="n">
        <v>3.280000000000053</v>
      </c>
      <c r="AH52" s="123" t="n"/>
      <c r="AK52" t="n">
        <v>480</v>
      </c>
      <c r="AL52" t="n">
        <v>0</v>
      </c>
      <c r="AS52" t="n">
        <v>0</v>
      </c>
      <c r="AT52" s="123" t="n">
        <v>0</v>
      </c>
      <c r="AU52" t="e">
        <v>#DIV/0!</v>
      </c>
      <c r="AV52" t="n">
        <v>0</v>
      </c>
      <c r="AW52" t="n">
        <v>480</v>
      </c>
      <c r="AX52" t="n">
        <v>0</v>
      </c>
      <c r="BE52" t="n">
        <v>0</v>
      </c>
      <c r="BF52" s="123" t="n">
        <v>0</v>
      </c>
      <c r="BG52" t="e">
        <v>#DIV/0!</v>
      </c>
      <c r="BH52" t="n">
        <v>0</v>
      </c>
    </row>
    <row r="53">
      <c r="A53" t="n">
        <v>490</v>
      </c>
      <c r="B53" t="n">
        <v>23.8633</v>
      </c>
      <c r="C53" t="n">
        <v>23.837</v>
      </c>
      <c r="G53" t="inlineStr">
        <is>
          <t>NO</t>
        </is>
      </c>
      <c r="I53" t="n">
        <v>2.62999999999991</v>
      </c>
      <c r="J53" s="123" t="n">
        <v>0.3640138408304375</v>
      </c>
      <c r="M53" t="n">
        <v>490</v>
      </c>
      <c r="N53" t="n">
        <v>23.2379</v>
      </c>
      <c r="O53" t="n">
        <v>23.206</v>
      </c>
      <c r="S53" t="inlineStr">
        <is>
          <t>NO</t>
        </is>
      </c>
      <c r="U53" t="n">
        <v>3.190000000000026</v>
      </c>
      <c r="V53" s="123" t="n">
        <v>0.4304844290657476</v>
      </c>
      <c r="AH53" s="123" t="n"/>
      <c r="AK53" t="n">
        <v>490</v>
      </c>
      <c r="AL53" t="n">
        <v>0</v>
      </c>
      <c r="AS53" t="n">
        <v>0</v>
      </c>
      <c r="AT53" s="123" t="n">
        <v>0</v>
      </c>
      <c r="AW53" t="n">
        <v>490</v>
      </c>
      <c r="AX53" t="n">
        <v>0</v>
      </c>
      <c r="BE53" t="n">
        <v>0</v>
      </c>
      <c r="BF53" s="123" t="n">
        <v>0</v>
      </c>
    </row>
    <row r="54">
      <c r="A54" t="n">
        <v>500</v>
      </c>
      <c r="B54" t="n">
        <v>23.837</v>
      </c>
      <c r="C54" t="n">
        <v>23.8121</v>
      </c>
      <c r="D54" t="n">
        <v>1.06</v>
      </c>
      <c r="G54" t="inlineStr">
        <is>
          <t>NO</t>
        </is>
      </c>
      <c r="I54" t="n">
        <v>2.489999999999881</v>
      </c>
      <c r="J54" s="123" t="n">
        <v>0.3446366782006757</v>
      </c>
      <c r="M54" t="n">
        <v>500</v>
      </c>
      <c r="N54" t="n">
        <v>23.206</v>
      </c>
      <c r="O54" t="n">
        <v>23.1737</v>
      </c>
      <c r="P54" t="n">
        <v>1.2</v>
      </c>
      <c r="S54" t="inlineStr">
        <is>
          <t>NO</t>
        </is>
      </c>
      <c r="U54" t="n">
        <v>3.229999999999933</v>
      </c>
      <c r="V54" s="123" t="n">
        <v>0.4358823529411675</v>
      </c>
      <c r="AH54" s="123" t="n"/>
      <c r="AK54" t="n">
        <v>500</v>
      </c>
      <c r="AL54" t="n">
        <v>0</v>
      </c>
      <c r="AS54" t="n">
        <v>0</v>
      </c>
      <c r="AT54" s="123" t="n">
        <v>0</v>
      </c>
      <c r="AW54" t="n">
        <v>500</v>
      </c>
      <c r="AX54" t="n">
        <v>0</v>
      </c>
      <c r="BE54" t="n">
        <v>0</v>
      </c>
      <c r="BF54" s="123" t="n">
        <v>0</v>
      </c>
    </row>
    <row r="55">
      <c r="A55" t="n">
        <v>510</v>
      </c>
      <c r="B55" t="n">
        <v>23.8121</v>
      </c>
      <c r="C55" t="n">
        <v>23.7845</v>
      </c>
      <c r="G55" t="inlineStr">
        <is>
          <t>NO</t>
        </is>
      </c>
      <c r="I55" t="n">
        <v>2.759999999999962</v>
      </c>
      <c r="J55" s="123" t="n">
        <v>0.3820069204152198</v>
      </c>
      <c r="K55" t="n">
        <v>0.04197420154453477</v>
      </c>
      <c r="L55" t="n">
        <v>2.626666666666585</v>
      </c>
      <c r="M55" t="n">
        <v>510</v>
      </c>
      <c r="N55" t="n">
        <v>23.1737</v>
      </c>
      <c r="O55" t="n">
        <v>23.1431</v>
      </c>
      <c r="S55" t="inlineStr">
        <is>
          <t>NO</t>
        </is>
      </c>
      <c r="T55" t="inlineStr">
        <is>
          <t>Little oil</t>
        </is>
      </c>
      <c r="U55" t="n">
        <v>3.059999999999974</v>
      </c>
      <c r="V55" s="123" t="n">
        <v>0.4129411764705848</v>
      </c>
      <c r="W55" t="n">
        <v>0.02296576060872954</v>
      </c>
      <c r="X55" t="n">
        <v>3.159999999999977</v>
      </c>
      <c r="AH55" s="123" t="n"/>
      <c r="AK55" t="n">
        <v>510</v>
      </c>
      <c r="AL55" t="n">
        <v>0</v>
      </c>
      <c r="AS55" t="n">
        <v>0</v>
      </c>
      <c r="AT55" s="123" t="n">
        <v>0</v>
      </c>
      <c r="AU55" t="e">
        <v>#DIV/0!</v>
      </c>
      <c r="AV55" t="n">
        <v>0</v>
      </c>
      <c r="AW55" t="n">
        <v>510</v>
      </c>
      <c r="AX55" t="n">
        <v>0</v>
      </c>
      <c r="BE55" t="n">
        <v>0</v>
      </c>
      <c r="BF55" s="123" t="n">
        <v>0</v>
      </c>
      <c r="BG55" t="e">
        <v>#DIV/0!</v>
      </c>
      <c r="BH55" t="n">
        <v>0</v>
      </c>
    </row>
    <row r="56">
      <c r="A56" t="n">
        <v>520</v>
      </c>
      <c r="B56" t="n">
        <v>23.7845</v>
      </c>
      <c r="C56" t="n">
        <v>23.759</v>
      </c>
      <c r="G56" t="inlineStr">
        <is>
          <t>NO</t>
        </is>
      </c>
      <c r="I56" t="n">
        <v>2.550000000000097</v>
      </c>
      <c r="J56" s="123" t="n">
        <v>0.3529411764706017</v>
      </c>
      <c r="M56" t="n">
        <v>520</v>
      </c>
      <c r="N56" t="n">
        <v>23.1431</v>
      </c>
      <c r="O56" t="n">
        <v>23.114</v>
      </c>
      <c r="S56" t="inlineStr">
        <is>
          <t>NO</t>
        </is>
      </c>
      <c r="U56" t="n">
        <v>2.909999999999968</v>
      </c>
      <c r="V56" s="123" t="n">
        <v>0.392698961937712</v>
      </c>
      <c r="AH56" s="123" t="n"/>
      <c r="AK56" t="n">
        <v>520</v>
      </c>
      <c r="AL56" t="n">
        <v>0</v>
      </c>
      <c r="AS56" t="n">
        <v>0</v>
      </c>
      <c r="AT56" s="123" t="n">
        <v>0</v>
      </c>
      <c r="AW56" t="n">
        <v>520</v>
      </c>
      <c r="AX56" t="n">
        <v>0</v>
      </c>
      <c r="BE56" t="n">
        <v>0</v>
      </c>
      <c r="BF56" s="123" t="n">
        <v>0</v>
      </c>
    </row>
    <row r="57">
      <c r="A57" t="n">
        <v>530</v>
      </c>
      <c r="B57" t="n">
        <v>23.759</v>
      </c>
      <c r="C57" t="n">
        <v>23.7334</v>
      </c>
      <c r="G57" t="inlineStr">
        <is>
          <t>NO</t>
        </is>
      </c>
      <c r="I57" t="n">
        <v>2.560000000000073</v>
      </c>
      <c r="J57" s="123" t="n">
        <v>0.3543252595155811</v>
      </c>
      <c r="M57" t="n">
        <v>530</v>
      </c>
      <c r="N57" t="n">
        <v>23.114</v>
      </c>
      <c r="O57" t="n">
        <v>23.1036</v>
      </c>
      <c r="S57" t="inlineStr">
        <is>
          <t>NO</t>
        </is>
      </c>
      <c r="T57" t="inlineStr">
        <is>
          <t>Almost empty</t>
        </is>
      </c>
      <c r="U57" t="n">
        <v>1.040000000000063</v>
      </c>
      <c r="V57" s="123" t="n">
        <v>0.1403460207612542</v>
      </c>
      <c r="AH57" s="123" t="n"/>
      <c r="AK57" t="n">
        <v>530</v>
      </c>
      <c r="AL57" t="n">
        <v>0</v>
      </c>
      <c r="AS57" t="n">
        <v>0</v>
      </c>
      <c r="AT57" s="123" t="n">
        <v>0</v>
      </c>
      <c r="AW57" t="n">
        <v>530</v>
      </c>
      <c r="AX57" t="n">
        <v>0</v>
      </c>
      <c r="BE57" t="n">
        <v>0</v>
      </c>
      <c r="BF57" s="123" t="n">
        <v>0</v>
      </c>
    </row>
    <row r="58">
      <c r="A58" t="n">
        <v>540</v>
      </c>
      <c r="B58" t="n">
        <v>23.7334</v>
      </c>
      <c r="C58" t="n">
        <v>23.7055</v>
      </c>
      <c r="G58" t="inlineStr">
        <is>
          <t>NO</t>
        </is>
      </c>
      <c r="H58" t="inlineStr">
        <is>
          <t>Little oil</t>
        </is>
      </c>
      <c r="I58" t="n">
        <v>2.789999999999893</v>
      </c>
      <c r="J58" s="123" t="n">
        <v>0.3861591695501582</v>
      </c>
      <c r="K58" t="n">
        <v>0.04209693455266357</v>
      </c>
      <c r="L58" t="n">
        <v>2.633333333333354</v>
      </c>
      <c r="M58" t="n">
        <v>540</v>
      </c>
      <c r="N58" t="n">
        <v>23.1036</v>
      </c>
      <c r="O58" t="n">
        <v>23.0938</v>
      </c>
      <c r="S58" t="inlineStr">
        <is>
          <t>NO</t>
        </is>
      </c>
      <c r="U58" t="n">
        <v>0.9799999999998477</v>
      </c>
      <c r="V58" s="123" t="n">
        <v>0.1322491349480764</v>
      </c>
      <c r="W58" t="n">
        <v>0.5452353786301369</v>
      </c>
      <c r="X58" t="n">
        <v>1.643333333333293</v>
      </c>
      <c r="AH58" s="123" t="n"/>
      <c r="AK58" t="n">
        <v>540</v>
      </c>
      <c r="AL58" t="n">
        <v>0</v>
      </c>
      <c r="AS58" t="n">
        <v>0</v>
      </c>
      <c r="AT58" s="123" t="n">
        <v>0</v>
      </c>
      <c r="AU58" t="e">
        <v>#DIV/0!</v>
      </c>
      <c r="AV58" t="n">
        <v>0</v>
      </c>
      <c r="AW58" t="n">
        <v>540</v>
      </c>
      <c r="AX58" t="n">
        <v>0</v>
      </c>
      <c r="BE58" t="n">
        <v>0</v>
      </c>
      <c r="BF58" s="123" t="n">
        <v>0</v>
      </c>
      <c r="BG58" t="e">
        <v>#DIV/0!</v>
      </c>
      <c r="BH58" t="n">
        <v>0</v>
      </c>
    </row>
    <row r="59">
      <c r="A59" t="n">
        <v>550</v>
      </c>
      <c r="B59" t="n">
        <v>23.7055</v>
      </c>
      <c r="C59" t="n">
        <v>23.6767</v>
      </c>
      <c r="G59" t="inlineStr">
        <is>
          <t>NO</t>
        </is>
      </c>
      <c r="I59" t="n">
        <v>2.880000000000038</v>
      </c>
      <c r="J59" s="123" t="n">
        <v>0.3986159169550226</v>
      </c>
      <c r="M59" t="n">
        <v>550</v>
      </c>
      <c r="N59" t="n">
        <v>23.0938</v>
      </c>
      <c r="O59" t="n">
        <v>23.0898</v>
      </c>
      <c r="S59" t="inlineStr">
        <is>
          <t>NO</t>
        </is>
      </c>
      <c r="U59" t="n">
        <v>0.4000000000001336</v>
      </c>
      <c r="V59" s="123" t="n">
        <v>0.05397923875434329</v>
      </c>
      <c r="AH59" s="123" t="n"/>
      <c r="AK59" t="n">
        <v>550</v>
      </c>
      <c r="AL59" t="n">
        <v>0</v>
      </c>
      <c r="AS59" t="n">
        <v>0</v>
      </c>
      <c r="AT59" s="123" t="n">
        <v>0</v>
      </c>
      <c r="AW59" t="n">
        <v>550</v>
      </c>
      <c r="AX59" t="n">
        <v>0</v>
      </c>
      <c r="BE59" t="n">
        <v>0</v>
      </c>
      <c r="BF59" s="123" t="n">
        <v>0</v>
      </c>
    </row>
    <row r="60">
      <c r="A60" t="n">
        <v>560</v>
      </c>
      <c r="B60" t="n">
        <v>23.6767</v>
      </c>
      <c r="C60" t="n">
        <v>23.6506</v>
      </c>
      <c r="G60" t="inlineStr">
        <is>
          <t>NO</t>
        </is>
      </c>
      <c r="I60" t="n">
        <v>2.609999999999957</v>
      </c>
      <c r="J60" s="123" t="n">
        <v>0.3612456747404785</v>
      </c>
      <c r="M60" t="n">
        <v>560</v>
      </c>
      <c r="N60" t="n">
        <v>23.0898</v>
      </c>
      <c r="O60" t="n">
        <v>23.0853</v>
      </c>
      <c r="P60" t="n">
        <v>1.2</v>
      </c>
      <c r="Q60" t="n">
        <v>1.6</v>
      </c>
      <c r="S60" t="inlineStr">
        <is>
          <t>NO</t>
        </is>
      </c>
      <c r="T60" t="inlineStr">
        <is>
          <t>END</t>
        </is>
      </c>
      <c r="U60" t="n">
        <v>0.4500000000000171</v>
      </c>
      <c r="V60" s="123" t="n">
        <v>0.06072664359861823</v>
      </c>
      <c r="AH60" s="123" t="n"/>
      <c r="AK60" t="n">
        <v>560</v>
      </c>
      <c r="AL60" t="n">
        <v>0</v>
      </c>
      <c r="AS60" t="n">
        <v>0</v>
      </c>
      <c r="AT60" s="123" t="n">
        <v>0</v>
      </c>
      <c r="AW60" t="n">
        <v>560</v>
      </c>
      <c r="AX60" t="n">
        <v>0</v>
      </c>
      <c r="BE60" t="n">
        <v>0</v>
      </c>
      <c r="BF60" s="123" t="n">
        <v>0</v>
      </c>
    </row>
    <row r="61">
      <c r="A61" t="n">
        <v>570</v>
      </c>
      <c r="B61" t="n">
        <v>23.6506</v>
      </c>
      <c r="C61" t="n">
        <v>23.6254</v>
      </c>
      <c r="G61" t="inlineStr">
        <is>
          <t>NO</t>
        </is>
      </c>
      <c r="H61" t="inlineStr">
        <is>
          <t>Almost empty</t>
        </is>
      </c>
      <c r="I61" t="n">
        <v>2.520000000000167</v>
      </c>
      <c r="J61" s="123" t="n">
        <v>0.3487889273356632</v>
      </c>
      <c r="K61" t="n">
        <v>0.05729235408529929</v>
      </c>
      <c r="L61" t="n">
        <v>2.670000000000054</v>
      </c>
      <c r="M61" t="n">
        <v>570</v>
      </c>
      <c r="N61" t="n">
        <v>0</v>
      </c>
      <c r="U61" t="n">
        <v>0</v>
      </c>
      <c r="V61" s="123" t="n">
        <v>0</v>
      </c>
      <c r="W61" t="n">
        <v>0.7107674102114269</v>
      </c>
      <c r="X61" t="n">
        <v>0.2833333333333836</v>
      </c>
      <c r="AH61" s="123" t="n"/>
      <c r="AK61" t="n">
        <v>570</v>
      </c>
      <c r="AL61" t="n">
        <v>0</v>
      </c>
      <c r="AS61" t="n">
        <v>0</v>
      </c>
      <c r="AT61" s="123" t="n">
        <v>0</v>
      </c>
      <c r="AU61" t="e">
        <v>#DIV/0!</v>
      </c>
      <c r="AV61" t="n">
        <v>0</v>
      </c>
      <c r="AW61" t="n">
        <v>570</v>
      </c>
      <c r="AX61" t="n">
        <v>0</v>
      </c>
      <c r="BE61" t="n">
        <v>0</v>
      </c>
      <c r="BF61" s="123" t="n">
        <v>0</v>
      </c>
      <c r="BG61" t="e">
        <v>#DIV/0!</v>
      </c>
      <c r="BH61" t="n">
        <v>0</v>
      </c>
    </row>
    <row r="62">
      <c r="A62" t="n">
        <v>580</v>
      </c>
      <c r="B62" t="n">
        <v>23.6254</v>
      </c>
      <c r="C62" t="n">
        <v>23.6014</v>
      </c>
      <c r="G62" t="inlineStr">
        <is>
          <t>NO</t>
        </is>
      </c>
      <c r="I62" t="n">
        <v>2.399999999999736</v>
      </c>
      <c r="J62" s="123" t="n">
        <v>0.3321799307958112</v>
      </c>
      <c r="M62" t="n">
        <v>580</v>
      </c>
      <c r="N62" t="n">
        <v>0</v>
      </c>
      <c r="U62" t="n">
        <v>0</v>
      </c>
      <c r="V62" s="123" t="n">
        <v>0</v>
      </c>
      <c r="AH62" s="123" t="n"/>
      <c r="AK62" t="n">
        <v>580</v>
      </c>
      <c r="AL62" t="n">
        <v>0</v>
      </c>
      <c r="AS62" t="n">
        <v>0</v>
      </c>
      <c r="AT62" s="123" t="n">
        <v>0</v>
      </c>
      <c r="AW62" t="n">
        <v>580</v>
      </c>
      <c r="AX62" t="n">
        <v>0</v>
      </c>
      <c r="BE62" t="n">
        <v>0</v>
      </c>
      <c r="BF62" s="123" t="n">
        <v>0</v>
      </c>
    </row>
    <row r="63">
      <c r="A63" t="n">
        <v>590</v>
      </c>
      <c r="B63" t="n">
        <v>23.6014</v>
      </c>
      <c r="C63" t="n">
        <v>23.5884</v>
      </c>
      <c r="G63" t="inlineStr">
        <is>
          <t>NO</t>
        </is>
      </c>
      <c r="I63" t="n">
        <v>1.300000000000168</v>
      </c>
      <c r="J63" s="123" t="n">
        <v>0.1799307958477741</v>
      </c>
      <c r="M63" t="n">
        <v>590</v>
      </c>
      <c r="N63" t="n">
        <v>0</v>
      </c>
      <c r="U63" t="n">
        <v>0</v>
      </c>
      <c r="V63" s="123" t="n">
        <v>0</v>
      </c>
      <c r="AH63" s="123" t="n"/>
      <c r="AK63" t="n">
        <v>590</v>
      </c>
      <c r="AL63" t="n">
        <v>0</v>
      </c>
      <c r="AS63" t="n">
        <v>0</v>
      </c>
      <c r="AT63" s="123" t="n">
        <v>0</v>
      </c>
      <c r="AW63" t="n">
        <v>590</v>
      </c>
      <c r="AX63" t="n">
        <v>0</v>
      </c>
      <c r="BE63" t="n">
        <v>0</v>
      </c>
      <c r="BF63" s="123" t="n">
        <v>0</v>
      </c>
    </row>
    <row r="64">
      <c r="A64" t="n">
        <v>600</v>
      </c>
      <c r="B64" t="n">
        <v>23.5884</v>
      </c>
      <c r="C64" t="n">
        <v>23.5804</v>
      </c>
      <c r="G64" t="inlineStr">
        <is>
          <t>NO</t>
        </is>
      </c>
      <c r="I64" t="n">
        <v>0.7999999999999119</v>
      </c>
      <c r="J64" s="123" t="n">
        <v>0.1107266435986037</v>
      </c>
      <c r="K64" t="n">
        <v>0.4455541701280246</v>
      </c>
      <c r="L64" t="n">
        <v>1.499999999999938</v>
      </c>
      <c r="M64" t="n">
        <v>600</v>
      </c>
      <c r="N64" t="n">
        <v>0</v>
      </c>
      <c r="U64" t="n">
        <v>0</v>
      </c>
      <c r="V64" s="123" t="n">
        <v>0</v>
      </c>
      <c r="W64" t="e">
        <v>#DIV/0!</v>
      </c>
      <c r="X64" t="n">
        <v>0</v>
      </c>
      <c r="AH64" s="123" t="n"/>
      <c r="AK64" t="n">
        <v>600</v>
      </c>
      <c r="AL64" t="n">
        <v>0</v>
      </c>
      <c r="AS64" t="n">
        <v>0</v>
      </c>
      <c r="AT64" s="123" t="n">
        <v>0</v>
      </c>
      <c r="AU64" t="e">
        <v>#DIV/0!</v>
      </c>
      <c r="AV64" t="n">
        <v>0</v>
      </c>
      <c r="AW64" t="n">
        <v>600</v>
      </c>
      <c r="AX64" t="n">
        <v>0</v>
      </c>
      <c r="BE64" t="n">
        <v>0</v>
      </c>
      <c r="BF64" s="123" t="n">
        <v>0</v>
      </c>
      <c r="BG64" t="e">
        <v>#DIV/0!</v>
      </c>
      <c r="BH64" t="n">
        <v>0</v>
      </c>
    </row>
    <row r="65">
      <c r="A65" t="n">
        <v>610</v>
      </c>
      <c r="B65" t="n">
        <v>23.5804</v>
      </c>
      <c r="C65" t="n">
        <v>23.5741</v>
      </c>
      <c r="G65" t="inlineStr">
        <is>
          <t>NO</t>
        </is>
      </c>
      <c r="I65" t="n">
        <v>0.6299999999999528</v>
      </c>
      <c r="J65" s="123" t="n">
        <v>0.08719723183390352</v>
      </c>
      <c r="M65" t="n">
        <v>610</v>
      </c>
      <c r="N65" t="n">
        <v>0</v>
      </c>
      <c r="U65" t="n">
        <v>0</v>
      </c>
      <c r="V65" s="123" t="n">
        <v>0</v>
      </c>
      <c r="AH65" s="123" t="n"/>
      <c r="AK65" t="n">
        <v>610</v>
      </c>
      <c r="AL65" t="n">
        <v>0</v>
      </c>
      <c r="AS65" t="n">
        <v>0</v>
      </c>
      <c r="AT65" s="123" t="n">
        <v>0</v>
      </c>
      <c r="AW65" t="n">
        <v>610</v>
      </c>
      <c r="AX65" t="n">
        <v>0</v>
      </c>
      <c r="BE65" t="n">
        <v>0</v>
      </c>
      <c r="BF65" s="123" t="n">
        <v>0</v>
      </c>
    </row>
    <row r="66">
      <c r="A66" t="n">
        <v>620</v>
      </c>
      <c r="B66" t="n">
        <v>23.5741</v>
      </c>
      <c r="C66" t="n">
        <v>23.5703</v>
      </c>
      <c r="D66" t="n">
        <v>1.18</v>
      </c>
      <c r="E66" t="n">
        <v>1.64</v>
      </c>
      <c r="G66" t="inlineStr">
        <is>
          <t>NO</t>
        </is>
      </c>
      <c r="H66" t="inlineStr">
        <is>
          <t>END</t>
        </is>
      </c>
      <c r="I66" t="n">
        <v>0.3800000000001802</v>
      </c>
      <c r="J66" s="123" t="n">
        <v>0.05259515570936751</v>
      </c>
      <c r="M66" t="n">
        <v>620</v>
      </c>
      <c r="N66" t="n">
        <v>0</v>
      </c>
      <c r="U66" t="n">
        <v>0</v>
      </c>
      <c r="V66" s="123" t="n">
        <v>0</v>
      </c>
      <c r="AH66" s="123" t="n"/>
      <c r="AK66" t="n">
        <v>620</v>
      </c>
      <c r="AL66" t="n">
        <v>0</v>
      </c>
      <c r="AS66" t="n">
        <v>0</v>
      </c>
      <c r="AT66" s="123" t="n">
        <v>0</v>
      </c>
      <c r="AW66" t="n">
        <v>620</v>
      </c>
      <c r="AX66" t="n">
        <v>0</v>
      </c>
      <c r="BE66" t="n">
        <v>0</v>
      </c>
      <c r="BF66" s="123" t="n">
        <v>0</v>
      </c>
    </row>
    <row r="67">
      <c r="A67" t="n">
        <v>630</v>
      </c>
      <c r="B67" t="n">
        <v>0</v>
      </c>
      <c r="I67" t="n">
        <v>0</v>
      </c>
      <c r="J67" s="123" t="n">
        <v>0</v>
      </c>
      <c r="K67" t="n">
        <v>0.7693521655469019</v>
      </c>
      <c r="L67" t="n">
        <v>0.336666666666711</v>
      </c>
      <c r="M67" t="n">
        <v>630</v>
      </c>
      <c r="N67" t="n">
        <v>0</v>
      </c>
      <c r="U67" t="n">
        <v>0</v>
      </c>
      <c r="V67" s="123" t="n">
        <v>0</v>
      </c>
      <c r="W67" t="e">
        <v>#DIV/0!</v>
      </c>
      <c r="X67" t="n">
        <v>0</v>
      </c>
      <c r="AH67" s="123" t="n"/>
      <c r="AK67" t="n">
        <v>630</v>
      </c>
      <c r="AL67" t="n">
        <v>0</v>
      </c>
      <c r="AS67" t="n">
        <v>0</v>
      </c>
      <c r="AT67" s="123" t="n">
        <v>0</v>
      </c>
      <c r="AU67" t="e">
        <v>#DIV/0!</v>
      </c>
      <c r="AV67" t="n">
        <v>0</v>
      </c>
      <c r="AW67" t="n">
        <v>630</v>
      </c>
      <c r="AX67" t="n">
        <v>0</v>
      </c>
      <c r="BE67" t="n">
        <v>0</v>
      </c>
      <c r="BF67" s="123" t="n">
        <v>0</v>
      </c>
      <c r="BG67" t="e">
        <v>#DIV/0!</v>
      </c>
      <c r="BH67" t="n">
        <v>0</v>
      </c>
    </row>
    <row r="68">
      <c r="A68" t="n">
        <v>640</v>
      </c>
      <c r="B68" t="n">
        <v>0</v>
      </c>
      <c r="I68" t="n">
        <v>0</v>
      </c>
      <c r="J68" s="123" t="n">
        <v>0</v>
      </c>
      <c r="M68" t="n">
        <v>640</v>
      </c>
      <c r="N68" t="n">
        <v>0</v>
      </c>
      <c r="U68" t="n">
        <v>0</v>
      </c>
      <c r="V68" s="123" t="n">
        <v>0</v>
      </c>
      <c r="AH68" s="123" t="n"/>
      <c r="AK68" t="n">
        <v>640</v>
      </c>
      <c r="AL68" t="n">
        <v>0</v>
      </c>
      <c r="AS68" t="n">
        <v>0</v>
      </c>
      <c r="AT68" s="123" t="n">
        <v>0</v>
      </c>
      <c r="AW68" t="n">
        <v>640</v>
      </c>
      <c r="AX68" t="n">
        <v>0</v>
      </c>
      <c r="BE68" t="n">
        <v>0</v>
      </c>
      <c r="BF68" s="123" t="n">
        <v>0</v>
      </c>
    </row>
    <row r="69">
      <c r="A69" t="n">
        <v>650</v>
      </c>
      <c r="B69" t="n">
        <v>0</v>
      </c>
      <c r="I69" t="n">
        <v>0</v>
      </c>
      <c r="J69" s="123" t="n">
        <v>0</v>
      </c>
      <c r="M69" t="n">
        <v>650</v>
      </c>
      <c r="N69" t="n">
        <v>0</v>
      </c>
      <c r="U69" t="n">
        <v>0</v>
      </c>
      <c r="V69" s="123" t="n">
        <v>0</v>
      </c>
      <c r="AH69" s="123" t="n"/>
      <c r="AK69" t="n">
        <v>650</v>
      </c>
      <c r="AL69" t="n">
        <v>0</v>
      </c>
      <c r="AS69" t="n">
        <v>0</v>
      </c>
      <c r="AT69" s="123" t="n">
        <v>0</v>
      </c>
      <c r="AW69" t="n">
        <v>650</v>
      </c>
      <c r="AX69" t="n">
        <v>0</v>
      </c>
      <c r="BE69" t="n">
        <v>0</v>
      </c>
      <c r="BF69" s="123" t="n">
        <v>0</v>
      </c>
    </row>
    <row r="70">
      <c r="A70" t="n">
        <v>660</v>
      </c>
      <c r="B70" t="n">
        <v>0</v>
      </c>
      <c r="I70" t="n">
        <v>0</v>
      </c>
      <c r="J70" s="123" t="n">
        <v>0</v>
      </c>
      <c r="K70" t="e">
        <v>#DIV/0!</v>
      </c>
      <c r="L70" t="n">
        <v>0</v>
      </c>
      <c r="M70" t="n">
        <v>660</v>
      </c>
      <c r="N70" t="n">
        <v>0</v>
      </c>
      <c r="U70" t="n">
        <v>0</v>
      </c>
      <c r="V70" s="123" t="n">
        <v>0</v>
      </c>
      <c r="W70" t="e">
        <v>#DIV/0!</v>
      </c>
      <c r="X70" t="n">
        <v>0</v>
      </c>
      <c r="AH70" s="123" t="n"/>
      <c r="AK70" t="n">
        <v>660</v>
      </c>
      <c r="AL70" t="n">
        <v>0</v>
      </c>
      <c r="AS70" t="n">
        <v>0</v>
      </c>
      <c r="AT70" s="123" t="n">
        <v>0</v>
      </c>
      <c r="AU70" t="e">
        <v>#DIV/0!</v>
      </c>
      <c r="AV70" t="n">
        <v>0</v>
      </c>
      <c r="AW70" t="n">
        <v>660</v>
      </c>
      <c r="AX70" t="n">
        <v>0</v>
      </c>
      <c r="BE70" t="n">
        <v>0</v>
      </c>
      <c r="BF70" s="123" t="n">
        <v>0</v>
      </c>
      <c r="BG70" t="e">
        <v>#DIV/0!</v>
      </c>
      <c r="BH70" t="n">
        <v>0</v>
      </c>
    </row>
    <row r="71">
      <c r="A71" t="n">
        <v>670</v>
      </c>
      <c r="B71" t="n">
        <v>0</v>
      </c>
      <c r="I71" t="n">
        <v>0</v>
      </c>
      <c r="J71" s="123" t="n">
        <v>0</v>
      </c>
      <c r="M71" t="n">
        <v>670</v>
      </c>
      <c r="N71" t="n">
        <v>0</v>
      </c>
      <c r="U71" t="n">
        <v>0</v>
      </c>
      <c r="V71" s="123" t="n">
        <v>0</v>
      </c>
      <c r="AH71" s="123" t="n"/>
      <c r="AK71" t="n">
        <v>670</v>
      </c>
      <c r="AL71" t="n">
        <v>0</v>
      </c>
      <c r="AS71" t="n">
        <v>0</v>
      </c>
      <c r="AT71" s="123" t="n">
        <v>0</v>
      </c>
      <c r="AW71" t="n">
        <v>670</v>
      </c>
      <c r="AX71" t="n">
        <v>0</v>
      </c>
      <c r="BE71" t="n">
        <v>0</v>
      </c>
      <c r="BF71" s="123" t="n">
        <v>0</v>
      </c>
    </row>
    <row r="72">
      <c r="A72" t="n">
        <v>680</v>
      </c>
      <c r="B72" t="n">
        <v>0</v>
      </c>
      <c r="I72" t="n">
        <v>0</v>
      </c>
      <c r="J72" s="123" t="n">
        <v>0</v>
      </c>
      <c r="M72" t="n">
        <v>680</v>
      </c>
      <c r="N72" t="n">
        <v>0</v>
      </c>
      <c r="U72" t="n">
        <v>0</v>
      </c>
      <c r="V72" s="123" t="n">
        <v>0</v>
      </c>
      <c r="AH72" s="123" t="n"/>
      <c r="AK72" t="n">
        <v>680</v>
      </c>
      <c r="AL72" t="n">
        <v>0</v>
      </c>
      <c r="AS72" t="n">
        <v>0</v>
      </c>
      <c r="AT72" s="123" t="n">
        <v>0</v>
      </c>
      <c r="AW72" t="n">
        <v>680</v>
      </c>
      <c r="AX72" t="n">
        <v>0</v>
      </c>
      <c r="BE72" t="n">
        <v>0</v>
      </c>
      <c r="BF72" s="123" t="n">
        <v>0</v>
      </c>
    </row>
    <row r="73">
      <c r="A73" t="n">
        <v>690</v>
      </c>
      <c r="B73" t="n">
        <v>0</v>
      </c>
      <c r="I73" t="n">
        <v>0</v>
      </c>
      <c r="J73" s="123" t="n">
        <v>0</v>
      </c>
      <c r="K73" t="e">
        <v>#DIV/0!</v>
      </c>
      <c r="L73" t="n">
        <v>0</v>
      </c>
      <c r="M73" t="n">
        <v>690</v>
      </c>
      <c r="N73" t="n">
        <v>0</v>
      </c>
      <c r="U73" t="n">
        <v>0</v>
      </c>
      <c r="V73" s="123" t="n">
        <v>0</v>
      </c>
      <c r="W73" t="e">
        <v>#DIV/0!</v>
      </c>
      <c r="X73" t="n">
        <v>0</v>
      </c>
      <c r="AH73" s="123" t="n"/>
      <c r="AK73" t="n">
        <v>690</v>
      </c>
      <c r="AL73" t="n">
        <v>0</v>
      </c>
      <c r="AS73" t="n">
        <v>0</v>
      </c>
      <c r="AT73" s="123" t="n">
        <v>0</v>
      </c>
      <c r="AU73" t="e">
        <v>#DIV/0!</v>
      </c>
      <c r="AV73" t="n">
        <v>0</v>
      </c>
      <c r="AW73" t="n">
        <v>690</v>
      </c>
      <c r="AX73" t="n">
        <v>0</v>
      </c>
      <c r="BE73" t="n">
        <v>0</v>
      </c>
      <c r="BF73" s="123" t="n">
        <v>0</v>
      </c>
      <c r="BG73" t="e">
        <v>#DIV/0!</v>
      </c>
      <c r="BH73" t="n">
        <v>0</v>
      </c>
    </row>
    <row r="74">
      <c r="A74" t="n">
        <v>700</v>
      </c>
      <c r="B74" t="n">
        <v>0</v>
      </c>
      <c r="I74" t="n">
        <v>0</v>
      </c>
      <c r="J74" s="123" t="n">
        <v>0</v>
      </c>
      <c r="M74" t="n">
        <v>700</v>
      </c>
      <c r="N74" t="n">
        <v>0</v>
      </c>
      <c r="U74" t="n">
        <v>0</v>
      </c>
      <c r="V74" s="123" t="n">
        <v>0</v>
      </c>
      <c r="AH74" s="123" t="n"/>
      <c r="AK74" t="n">
        <v>700</v>
      </c>
      <c r="AL74" t="n">
        <v>0</v>
      </c>
      <c r="AS74" t="n">
        <v>0</v>
      </c>
      <c r="AT74" s="123" t="n">
        <v>0</v>
      </c>
      <c r="AW74" t="n">
        <v>700</v>
      </c>
      <c r="AX74" t="n">
        <v>0</v>
      </c>
      <c r="BE74" t="n">
        <v>0</v>
      </c>
      <c r="BF74" s="123" t="n">
        <v>0</v>
      </c>
    </row>
    <row r="75">
      <c r="A75" t="n">
        <v>710</v>
      </c>
      <c r="B75" t="n">
        <v>0</v>
      </c>
      <c r="I75" t="n">
        <v>0</v>
      </c>
      <c r="J75" s="123" t="n">
        <v>0</v>
      </c>
      <c r="M75" t="n">
        <v>710</v>
      </c>
      <c r="N75" t="n">
        <v>0</v>
      </c>
      <c r="U75" t="n">
        <v>0</v>
      </c>
      <c r="V75" s="123" t="n">
        <v>0</v>
      </c>
      <c r="AH75" s="123" t="n"/>
      <c r="AK75" t="n">
        <v>710</v>
      </c>
      <c r="AL75" t="n">
        <v>0</v>
      </c>
      <c r="AS75" t="n">
        <v>0</v>
      </c>
      <c r="AT75" s="123" t="n">
        <v>0</v>
      </c>
      <c r="AW75" t="n">
        <v>710</v>
      </c>
      <c r="AX75" t="n">
        <v>0</v>
      </c>
      <c r="BE75" t="n">
        <v>0</v>
      </c>
      <c r="BF75" s="123" t="n">
        <v>0</v>
      </c>
    </row>
    <row r="76">
      <c r="A76" t="n">
        <v>720</v>
      </c>
      <c r="B76" t="n">
        <v>0</v>
      </c>
      <c r="I76" t="n">
        <v>0</v>
      </c>
      <c r="J76" s="123" t="n">
        <v>0</v>
      </c>
      <c r="K76" t="e">
        <v>#DIV/0!</v>
      </c>
      <c r="L76" t="n">
        <v>0</v>
      </c>
      <c r="M76" t="n">
        <v>720</v>
      </c>
      <c r="N76" t="n">
        <v>0</v>
      </c>
      <c r="U76" t="n">
        <v>0</v>
      </c>
      <c r="V76" s="123" t="n">
        <v>0</v>
      </c>
      <c r="W76" t="e">
        <v>#DIV/0!</v>
      </c>
      <c r="X76" t="n">
        <v>0</v>
      </c>
      <c r="AH76" s="123" t="n"/>
      <c r="AK76" t="n">
        <v>720</v>
      </c>
      <c r="AL76" t="n">
        <v>0</v>
      </c>
      <c r="AS76" t="n">
        <v>0</v>
      </c>
      <c r="AT76" s="123" t="n">
        <v>0</v>
      </c>
      <c r="AU76" t="e">
        <v>#DIV/0!</v>
      </c>
      <c r="AV76" t="n">
        <v>0</v>
      </c>
      <c r="AW76" t="n">
        <v>720</v>
      </c>
      <c r="AX76" t="n">
        <v>0</v>
      </c>
      <c r="BE76" t="n">
        <v>0</v>
      </c>
      <c r="BF76" s="123" t="n">
        <v>0</v>
      </c>
      <c r="BG76" t="e">
        <v>#DIV/0!</v>
      </c>
      <c r="BH76" t="n">
        <v>0</v>
      </c>
    </row>
    <row r="77">
      <c r="A77" t="n">
        <v>730</v>
      </c>
      <c r="B77" t="n">
        <v>0</v>
      </c>
      <c r="I77" t="n">
        <v>0</v>
      </c>
      <c r="J77" s="123" t="n">
        <v>0</v>
      </c>
      <c r="M77" t="n">
        <v>730</v>
      </c>
      <c r="N77" t="n">
        <v>0</v>
      </c>
      <c r="U77" t="n">
        <v>0</v>
      </c>
      <c r="V77" s="123" t="n">
        <v>0</v>
      </c>
      <c r="AH77" s="123" t="n"/>
      <c r="AK77" t="n">
        <v>730</v>
      </c>
      <c r="AL77" t="n">
        <v>0</v>
      </c>
      <c r="AS77" t="n">
        <v>0</v>
      </c>
      <c r="AT77" s="123" t="n">
        <v>0</v>
      </c>
      <c r="AW77" t="n">
        <v>730</v>
      </c>
      <c r="AX77" t="n">
        <v>0</v>
      </c>
      <c r="BE77" t="n">
        <v>0</v>
      </c>
      <c r="BF77" s="123" t="n">
        <v>0</v>
      </c>
    </row>
    <row r="78">
      <c r="A78" t="n">
        <v>740</v>
      </c>
      <c r="B78" t="n">
        <v>0</v>
      </c>
      <c r="I78" t="n">
        <v>0</v>
      </c>
      <c r="J78" s="123" t="n">
        <v>0</v>
      </c>
      <c r="M78" t="n">
        <v>740</v>
      </c>
      <c r="N78" t="n">
        <v>0</v>
      </c>
      <c r="U78" t="n">
        <v>0</v>
      </c>
      <c r="V78" s="123" t="n">
        <v>0</v>
      </c>
      <c r="AH78" s="123" t="n"/>
      <c r="AK78" t="n">
        <v>740</v>
      </c>
      <c r="AL78" t="n">
        <v>0</v>
      </c>
      <c r="AS78" t="n">
        <v>0</v>
      </c>
      <c r="AT78" s="123" t="n">
        <v>0</v>
      </c>
      <c r="AW78" t="n">
        <v>740</v>
      </c>
      <c r="AX78" t="n">
        <v>0</v>
      </c>
      <c r="BE78" t="n">
        <v>0</v>
      </c>
      <c r="BF78" s="123" t="n">
        <v>0</v>
      </c>
    </row>
    <row r="79">
      <c r="A79" t="n">
        <v>750</v>
      </c>
      <c r="B79" t="n">
        <v>0</v>
      </c>
      <c r="I79" t="n">
        <v>0</v>
      </c>
      <c r="J79" s="123" t="n">
        <v>0</v>
      </c>
      <c r="K79" t="e">
        <v>#DIV/0!</v>
      </c>
      <c r="L79" t="n">
        <v>0</v>
      </c>
      <c r="M79" t="n">
        <v>750</v>
      </c>
      <c r="N79" t="n">
        <v>0</v>
      </c>
      <c r="U79" t="n">
        <v>0</v>
      </c>
      <c r="V79" s="123" t="n">
        <v>0</v>
      </c>
      <c r="W79" t="e">
        <v>#DIV/0!</v>
      </c>
      <c r="X79" t="n">
        <v>0</v>
      </c>
      <c r="AH79" s="123" t="n"/>
      <c r="AK79" t="n">
        <v>750</v>
      </c>
      <c r="AL79" t="n">
        <v>0</v>
      </c>
      <c r="AS79" t="n">
        <v>0</v>
      </c>
      <c r="AT79" s="123" t="n">
        <v>0</v>
      </c>
      <c r="AU79" t="e">
        <v>#DIV/0!</v>
      </c>
      <c r="AV79" t="n">
        <v>0</v>
      </c>
      <c r="AW79" t="n">
        <v>750</v>
      </c>
      <c r="AX79" t="n">
        <v>0</v>
      </c>
      <c r="BE79" t="n">
        <v>0</v>
      </c>
      <c r="BF79" s="123" t="n">
        <v>0</v>
      </c>
      <c r="BG79" t="e">
        <v>#DIV/0!</v>
      </c>
      <c r="BH79" t="n">
        <v>0</v>
      </c>
    </row>
    <row r="80">
      <c r="A80" t="n">
        <v>760</v>
      </c>
      <c r="B80" t="n">
        <v>0</v>
      </c>
      <c r="I80" t="n">
        <v>0</v>
      </c>
      <c r="J80" s="123" t="n">
        <v>0</v>
      </c>
      <c r="M80" t="n">
        <v>760</v>
      </c>
      <c r="N80" t="n">
        <v>0</v>
      </c>
      <c r="U80" t="n">
        <v>0</v>
      </c>
      <c r="V80" s="123" t="n">
        <v>0</v>
      </c>
      <c r="AH80" s="123" t="n"/>
      <c r="AK80" t="n">
        <v>760</v>
      </c>
      <c r="AL80" t="n">
        <v>0</v>
      </c>
      <c r="AS80" t="n">
        <v>0</v>
      </c>
      <c r="AT80" s="123" t="n">
        <v>0</v>
      </c>
      <c r="AW80" t="n">
        <v>760</v>
      </c>
      <c r="AX80" t="n">
        <v>0</v>
      </c>
      <c r="BE80" t="n">
        <v>0</v>
      </c>
      <c r="BF80" s="123" t="n">
        <v>0</v>
      </c>
    </row>
    <row r="81">
      <c r="A81" t="n">
        <v>770</v>
      </c>
      <c r="B81" t="n">
        <v>0</v>
      </c>
      <c r="I81" t="n">
        <v>0</v>
      </c>
      <c r="J81" s="123" t="n">
        <v>0</v>
      </c>
      <c r="M81" t="n">
        <v>770</v>
      </c>
      <c r="N81" t="n">
        <v>0</v>
      </c>
      <c r="U81" t="n">
        <v>0</v>
      </c>
      <c r="V81" s="123" t="n">
        <v>0</v>
      </c>
      <c r="AH81" s="123" t="n"/>
      <c r="AK81" t="n">
        <v>770</v>
      </c>
      <c r="AL81" t="n">
        <v>0</v>
      </c>
      <c r="AS81" t="n">
        <v>0</v>
      </c>
      <c r="AT81" s="123" t="n">
        <v>0</v>
      </c>
      <c r="AW81" t="n">
        <v>770</v>
      </c>
      <c r="AX81" t="n">
        <v>0</v>
      </c>
      <c r="BE81" t="n">
        <v>0</v>
      </c>
      <c r="BF81" s="123" t="n">
        <v>0</v>
      </c>
    </row>
    <row r="82">
      <c r="A82" t="n">
        <v>780</v>
      </c>
      <c r="B82" t="n">
        <v>0</v>
      </c>
      <c r="I82" t="n">
        <v>0</v>
      </c>
      <c r="J82" s="123" t="n">
        <v>0</v>
      </c>
      <c r="K82" t="e">
        <v>#DIV/0!</v>
      </c>
      <c r="L82" t="n">
        <v>0</v>
      </c>
      <c r="M82" t="n">
        <v>780</v>
      </c>
      <c r="N82" t="n">
        <v>0</v>
      </c>
      <c r="U82" t="n">
        <v>0</v>
      </c>
      <c r="V82" s="123" t="n">
        <v>0</v>
      </c>
      <c r="W82" t="e">
        <v>#DIV/0!</v>
      </c>
      <c r="X82" t="n">
        <v>0</v>
      </c>
      <c r="AH82" s="123" t="n"/>
      <c r="AK82" t="n">
        <v>780</v>
      </c>
      <c r="AL82" t="n">
        <v>0</v>
      </c>
      <c r="AS82" t="n">
        <v>0</v>
      </c>
      <c r="AT82" s="123" t="n">
        <v>0</v>
      </c>
      <c r="AU82" t="e">
        <v>#DIV/0!</v>
      </c>
      <c r="AV82" t="n">
        <v>0</v>
      </c>
      <c r="AW82" t="n">
        <v>780</v>
      </c>
      <c r="AX82" t="n">
        <v>0</v>
      </c>
      <c r="BE82" t="n">
        <v>0</v>
      </c>
      <c r="BF82" s="123" t="n">
        <v>0</v>
      </c>
      <c r="BG82" t="e">
        <v>#DIV/0!</v>
      </c>
      <c r="BH82" t="n">
        <v>0</v>
      </c>
    </row>
    <row r="83">
      <c r="A83" t="n">
        <v>790</v>
      </c>
      <c r="B83" t="n">
        <v>0</v>
      </c>
      <c r="I83" t="n">
        <v>0</v>
      </c>
      <c r="J83" s="123" t="n">
        <v>0</v>
      </c>
      <c r="M83" t="n">
        <v>790</v>
      </c>
      <c r="N83" t="n">
        <v>0</v>
      </c>
      <c r="U83" t="n">
        <v>0</v>
      </c>
      <c r="V83" s="123" t="n">
        <v>0</v>
      </c>
      <c r="AH83" s="123" t="n"/>
      <c r="AK83" t="n">
        <v>790</v>
      </c>
      <c r="AL83" t="n">
        <v>0</v>
      </c>
      <c r="AS83" t="n">
        <v>0</v>
      </c>
      <c r="AT83" s="123" t="n">
        <v>0</v>
      </c>
      <c r="AW83" t="n">
        <v>790</v>
      </c>
      <c r="AX83" t="n">
        <v>0</v>
      </c>
      <c r="BE83" t="n">
        <v>0</v>
      </c>
      <c r="BF83" s="123" t="n">
        <v>0</v>
      </c>
    </row>
    <row r="84">
      <c r="A84" t="n">
        <v>800</v>
      </c>
      <c r="B84" t="n">
        <v>0</v>
      </c>
      <c r="I84" t="n">
        <v>0</v>
      </c>
      <c r="J84" s="123" t="n">
        <v>0</v>
      </c>
      <c r="M84" t="n">
        <v>800</v>
      </c>
      <c r="N84" t="n">
        <v>0</v>
      </c>
      <c r="U84" t="n">
        <v>0</v>
      </c>
      <c r="V84" s="123" t="n">
        <v>0</v>
      </c>
      <c r="AH84" s="123" t="n"/>
      <c r="AK84" t="n">
        <v>800</v>
      </c>
      <c r="AL84" t="n">
        <v>0</v>
      </c>
      <c r="AS84" t="n">
        <v>0</v>
      </c>
      <c r="AT84" s="123" t="n">
        <v>0</v>
      </c>
      <c r="AW84" t="n">
        <v>800</v>
      </c>
      <c r="AX84" t="n">
        <v>0</v>
      </c>
      <c r="BE84" t="n">
        <v>0</v>
      </c>
      <c r="BF84" s="123" t="n">
        <v>0</v>
      </c>
    </row>
    <row r="85">
      <c r="A85" t="n">
        <v>810</v>
      </c>
      <c r="B85" t="n">
        <v>0</v>
      </c>
      <c r="I85" t="n">
        <v>0</v>
      </c>
      <c r="J85" s="123" t="n">
        <v>0</v>
      </c>
      <c r="K85" t="e">
        <v>#DIV/0!</v>
      </c>
      <c r="L85" t="n">
        <v>0</v>
      </c>
      <c r="M85" t="n">
        <v>810</v>
      </c>
      <c r="N85" t="n">
        <v>0</v>
      </c>
      <c r="U85" t="n">
        <v>0</v>
      </c>
      <c r="V85" s="123" t="n">
        <v>0</v>
      </c>
      <c r="W85" t="e">
        <v>#DIV/0!</v>
      </c>
      <c r="X85" t="n">
        <v>0</v>
      </c>
      <c r="AH85" s="123" t="n"/>
      <c r="AK85" t="n">
        <v>810</v>
      </c>
      <c r="AL85" t="n">
        <v>0</v>
      </c>
      <c r="AS85" t="n">
        <v>0</v>
      </c>
      <c r="AT85" s="123" t="n">
        <v>0</v>
      </c>
      <c r="AU85" t="e">
        <v>#DIV/0!</v>
      </c>
      <c r="AV85" t="n">
        <v>0</v>
      </c>
      <c r="AW85" t="n">
        <v>810</v>
      </c>
      <c r="AX85" t="n">
        <v>0</v>
      </c>
      <c r="BE85" t="n">
        <v>0</v>
      </c>
      <c r="BF85" s="123" t="n">
        <v>0</v>
      </c>
      <c r="BG85" t="e">
        <v>#DIV/0!</v>
      </c>
      <c r="BH85" t="n">
        <v>0</v>
      </c>
    </row>
    <row r="86">
      <c r="A86" t="n">
        <v>820</v>
      </c>
      <c r="B86" t="n">
        <v>0</v>
      </c>
      <c r="I86" t="n">
        <v>0</v>
      </c>
      <c r="J86" s="123" t="n">
        <v>0</v>
      </c>
      <c r="M86" t="n">
        <v>820</v>
      </c>
      <c r="N86" t="n">
        <v>0</v>
      </c>
      <c r="U86" t="n">
        <v>0</v>
      </c>
      <c r="V86" s="123" t="n">
        <v>0</v>
      </c>
      <c r="AH86" s="123" t="n"/>
      <c r="AK86" t="n">
        <v>820</v>
      </c>
      <c r="AL86" t="n">
        <v>0</v>
      </c>
      <c r="AS86" t="n">
        <v>0</v>
      </c>
      <c r="AT86" s="123" t="n">
        <v>0</v>
      </c>
      <c r="AW86" t="n">
        <v>820</v>
      </c>
      <c r="AX86" t="n">
        <v>0</v>
      </c>
      <c r="BE86" t="n">
        <v>0</v>
      </c>
      <c r="BF86" s="123" t="n">
        <v>0</v>
      </c>
    </row>
    <row r="87">
      <c r="A87" t="n">
        <v>830</v>
      </c>
      <c r="B87" t="n">
        <v>0</v>
      </c>
      <c r="I87" t="n">
        <v>0</v>
      </c>
      <c r="J87" s="123" t="n">
        <v>0</v>
      </c>
      <c r="M87" t="n">
        <v>830</v>
      </c>
      <c r="N87" t="n">
        <v>0</v>
      </c>
      <c r="U87" t="n">
        <v>0</v>
      </c>
      <c r="V87" s="123" t="n">
        <v>0</v>
      </c>
      <c r="AH87" s="123" t="n"/>
      <c r="AK87" t="n">
        <v>830</v>
      </c>
      <c r="AL87" t="n">
        <v>0</v>
      </c>
      <c r="AS87" t="n">
        <v>0</v>
      </c>
      <c r="AT87" s="123" t="n">
        <v>0</v>
      </c>
      <c r="AW87" t="n">
        <v>830</v>
      </c>
      <c r="AX87" t="n">
        <v>0</v>
      </c>
      <c r="BE87" t="n">
        <v>0</v>
      </c>
      <c r="BF87" s="123" t="n">
        <v>0</v>
      </c>
    </row>
    <row r="88">
      <c r="A88" t="n">
        <v>840</v>
      </c>
      <c r="B88" t="n">
        <v>0</v>
      </c>
      <c r="I88" t="n">
        <v>0</v>
      </c>
      <c r="J88" s="123" t="n">
        <v>0</v>
      </c>
      <c r="K88" t="e">
        <v>#DIV/0!</v>
      </c>
      <c r="L88" t="n">
        <v>0</v>
      </c>
      <c r="M88" t="n">
        <v>840</v>
      </c>
      <c r="N88" t="n">
        <v>0</v>
      </c>
      <c r="U88" t="n">
        <v>0</v>
      </c>
      <c r="V88" s="123" t="n">
        <v>0</v>
      </c>
      <c r="W88" t="e">
        <v>#DIV/0!</v>
      </c>
      <c r="X88" t="n">
        <v>0</v>
      </c>
      <c r="AH88" s="123" t="n"/>
      <c r="AK88" t="n">
        <v>840</v>
      </c>
      <c r="AL88" t="n">
        <v>0</v>
      </c>
      <c r="AS88" t="n">
        <v>0</v>
      </c>
      <c r="AT88" s="123" t="n">
        <v>0</v>
      </c>
      <c r="AU88" t="e">
        <v>#DIV/0!</v>
      </c>
      <c r="AV88" t="n">
        <v>0</v>
      </c>
      <c r="AW88" t="n">
        <v>840</v>
      </c>
      <c r="AX88" t="n">
        <v>0</v>
      </c>
      <c r="BE88" t="n">
        <v>0</v>
      </c>
      <c r="BF88" s="123" t="n">
        <v>0</v>
      </c>
      <c r="BG88" t="e">
        <v>#DIV/0!</v>
      </c>
      <c r="BH88" t="n">
        <v>0</v>
      </c>
    </row>
    <row r="89">
      <c r="A89" t="n">
        <v>850</v>
      </c>
      <c r="B89" t="n">
        <v>0</v>
      </c>
      <c r="I89" t="n">
        <v>0</v>
      </c>
      <c r="J89" s="123" t="n">
        <v>0</v>
      </c>
      <c r="M89" t="n">
        <v>850</v>
      </c>
      <c r="N89" t="n">
        <v>0</v>
      </c>
      <c r="U89" t="n">
        <v>0</v>
      </c>
      <c r="V89" s="123" t="n">
        <v>0</v>
      </c>
      <c r="AH89" s="123" t="n"/>
      <c r="AK89" t="n">
        <v>850</v>
      </c>
      <c r="AL89" t="n">
        <v>0</v>
      </c>
      <c r="AS89" t="n">
        <v>0</v>
      </c>
      <c r="AT89" s="123" t="n">
        <v>0</v>
      </c>
      <c r="AW89" t="n">
        <v>850</v>
      </c>
      <c r="AX89" t="n">
        <v>0</v>
      </c>
      <c r="BE89" t="n">
        <v>0</v>
      </c>
      <c r="BF89" s="123" t="n">
        <v>0</v>
      </c>
    </row>
    <row r="90">
      <c r="A90" t="n">
        <v>860</v>
      </c>
      <c r="B90" t="n">
        <v>0</v>
      </c>
      <c r="I90" t="n">
        <v>0</v>
      </c>
      <c r="J90" s="123" t="n">
        <v>0</v>
      </c>
      <c r="M90" t="n">
        <v>860</v>
      </c>
      <c r="N90" t="n">
        <v>0</v>
      </c>
      <c r="U90" t="n">
        <v>0</v>
      </c>
      <c r="V90" s="123" t="n">
        <v>0</v>
      </c>
      <c r="AH90" s="123" t="n"/>
      <c r="AK90" t="n">
        <v>860</v>
      </c>
      <c r="AL90" t="n">
        <v>0</v>
      </c>
      <c r="AS90" t="n">
        <v>0</v>
      </c>
      <c r="AT90" s="123" t="n">
        <v>0</v>
      </c>
      <c r="AW90" t="n">
        <v>860</v>
      </c>
      <c r="AX90" t="n">
        <v>0</v>
      </c>
      <c r="BE90" t="n">
        <v>0</v>
      </c>
      <c r="BF90" s="123" t="n">
        <v>0</v>
      </c>
    </row>
    <row r="91">
      <c r="A91" t="n">
        <v>870</v>
      </c>
      <c r="B91" t="n">
        <v>0</v>
      </c>
      <c r="I91" t="n">
        <v>0</v>
      </c>
      <c r="J91" s="123" t="n">
        <v>0</v>
      </c>
      <c r="K91" t="e">
        <v>#DIV/0!</v>
      </c>
      <c r="L91" t="n">
        <v>0</v>
      </c>
      <c r="M91" t="n">
        <v>870</v>
      </c>
      <c r="N91" t="n">
        <v>0</v>
      </c>
      <c r="U91" t="n">
        <v>0</v>
      </c>
      <c r="V91" s="123" t="n">
        <v>0</v>
      </c>
      <c r="W91" t="e">
        <v>#DIV/0!</v>
      </c>
      <c r="X91" t="n">
        <v>0</v>
      </c>
      <c r="AH91" s="123" t="n"/>
      <c r="AK91" t="n">
        <v>870</v>
      </c>
      <c r="AL91" t="n">
        <v>0</v>
      </c>
      <c r="AS91" t="n">
        <v>0</v>
      </c>
      <c r="AT91" s="123" t="n">
        <v>0</v>
      </c>
      <c r="AU91" t="e">
        <v>#DIV/0!</v>
      </c>
      <c r="AV91" t="n">
        <v>0</v>
      </c>
      <c r="AW91" t="n">
        <v>870</v>
      </c>
      <c r="AX91" t="n">
        <v>0</v>
      </c>
      <c r="BE91" t="n">
        <v>0</v>
      </c>
      <c r="BF91" s="123" t="n">
        <v>0</v>
      </c>
      <c r="BG91" t="e">
        <v>#DIV/0!</v>
      </c>
      <c r="BH91" t="n">
        <v>0</v>
      </c>
    </row>
    <row r="92">
      <c r="A92" t="n">
        <v>880</v>
      </c>
      <c r="B92" t="n">
        <v>0</v>
      </c>
      <c r="I92" t="n">
        <v>0</v>
      </c>
      <c r="J92" s="123" t="n">
        <v>0</v>
      </c>
      <c r="M92" t="n">
        <v>880</v>
      </c>
      <c r="N92" t="n">
        <v>0</v>
      </c>
      <c r="U92" t="n">
        <v>0</v>
      </c>
      <c r="V92" s="123" t="n">
        <v>0</v>
      </c>
      <c r="AH92" s="123" t="n"/>
      <c r="AK92" t="n">
        <v>880</v>
      </c>
      <c r="AL92" t="n">
        <v>0</v>
      </c>
      <c r="AS92" t="n">
        <v>0</v>
      </c>
      <c r="AT92" s="123" t="n">
        <v>0</v>
      </c>
      <c r="AW92" t="n">
        <v>880</v>
      </c>
      <c r="AX92" t="n">
        <v>0</v>
      </c>
      <c r="BE92" t="n">
        <v>0</v>
      </c>
      <c r="BF92" s="123" t="n">
        <v>0</v>
      </c>
    </row>
    <row r="93">
      <c r="A93" t="n">
        <v>890</v>
      </c>
      <c r="B93" t="n">
        <v>0</v>
      </c>
      <c r="I93" t="n">
        <v>0</v>
      </c>
      <c r="J93" s="123" t="n">
        <v>0</v>
      </c>
      <c r="M93" t="n">
        <v>890</v>
      </c>
      <c r="N93" t="n">
        <v>0</v>
      </c>
      <c r="U93" t="n">
        <v>0</v>
      </c>
      <c r="V93" s="123" t="n">
        <v>0</v>
      </c>
      <c r="AH93" s="123" t="n"/>
      <c r="AK93" t="n">
        <v>890</v>
      </c>
      <c r="AL93" t="n">
        <v>0</v>
      </c>
      <c r="AS93" t="n">
        <v>0</v>
      </c>
      <c r="AT93" s="123" t="n">
        <v>0</v>
      </c>
      <c r="AW93" t="n">
        <v>890</v>
      </c>
      <c r="AX93" t="n">
        <v>0</v>
      </c>
      <c r="BE93" t="n">
        <v>0</v>
      </c>
      <c r="BF93" s="123" t="n">
        <v>0</v>
      </c>
    </row>
    <row r="94">
      <c r="A94" t="n">
        <v>900</v>
      </c>
      <c r="B94" t="n">
        <v>0</v>
      </c>
      <c r="I94" t="n">
        <v>0</v>
      </c>
      <c r="J94" s="123" t="n">
        <v>0</v>
      </c>
      <c r="K94" t="e">
        <v>#DIV/0!</v>
      </c>
      <c r="L94" t="n">
        <v>0</v>
      </c>
      <c r="M94" t="n">
        <v>900</v>
      </c>
      <c r="N94" t="n">
        <v>0</v>
      </c>
      <c r="U94" t="n">
        <v>0</v>
      </c>
      <c r="V94" s="123" t="n">
        <v>0</v>
      </c>
      <c r="W94" t="e">
        <v>#DIV/0!</v>
      </c>
      <c r="X94" t="n">
        <v>0</v>
      </c>
      <c r="AH94" s="123" t="n"/>
      <c r="AK94" t="n">
        <v>900</v>
      </c>
      <c r="AL94" t="n">
        <v>0</v>
      </c>
      <c r="AS94" t="n">
        <v>0</v>
      </c>
      <c r="AT94" s="123" t="n">
        <v>0</v>
      </c>
      <c r="AU94" t="e">
        <v>#DIV/0!</v>
      </c>
      <c r="AV94" t="n">
        <v>0</v>
      </c>
      <c r="AW94" t="n">
        <v>900</v>
      </c>
      <c r="AX94" t="n">
        <v>0</v>
      </c>
      <c r="BE94" t="n">
        <v>0</v>
      </c>
      <c r="BF94" s="123" t="n">
        <v>0</v>
      </c>
      <c r="BG94" t="e">
        <v>#DIV/0!</v>
      </c>
      <c r="BH94" t="n">
        <v>0</v>
      </c>
    </row>
    <row r="95">
      <c r="A95" t="n">
        <v>910</v>
      </c>
      <c r="B95" t="n">
        <v>0</v>
      </c>
      <c r="I95" t="n">
        <v>0</v>
      </c>
      <c r="J95" s="123" t="n">
        <v>0</v>
      </c>
      <c r="M95" t="n">
        <v>910</v>
      </c>
      <c r="N95" t="n">
        <v>0</v>
      </c>
      <c r="U95" t="n">
        <v>0</v>
      </c>
      <c r="V95" s="123" t="n">
        <v>0</v>
      </c>
      <c r="AH95" s="123" t="n"/>
      <c r="AK95" t="n">
        <v>910</v>
      </c>
      <c r="AL95" t="n">
        <v>0</v>
      </c>
      <c r="AS95" t="n">
        <v>0</v>
      </c>
      <c r="AT95" s="123" t="n">
        <v>0</v>
      </c>
      <c r="AW95" t="n">
        <v>910</v>
      </c>
      <c r="AX95" t="n">
        <v>0</v>
      </c>
      <c r="BE95" t="n">
        <v>0</v>
      </c>
      <c r="BF95" s="123" t="n">
        <v>0</v>
      </c>
    </row>
    <row r="96">
      <c r="A96" t="n">
        <v>920</v>
      </c>
      <c r="B96" t="n">
        <v>0</v>
      </c>
      <c r="I96" t="n">
        <v>0</v>
      </c>
      <c r="J96" s="123" t="n">
        <v>0</v>
      </c>
      <c r="M96" t="n">
        <v>920</v>
      </c>
      <c r="N96" t="n">
        <v>0</v>
      </c>
      <c r="U96" t="n">
        <v>0</v>
      </c>
      <c r="V96" s="123" t="n">
        <v>0</v>
      </c>
      <c r="AH96" s="123" t="n"/>
      <c r="AK96" t="n">
        <v>920</v>
      </c>
      <c r="AL96" t="n">
        <v>0</v>
      </c>
      <c r="AS96" t="n">
        <v>0</v>
      </c>
      <c r="AT96" s="123" t="n">
        <v>0</v>
      </c>
      <c r="AW96" t="n">
        <v>920</v>
      </c>
      <c r="AX96" t="n">
        <v>0</v>
      </c>
      <c r="BE96" t="n">
        <v>0</v>
      </c>
      <c r="BF96" s="123" t="n">
        <v>0</v>
      </c>
    </row>
    <row r="97">
      <c r="A97" t="n">
        <v>930</v>
      </c>
      <c r="B97" t="n">
        <v>0</v>
      </c>
      <c r="I97" t="n">
        <v>0</v>
      </c>
      <c r="J97" s="123" t="n">
        <v>0</v>
      </c>
      <c r="K97" t="e">
        <v>#DIV/0!</v>
      </c>
      <c r="L97" t="n">
        <v>0</v>
      </c>
      <c r="M97" t="n">
        <v>930</v>
      </c>
      <c r="N97" t="n">
        <v>0</v>
      </c>
      <c r="U97" t="n">
        <v>0</v>
      </c>
      <c r="V97" s="123" t="n">
        <v>0</v>
      </c>
      <c r="W97" t="e">
        <v>#DIV/0!</v>
      </c>
      <c r="X97" t="n">
        <v>0</v>
      </c>
      <c r="AH97" s="123" t="n"/>
      <c r="AK97" t="n">
        <v>930</v>
      </c>
      <c r="AL97" t="n">
        <v>0</v>
      </c>
      <c r="AS97" t="n">
        <v>0</v>
      </c>
      <c r="AT97" s="123" t="n">
        <v>0</v>
      </c>
      <c r="AU97" t="e">
        <v>#DIV/0!</v>
      </c>
      <c r="AV97" t="n">
        <v>0</v>
      </c>
      <c r="AW97" t="n">
        <v>930</v>
      </c>
      <c r="AX97" t="n">
        <v>0</v>
      </c>
      <c r="BE97" t="n">
        <v>0</v>
      </c>
      <c r="BF97" s="123" t="n">
        <v>0</v>
      </c>
      <c r="BG97" t="e">
        <v>#DIV/0!</v>
      </c>
      <c r="BH97" t="n">
        <v>0</v>
      </c>
    </row>
    <row r="98">
      <c r="A98" t="n">
        <v>940</v>
      </c>
      <c r="B98" t="n">
        <v>0</v>
      </c>
      <c r="I98" t="n">
        <v>0</v>
      </c>
      <c r="J98" s="123" t="n">
        <v>0</v>
      </c>
      <c r="M98" t="n">
        <v>940</v>
      </c>
      <c r="N98" t="n">
        <v>0</v>
      </c>
      <c r="U98" t="n">
        <v>0</v>
      </c>
      <c r="V98" s="123" t="n">
        <v>0</v>
      </c>
      <c r="AH98" s="123" t="n"/>
      <c r="AK98" t="n">
        <v>940</v>
      </c>
      <c r="AL98" t="n">
        <v>0</v>
      </c>
      <c r="AS98" t="n">
        <v>0</v>
      </c>
      <c r="AT98" s="123" t="n">
        <v>0</v>
      </c>
      <c r="AW98" t="n">
        <v>940</v>
      </c>
      <c r="AX98" t="n">
        <v>0</v>
      </c>
      <c r="BE98" t="n">
        <v>0</v>
      </c>
      <c r="BF98" s="123" t="n">
        <v>0</v>
      </c>
    </row>
    <row r="99">
      <c r="A99" t="n">
        <v>950</v>
      </c>
      <c r="B99" t="n">
        <v>0</v>
      </c>
      <c r="I99" t="n">
        <v>0</v>
      </c>
      <c r="J99" s="123" t="n">
        <v>0</v>
      </c>
      <c r="M99" t="n">
        <v>950</v>
      </c>
      <c r="N99" t="n">
        <v>0</v>
      </c>
      <c r="U99" t="n">
        <v>0</v>
      </c>
      <c r="V99" s="123" t="n">
        <v>0</v>
      </c>
      <c r="AH99" s="123" t="n"/>
      <c r="AK99" t="n">
        <v>950</v>
      </c>
      <c r="AL99" t="n">
        <v>0</v>
      </c>
      <c r="AS99" t="n">
        <v>0</v>
      </c>
      <c r="AT99" s="123" t="n">
        <v>0</v>
      </c>
      <c r="AW99" t="n">
        <v>950</v>
      </c>
      <c r="AX99" t="n">
        <v>0</v>
      </c>
      <c r="BE99" t="n">
        <v>0</v>
      </c>
      <c r="BF99" s="123" t="n">
        <v>0</v>
      </c>
    </row>
    <row r="100">
      <c r="A100" t="n">
        <v>960</v>
      </c>
      <c r="B100" t="n">
        <v>0</v>
      </c>
      <c r="I100" t="n">
        <v>0</v>
      </c>
      <c r="J100" s="123" t="n">
        <v>0</v>
      </c>
      <c r="K100" t="e">
        <v>#DIV/0!</v>
      </c>
      <c r="L100" t="n">
        <v>0</v>
      </c>
      <c r="M100" t="n">
        <v>960</v>
      </c>
      <c r="N100" t="n">
        <v>0</v>
      </c>
      <c r="U100" t="n">
        <v>0</v>
      </c>
      <c r="V100" s="123" t="n">
        <v>0</v>
      </c>
      <c r="W100" t="e">
        <v>#DIV/0!</v>
      </c>
      <c r="X100" t="n">
        <v>0</v>
      </c>
      <c r="AH100" s="123" t="n"/>
      <c r="AK100" t="n">
        <v>960</v>
      </c>
      <c r="AL100" t="n">
        <v>0</v>
      </c>
      <c r="AS100" t="n">
        <v>0</v>
      </c>
      <c r="AT100" s="123" t="n">
        <v>0</v>
      </c>
      <c r="AU100" t="e">
        <v>#DIV/0!</v>
      </c>
      <c r="AV100" t="n">
        <v>0</v>
      </c>
      <c r="AW100" t="n">
        <v>960</v>
      </c>
      <c r="AX100" t="n">
        <v>0</v>
      </c>
      <c r="BE100" t="n">
        <v>0</v>
      </c>
      <c r="BF100" s="123" t="n">
        <v>0</v>
      </c>
      <c r="BG100" t="e">
        <v>#DIV/0!</v>
      </c>
      <c r="BH100" t="n">
        <v>0</v>
      </c>
    </row>
    <row r="101">
      <c r="A101" t="n">
        <v>970</v>
      </c>
      <c r="B101" t="n">
        <v>0</v>
      </c>
      <c r="I101" t="n">
        <v>0</v>
      </c>
      <c r="J101" s="123" t="n">
        <v>0</v>
      </c>
      <c r="M101" t="n">
        <v>970</v>
      </c>
      <c r="N101" t="n">
        <v>0</v>
      </c>
      <c r="U101" t="n">
        <v>0</v>
      </c>
      <c r="V101" s="123" t="n">
        <v>0</v>
      </c>
      <c r="AH101" s="123" t="n"/>
      <c r="AK101" t="n">
        <v>970</v>
      </c>
      <c r="AL101" t="n">
        <v>0</v>
      </c>
      <c r="AS101" t="n">
        <v>0</v>
      </c>
      <c r="AT101" s="123" t="n">
        <v>0</v>
      </c>
      <c r="AW101" t="n">
        <v>970</v>
      </c>
      <c r="AX101" t="n">
        <v>0</v>
      </c>
      <c r="BE101" t="n">
        <v>0</v>
      </c>
      <c r="BF101" s="123" t="n">
        <v>0</v>
      </c>
    </row>
    <row r="102">
      <c r="A102" t="n">
        <v>980</v>
      </c>
      <c r="B102" t="n">
        <v>0</v>
      </c>
      <c r="I102" t="n">
        <v>0</v>
      </c>
      <c r="J102" s="123" t="n">
        <v>0</v>
      </c>
      <c r="M102" t="n">
        <v>980</v>
      </c>
      <c r="N102" t="n">
        <v>0</v>
      </c>
      <c r="U102" t="n">
        <v>0</v>
      </c>
      <c r="V102" s="123" t="n">
        <v>0</v>
      </c>
      <c r="AH102" s="123" t="n"/>
      <c r="AK102" t="n">
        <v>980</v>
      </c>
      <c r="AL102" t="n">
        <v>0</v>
      </c>
      <c r="AS102" t="n">
        <v>0</v>
      </c>
      <c r="AT102" s="123" t="n">
        <v>0</v>
      </c>
      <c r="AW102" t="n">
        <v>980</v>
      </c>
      <c r="AX102" t="n">
        <v>0</v>
      </c>
      <c r="BE102" t="n">
        <v>0</v>
      </c>
      <c r="BF102" s="123" t="n">
        <v>0</v>
      </c>
    </row>
    <row r="103">
      <c r="A103" t="n">
        <v>990</v>
      </c>
      <c r="B103" t="n">
        <v>0</v>
      </c>
      <c r="I103" t="n">
        <v>0</v>
      </c>
      <c r="J103" s="123" t="n">
        <v>0</v>
      </c>
      <c r="K103" t="e">
        <v>#DIV/0!</v>
      </c>
      <c r="L103" t="n">
        <v>0</v>
      </c>
      <c r="M103" t="n">
        <v>990</v>
      </c>
      <c r="N103" t="n">
        <v>0</v>
      </c>
      <c r="U103" t="n">
        <v>0</v>
      </c>
      <c r="V103" s="123" t="n">
        <v>0</v>
      </c>
      <c r="W103" t="e">
        <v>#DIV/0!</v>
      </c>
      <c r="X103" t="n">
        <v>0</v>
      </c>
      <c r="AH103" s="123" t="n"/>
      <c r="AK103" t="n">
        <v>990</v>
      </c>
      <c r="AL103" t="n">
        <v>0</v>
      </c>
      <c r="AS103" t="n">
        <v>0</v>
      </c>
      <c r="AT103" s="123" t="n">
        <v>0</v>
      </c>
      <c r="AU103" t="e">
        <v>#DIV/0!</v>
      </c>
      <c r="AV103" t="n">
        <v>0</v>
      </c>
      <c r="AW103" t="n">
        <v>990</v>
      </c>
      <c r="AX103" t="n">
        <v>0</v>
      </c>
      <c r="BE103" t="n">
        <v>0</v>
      </c>
      <c r="BF103" s="123" t="n">
        <v>0</v>
      </c>
      <c r="BG103" t="e">
        <v>#DIV/0!</v>
      </c>
      <c r="BH103" t="n">
        <v>0</v>
      </c>
    </row>
    <row r="104">
      <c r="A104" t="n">
        <v>1000</v>
      </c>
      <c r="B104" t="n">
        <v>0</v>
      </c>
      <c r="I104" t="n">
        <v>0</v>
      </c>
      <c r="J104" s="123" t="n">
        <v>0</v>
      </c>
      <c r="M104" t="n">
        <v>1000</v>
      </c>
      <c r="N104" t="n">
        <v>0</v>
      </c>
      <c r="U104" t="n">
        <v>0</v>
      </c>
      <c r="V104" s="123" t="n">
        <v>0</v>
      </c>
      <c r="AH104" s="123" t="n"/>
      <c r="AK104" t="n">
        <v>1000</v>
      </c>
      <c r="AL104" t="n">
        <v>0</v>
      </c>
      <c r="AS104" t="n">
        <v>0</v>
      </c>
      <c r="AT104" s="123" t="n">
        <v>0</v>
      </c>
      <c r="AW104" t="n">
        <v>1000</v>
      </c>
      <c r="AX104" t="n">
        <v>0</v>
      </c>
      <c r="BE104" t="n">
        <v>0</v>
      </c>
      <c r="BF104" s="123" t="n">
        <v>0</v>
      </c>
    </row>
    <row r="105">
      <c r="A105" t="n">
        <v>1010</v>
      </c>
      <c r="B105" t="n">
        <v>0</v>
      </c>
      <c r="I105" t="n">
        <v>0</v>
      </c>
      <c r="J105" s="123" t="n">
        <v>0</v>
      </c>
      <c r="M105" t="n">
        <v>1010</v>
      </c>
      <c r="N105" t="n">
        <v>0</v>
      </c>
      <c r="U105" t="n">
        <v>0</v>
      </c>
      <c r="V105" s="123" t="n">
        <v>0</v>
      </c>
      <c r="AH105" s="123" t="n"/>
      <c r="AK105" t="n">
        <v>1010</v>
      </c>
      <c r="AL105" t="n">
        <v>0</v>
      </c>
      <c r="AS105" t="n">
        <v>0</v>
      </c>
      <c r="AT105" s="123" t="n">
        <v>0</v>
      </c>
      <c r="AW105" t="n">
        <v>1010</v>
      </c>
      <c r="AX105" t="n">
        <v>0</v>
      </c>
      <c r="BE105" t="n">
        <v>0</v>
      </c>
      <c r="BF105" s="123" t="n">
        <v>0</v>
      </c>
    </row>
    <row r="106">
      <c r="A106" t="n">
        <v>1020</v>
      </c>
      <c r="B106" t="n">
        <v>0</v>
      </c>
      <c r="I106" t="n">
        <v>0</v>
      </c>
      <c r="J106" s="123" t="n">
        <v>0</v>
      </c>
      <c r="K106" t="e">
        <v>#DIV/0!</v>
      </c>
      <c r="L106" t="n">
        <v>0</v>
      </c>
      <c r="M106" t="n">
        <v>1020</v>
      </c>
      <c r="N106" t="n">
        <v>0</v>
      </c>
      <c r="U106" t="n">
        <v>0</v>
      </c>
      <c r="V106" s="123" t="n">
        <v>0</v>
      </c>
      <c r="W106" t="e">
        <v>#DIV/0!</v>
      </c>
      <c r="X106" t="n">
        <v>0</v>
      </c>
      <c r="AH106" s="123" t="n"/>
      <c r="AK106" t="n">
        <v>1020</v>
      </c>
      <c r="AL106" t="n">
        <v>0</v>
      </c>
      <c r="AS106" t="n">
        <v>0</v>
      </c>
      <c r="AT106" s="123" t="n">
        <v>0</v>
      </c>
      <c r="AU106" t="e">
        <v>#DIV/0!</v>
      </c>
      <c r="AV106" t="n">
        <v>0</v>
      </c>
      <c r="AW106" t="n">
        <v>1020</v>
      </c>
      <c r="AX106" t="n">
        <v>0</v>
      </c>
      <c r="BE106" t="n">
        <v>0</v>
      </c>
      <c r="BF106" s="123" t="n">
        <v>0</v>
      </c>
      <c r="BG106" t="e">
        <v>#DIV/0!</v>
      </c>
      <c r="BH106" t="n">
        <v>0</v>
      </c>
    </row>
    <row r="107">
      <c r="A107" t="n">
        <v>1030</v>
      </c>
      <c r="B107" t="n">
        <v>0</v>
      </c>
      <c r="I107" t="n">
        <v>0</v>
      </c>
      <c r="J107" s="123" t="n">
        <v>0</v>
      </c>
      <c r="M107" t="n">
        <v>1030</v>
      </c>
      <c r="N107" t="n">
        <v>0</v>
      </c>
      <c r="U107" t="n">
        <v>0</v>
      </c>
      <c r="V107" s="123" t="n">
        <v>0</v>
      </c>
      <c r="AH107" s="123" t="n"/>
      <c r="AK107" t="n">
        <v>1030</v>
      </c>
      <c r="AL107" t="n">
        <v>0</v>
      </c>
      <c r="AS107" t="n">
        <v>0</v>
      </c>
      <c r="AT107" s="123" t="n">
        <v>0</v>
      </c>
      <c r="AW107" t="n">
        <v>1030</v>
      </c>
      <c r="AX107" t="n">
        <v>0</v>
      </c>
      <c r="BE107" t="n">
        <v>0</v>
      </c>
      <c r="BF107" s="123" t="n">
        <v>0</v>
      </c>
    </row>
    <row r="108">
      <c r="A108" t="n">
        <v>1040</v>
      </c>
      <c r="B108" t="n">
        <v>0</v>
      </c>
      <c r="I108" t="n">
        <v>0</v>
      </c>
      <c r="J108" s="123" t="n">
        <v>0</v>
      </c>
      <c r="M108" t="n">
        <v>1040</v>
      </c>
      <c r="N108" t="n">
        <v>0</v>
      </c>
      <c r="U108" t="n">
        <v>0</v>
      </c>
      <c r="V108" s="123" t="n">
        <v>0</v>
      </c>
      <c r="AH108" s="123" t="n"/>
      <c r="AK108" t="n">
        <v>1040</v>
      </c>
      <c r="AL108" t="n">
        <v>0</v>
      </c>
      <c r="AS108" t="n">
        <v>0</v>
      </c>
      <c r="AT108" s="123" t="n">
        <v>0</v>
      </c>
      <c r="AW108" t="n">
        <v>1040</v>
      </c>
      <c r="AX108" t="n">
        <v>0</v>
      </c>
      <c r="BE108" t="n">
        <v>0</v>
      </c>
      <c r="BF108" s="123" t="n">
        <v>0</v>
      </c>
    </row>
    <row r="109">
      <c r="A109" t="n">
        <v>1050</v>
      </c>
      <c r="B109" t="n">
        <v>0</v>
      </c>
      <c r="I109" t="n">
        <v>0</v>
      </c>
      <c r="J109" s="123" t="n">
        <v>0</v>
      </c>
      <c r="K109" t="e">
        <v>#DIV/0!</v>
      </c>
      <c r="L109" t="n">
        <v>0</v>
      </c>
      <c r="M109" t="n">
        <v>1050</v>
      </c>
      <c r="N109" t="n">
        <v>0</v>
      </c>
      <c r="U109" t="n">
        <v>0</v>
      </c>
      <c r="V109" s="123" t="n">
        <v>0</v>
      </c>
      <c r="W109" t="e">
        <v>#DIV/0!</v>
      </c>
      <c r="X109" t="n">
        <v>0</v>
      </c>
      <c r="AH109" s="123" t="n"/>
      <c r="AK109" t="n">
        <v>1050</v>
      </c>
      <c r="AL109" t="n">
        <v>0</v>
      </c>
      <c r="AS109" t="n">
        <v>0</v>
      </c>
      <c r="AT109" s="123" t="n">
        <v>0</v>
      </c>
      <c r="AU109" t="e">
        <v>#DIV/0!</v>
      </c>
      <c r="AV109" t="n">
        <v>0</v>
      </c>
      <c r="AW109" t="n">
        <v>1050</v>
      </c>
      <c r="AX109" t="n">
        <v>0</v>
      </c>
      <c r="BE109" t="n">
        <v>0</v>
      </c>
      <c r="BF109" s="123" t="n">
        <v>0</v>
      </c>
      <c r="BG109" t="e">
        <v>#DIV/0!</v>
      </c>
      <c r="BH109" t="n">
        <v>0</v>
      </c>
    </row>
    <row r="110">
      <c r="A110" t="n">
        <v>1060</v>
      </c>
      <c r="B110" t="n">
        <v>0</v>
      </c>
      <c r="I110" t="n">
        <v>0</v>
      </c>
      <c r="J110" s="123" t="n">
        <v>0</v>
      </c>
      <c r="M110" t="n">
        <v>1060</v>
      </c>
      <c r="N110" t="n">
        <v>0</v>
      </c>
      <c r="U110" t="n">
        <v>0</v>
      </c>
      <c r="V110" s="123" t="n">
        <v>0</v>
      </c>
      <c r="AH110" s="123" t="n"/>
      <c r="AK110" t="n">
        <v>1060</v>
      </c>
      <c r="AL110" t="n">
        <v>0</v>
      </c>
      <c r="AS110" t="n">
        <v>0</v>
      </c>
      <c r="AT110" s="123" t="n">
        <v>0</v>
      </c>
      <c r="AW110" t="n">
        <v>1060</v>
      </c>
      <c r="AX110" t="n">
        <v>0</v>
      </c>
      <c r="BE110" t="n">
        <v>0</v>
      </c>
      <c r="BF110" s="123" t="n">
        <v>0</v>
      </c>
    </row>
    <row r="111">
      <c r="A111" t="n">
        <v>1070</v>
      </c>
      <c r="B111" t="n">
        <v>0</v>
      </c>
      <c r="I111" t="n">
        <v>0</v>
      </c>
      <c r="J111" s="123" t="n">
        <v>0</v>
      </c>
      <c r="M111" t="n">
        <v>1070</v>
      </c>
      <c r="N111" t="n">
        <v>0</v>
      </c>
      <c r="U111" t="n">
        <v>0</v>
      </c>
      <c r="V111" s="123" t="n">
        <v>0</v>
      </c>
      <c r="AH111" s="123" t="n"/>
      <c r="AK111" t="n">
        <v>1070</v>
      </c>
      <c r="AL111" t="n">
        <v>0</v>
      </c>
      <c r="AS111" t="n">
        <v>0</v>
      </c>
      <c r="AT111" s="123" t="n">
        <v>0</v>
      </c>
      <c r="AW111" t="n">
        <v>1070</v>
      </c>
      <c r="AX111" t="n">
        <v>0</v>
      </c>
      <c r="BE111" t="n">
        <v>0</v>
      </c>
      <c r="BF111" s="123" t="n">
        <v>0</v>
      </c>
    </row>
    <row r="112">
      <c r="A112" t="n">
        <v>1080</v>
      </c>
      <c r="B112" t="n">
        <v>0</v>
      </c>
      <c r="I112" t="n">
        <v>0</v>
      </c>
      <c r="J112" s="123" t="n">
        <v>0</v>
      </c>
      <c r="K112" t="e">
        <v>#DIV/0!</v>
      </c>
      <c r="L112" t="n">
        <v>0</v>
      </c>
      <c r="M112" t="n">
        <v>1080</v>
      </c>
      <c r="N112" t="n">
        <v>0</v>
      </c>
      <c r="U112" t="n">
        <v>0</v>
      </c>
      <c r="V112" s="123" t="n">
        <v>0</v>
      </c>
      <c r="W112" t="e">
        <v>#DIV/0!</v>
      </c>
      <c r="X112" t="n">
        <v>0</v>
      </c>
      <c r="AH112" s="123" t="n"/>
      <c r="AK112" t="n">
        <v>1080</v>
      </c>
      <c r="AL112" t="n">
        <v>0</v>
      </c>
      <c r="AS112" t="n">
        <v>0</v>
      </c>
      <c r="AT112" s="123" t="n">
        <v>0</v>
      </c>
      <c r="AU112" t="e">
        <v>#DIV/0!</v>
      </c>
      <c r="AV112" t="n">
        <v>0</v>
      </c>
      <c r="AW112" t="n">
        <v>1080</v>
      </c>
      <c r="AX112" t="n">
        <v>0</v>
      </c>
      <c r="BE112" t="n">
        <v>0</v>
      </c>
      <c r="BF112" s="123" t="n">
        <v>0</v>
      </c>
      <c r="BG112" t="e">
        <v>#DIV/0!</v>
      </c>
      <c r="BH112" t="n">
        <v>0</v>
      </c>
    </row>
    <row r="113">
      <c r="A113" t="n">
        <v>1090</v>
      </c>
      <c r="B113" t="n">
        <v>0</v>
      </c>
      <c r="I113" t="n">
        <v>0</v>
      </c>
      <c r="J113" s="123" t="n">
        <v>0</v>
      </c>
      <c r="M113" t="n">
        <v>1090</v>
      </c>
      <c r="N113" t="n">
        <v>0</v>
      </c>
      <c r="U113" t="n">
        <v>0</v>
      </c>
      <c r="V113" s="123" t="n">
        <v>0</v>
      </c>
      <c r="AH113" s="123" t="n"/>
      <c r="AK113" t="n">
        <v>1090</v>
      </c>
      <c r="AL113" t="n">
        <v>0</v>
      </c>
      <c r="AS113" t="n">
        <v>0</v>
      </c>
      <c r="AT113" s="123" t="n">
        <v>0</v>
      </c>
      <c r="AW113" t="n">
        <v>1090</v>
      </c>
      <c r="AX113" t="n">
        <v>0</v>
      </c>
      <c r="BE113" t="n">
        <v>0</v>
      </c>
      <c r="BF113" s="123" t="n">
        <v>0</v>
      </c>
    </row>
    <row r="114">
      <c r="A114" t="n">
        <v>1100</v>
      </c>
      <c r="B114" t="n">
        <v>0</v>
      </c>
      <c r="I114" t="n">
        <v>0</v>
      </c>
      <c r="J114" s="123" t="n">
        <v>0</v>
      </c>
      <c r="M114" t="n">
        <v>1100</v>
      </c>
      <c r="N114" t="n">
        <v>0</v>
      </c>
      <c r="U114" t="n">
        <v>0</v>
      </c>
      <c r="V114" s="123" t="n">
        <v>0</v>
      </c>
      <c r="AH114" s="123" t="n"/>
      <c r="AK114" t="n">
        <v>1100</v>
      </c>
      <c r="AL114" t="n">
        <v>0</v>
      </c>
      <c r="AS114" t="n">
        <v>0</v>
      </c>
      <c r="AT114" s="123" t="n">
        <v>0</v>
      </c>
      <c r="AW114" t="n">
        <v>1100</v>
      </c>
      <c r="AX114" t="n">
        <v>0</v>
      </c>
      <c r="BE114" t="n">
        <v>0</v>
      </c>
      <c r="BF114" s="123" t="n">
        <v>0</v>
      </c>
    </row>
    <row r="115">
      <c r="A115" t="n">
        <v>1110</v>
      </c>
      <c r="B115" t="n">
        <v>0</v>
      </c>
      <c r="I115" t="n">
        <v>0</v>
      </c>
      <c r="J115" s="123" t="n">
        <v>0</v>
      </c>
      <c r="K115" t="e">
        <v>#DIV/0!</v>
      </c>
      <c r="L115" t="n">
        <v>0</v>
      </c>
      <c r="M115" t="n">
        <v>1110</v>
      </c>
      <c r="N115" t="n">
        <v>0</v>
      </c>
      <c r="U115" t="n">
        <v>0</v>
      </c>
      <c r="V115" s="123" t="n">
        <v>0</v>
      </c>
      <c r="W115" t="e">
        <v>#DIV/0!</v>
      </c>
      <c r="X115" t="n">
        <v>0</v>
      </c>
      <c r="AH115" s="123" t="n"/>
      <c r="AK115" t="n">
        <v>1110</v>
      </c>
      <c r="AL115" t="n">
        <v>0</v>
      </c>
      <c r="AS115" t="n">
        <v>0</v>
      </c>
      <c r="AT115" s="123" t="n">
        <v>0</v>
      </c>
      <c r="AU115" t="e">
        <v>#DIV/0!</v>
      </c>
      <c r="AV115" t="n">
        <v>0</v>
      </c>
      <c r="AW115" t="n">
        <v>1110</v>
      </c>
      <c r="AX115" t="n">
        <v>0</v>
      </c>
      <c r="BE115" t="n">
        <v>0</v>
      </c>
      <c r="BF115" s="123" t="n">
        <v>0</v>
      </c>
      <c r="BG115" t="e">
        <v>#DIV/0!</v>
      </c>
      <c r="BH115" t="n">
        <v>0</v>
      </c>
    </row>
  </sheetData>
  <conditionalFormatting sqref="K7:K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L7:L115">
    <cfRule type="cellIs" priority="21" operator="greaterThan" dxfId="9">
      <formula>$L$2+$L$3</formula>
    </cfRule>
    <cfRule type="cellIs" priority="2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BH115"/>
  <sheetViews>
    <sheetView zoomScale="84" workbookViewId="0">
      <selection activeCell="B3" sqref="B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Big Headspace Pocket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s="123" t="n">
        <v>0.4332179930796078</v>
      </c>
      <c r="K5" s="17" t="n"/>
      <c r="M5" t="n">
        <v>10</v>
      </c>
      <c r="N5" t="n">
        <v>25.0732</v>
      </c>
      <c r="O5" t="n">
        <v>25.0467</v>
      </c>
      <c r="P5" t="n">
        <v>0.45</v>
      </c>
      <c r="Q5" t="n">
        <v>1.58</v>
      </c>
      <c r="S5" t="inlineStr">
        <is>
          <t>NO</t>
        </is>
      </c>
      <c r="U5" t="n">
        <v>2.649999999999864</v>
      </c>
      <c r="V5" s="123" t="n">
        <v>0.3576124567473865</v>
      </c>
      <c r="W5" s="17" t="n"/>
      <c r="Y5" t="n">
        <v>10</v>
      </c>
      <c r="Z5" t="n">
        <v>25.0912</v>
      </c>
      <c r="AA5" t="n">
        <v>25.0609</v>
      </c>
      <c r="AB5" t="n">
        <v>0.51</v>
      </c>
      <c r="AC5" t="n">
        <v>1.54</v>
      </c>
      <c r="AE5" t="inlineStr">
        <is>
          <t>NO</t>
        </is>
      </c>
      <c r="AG5" t="n">
        <v>3.030000000000044</v>
      </c>
      <c r="AH5" s="123" t="n">
        <v>0.3984083044982757</v>
      </c>
      <c r="AI5" s="17" t="n"/>
      <c r="AK5" t="n">
        <v>10</v>
      </c>
      <c r="AL5" t="n">
        <v>25.1023</v>
      </c>
      <c r="AM5" t="n">
        <v>25.0682</v>
      </c>
      <c r="AN5" t="n">
        <v>1</v>
      </c>
      <c r="AS5" t="n">
        <v>3.409999999999869</v>
      </c>
      <c r="AT5" s="123" t="n">
        <v>0.4660726643598437</v>
      </c>
      <c r="AU5" s="17" t="n"/>
      <c r="AW5" t="n">
        <v>10</v>
      </c>
      <c r="AX5" t="n">
        <v>25.0536</v>
      </c>
      <c r="AY5" t="n">
        <v>25.0179</v>
      </c>
      <c r="AZ5" t="n">
        <v>1.1</v>
      </c>
      <c r="BE5" t="n">
        <v>3.569999999999851</v>
      </c>
      <c r="BF5" s="123" t="n">
        <v>0.4879411764705679</v>
      </c>
      <c r="BG5" s="17" t="n"/>
    </row>
    <row r="6">
      <c r="A6" t="n">
        <v>20</v>
      </c>
      <c r="B6" t="n">
        <v>24.9863</v>
      </c>
      <c r="C6" t="n">
        <v>24.9567</v>
      </c>
      <c r="G6" t="inlineStr">
        <is>
          <t>NO</t>
        </is>
      </c>
      <c r="I6" t="n">
        <v>2.959999999999852</v>
      </c>
      <c r="J6" s="123" t="n">
        <v>0.4096885813148584</v>
      </c>
      <c r="K6" s="17" t="n"/>
      <c r="M6" t="n">
        <v>20</v>
      </c>
      <c r="N6" t="n">
        <v>25.0467</v>
      </c>
      <c r="O6" t="n">
        <v>25.0187</v>
      </c>
      <c r="S6" t="inlineStr">
        <is>
          <t>NO</t>
        </is>
      </c>
      <c r="U6" t="n">
        <v>2.800000000000225</v>
      </c>
      <c r="V6" s="123" t="n">
        <v>0.3778546712803072</v>
      </c>
      <c r="W6" s="17" t="n"/>
      <c r="Y6" t="n">
        <v>20</v>
      </c>
      <c r="Z6" t="n">
        <v>25.0609</v>
      </c>
      <c r="AA6" t="n">
        <v>25.0291</v>
      </c>
      <c r="AE6" t="inlineStr">
        <is>
          <t>NO</t>
        </is>
      </c>
      <c r="AG6" t="n">
        <v>3.180000000000049</v>
      </c>
      <c r="AH6" s="123" t="n">
        <v>0.4181314878892799</v>
      </c>
      <c r="AI6" s="17" t="n"/>
      <c r="AK6" t="n">
        <v>20</v>
      </c>
      <c r="AL6" t="n">
        <v>25.0682</v>
      </c>
      <c r="AM6" t="n">
        <v>25.0333</v>
      </c>
      <c r="AS6" t="n">
        <v>3.490000000000038</v>
      </c>
      <c r="AT6" s="123" t="n">
        <v>0.4770069204152301</v>
      </c>
      <c r="AU6" s="17" t="n"/>
      <c r="AW6" t="n">
        <v>20</v>
      </c>
      <c r="AX6" t="n">
        <v>25.0179</v>
      </c>
      <c r="AY6" t="n">
        <v>24.9822</v>
      </c>
      <c r="BE6" t="n">
        <v>3.570000000000206</v>
      </c>
      <c r="BF6" s="123" t="n">
        <v>0.4879411764706165</v>
      </c>
      <c r="BG6" s="17" t="n"/>
    </row>
    <row r="7">
      <c r="A7" t="n">
        <v>30</v>
      </c>
      <c r="B7" t="n">
        <v>24.9567</v>
      </c>
      <c r="C7" t="n">
        <v>24.9394</v>
      </c>
      <c r="G7" t="inlineStr">
        <is>
          <t>NO</t>
        </is>
      </c>
      <c r="H7" t="inlineStr">
        <is>
          <t>Low battery</t>
        </is>
      </c>
      <c r="I7" t="n">
        <v>1.730000000000231</v>
      </c>
      <c r="J7" s="123" t="n">
        <v>0.239446366782039</v>
      </c>
      <c r="K7" t="n">
        <v>0.2392979158294237</v>
      </c>
      <c r="L7" t="n">
        <v>2.60666666666675</v>
      </c>
      <c r="M7" t="n">
        <v>30</v>
      </c>
      <c r="N7" t="n">
        <v>25.0187</v>
      </c>
      <c r="O7" t="n">
        <v>24.9935</v>
      </c>
      <c r="S7" t="inlineStr">
        <is>
          <t>NO</t>
        </is>
      </c>
      <c r="U7" t="n">
        <v>2.519999999999811</v>
      </c>
      <c r="V7" s="123" t="n">
        <v>0.3400692041522237</v>
      </c>
      <c r="W7" t="n">
        <v>0.0430639957384102</v>
      </c>
      <c r="X7" t="n">
        <v>2.656666666666633</v>
      </c>
      <c r="Y7" t="n">
        <v>30</v>
      </c>
      <c r="Z7" t="n">
        <v>25.0291</v>
      </c>
      <c r="AA7" t="n">
        <v>25.0049</v>
      </c>
      <c r="AE7" t="inlineStr">
        <is>
          <t>NO</t>
        </is>
      </c>
      <c r="AG7" t="n">
        <v>2.420000000000044</v>
      </c>
      <c r="AH7" s="123" t="n">
        <v>0.3182006920415283</v>
      </c>
      <c r="AI7" t="n">
        <v>0.1142528422242725</v>
      </c>
      <c r="AJ7" t="n">
        <v>2.876666666666713</v>
      </c>
      <c r="AK7" t="n">
        <v>30</v>
      </c>
      <c r="AL7" t="n">
        <v>25.0333</v>
      </c>
      <c r="AM7" t="n">
        <v>24.9992</v>
      </c>
      <c r="AS7" t="n">
        <v>3.410000000000224</v>
      </c>
      <c r="AT7" s="123" t="n">
        <v>0.4660726643598923</v>
      </c>
      <c r="AU7" t="n">
        <v>0.01097352909697708</v>
      </c>
      <c r="AV7" t="n">
        <v>3.43666666666671</v>
      </c>
      <c r="AW7" t="n">
        <v>30</v>
      </c>
      <c r="AX7" t="n">
        <v>24.9822</v>
      </c>
      <c r="AY7" t="n">
        <v>24.946</v>
      </c>
      <c r="BE7" t="n">
        <v>3.619999999999735</v>
      </c>
      <c r="BF7" s="123" t="n">
        <v>0.4947750865051541</v>
      </c>
      <c r="BG7" t="n">
        <v>0.006571624360431236</v>
      </c>
      <c r="BH7" t="n">
        <v>3.586666666666597</v>
      </c>
    </row>
    <row r="8">
      <c r="A8" t="n">
        <v>40</v>
      </c>
      <c r="B8" t="n">
        <v>24.9394</v>
      </c>
      <c r="C8" t="n">
        <v>24.9104</v>
      </c>
      <c r="G8" t="inlineStr">
        <is>
          <t>NO</t>
        </is>
      </c>
      <c r="I8" t="n">
        <v>2.899999999999991</v>
      </c>
      <c r="J8" s="123" t="n">
        <v>0.4013840830449816</v>
      </c>
      <c r="M8" t="n">
        <v>40</v>
      </c>
      <c r="N8" t="n">
        <v>24.9935</v>
      </c>
      <c r="O8" t="n">
        <v>24.9671</v>
      </c>
      <c r="S8" t="inlineStr">
        <is>
          <t>NO</t>
        </is>
      </c>
      <c r="U8" t="n">
        <v>2.640000000000242</v>
      </c>
      <c r="V8" s="123" t="n">
        <v>0.3562629757785795</v>
      </c>
      <c r="Y8" t="n">
        <v>40</v>
      </c>
      <c r="Z8" t="n">
        <v>25.0049</v>
      </c>
      <c r="AA8" t="n">
        <v>25</v>
      </c>
      <c r="AE8" t="inlineStr">
        <is>
          <t>NO</t>
        </is>
      </c>
      <c r="AF8" t="inlineStr">
        <is>
          <t>Low battery</t>
        </is>
      </c>
      <c r="AG8" t="n">
        <v>0.4899999999999238</v>
      </c>
      <c r="AH8" s="123" t="n">
        <v>0.06442906574393463</v>
      </c>
      <c r="AK8" t="n">
        <v>40</v>
      </c>
      <c r="AL8" t="n">
        <v>24.9992</v>
      </c>
      <c r="AM8" t="n">
        <v>24.9646</v>
      </c>
      <c r="AN8" t="n">
        <v>1.1</v>
      </c>
      <c r="AS8" t="n">
        <v>3.459999999999752</v>
      </c>
      <c r="AT8" s="123" t="n">
        <v>0.4729065743944298</v>
      </c>
      <c r="AW8" t="n">
        <v>40</v>
      </c>
      <c r="AX8" t="n">
        <v>24.946</v>
      </c>
      <c r="AY8" t="n">
        <v>24.9135</v>
      </c>
      <c r="AZ8" t="n">
        <v>1.1</v>
      </c>
      <c r="BE8" t="n">
        <v>3.250000000000242</v>
      </c>
      <c r="BF8" s="123" t="n">
        <v>0.444204152249168</v>
      </c>
    </row>
    <row r="9">
      <c r="A9" t="n">
        <v>50</v>
      </c>
      <c r="B9" t="n">
        <v>24.9104</v>
      </c>
      <c r="C9" t="n">
        <v>24.8853</v>
      </c>
      <c r="G9" t="inlineStr">
        <is>
          <t>NO</t>
        </is>
      </c>
      <c r="I9" t="n">
        <v>2.509999999999835</v>
      </c>
      <c r="J9" s="123" t="n">
        <v>0.3474048442906346</v>
      </c>
      <c r="M9" t="n">
        <v>50</v>
      </c>
      <c r="N9" t="n">
        <v>24.9671</v>
      </c>
      <c r="O9" t="n">
        <v>24.9378</v>
      </c>
      <c r="S9" t="inlineStr">
        <is>
          <t>NO</t>
        </is>
      </c>
      <c r="U9" t="n">
        <v>2.929999999999922</v>
      </c>
      <c r="V9" s="123" t="n">
        <v>0.395397923875422</v>
      </c>
      <c r="Y9" t="n">
        <v>50</v>
      </c>
      <c r="Z9" t="n">
        <v>25</v>
      </c>
      <c r="AA9" t="n">
        <v>24.9661</v>
      </c>
      <c r="AE9" t="inlineStr">
        <is>
          <t>NO</t>
        </is>
      </c>
      <c r="AG9" t="n">
        <v>3.389999999999915</v>
      </c>
      <c r="AH9" s="123" t="n">
        <v>0.4457439446366671</v>
      </c>
      <c r="AK9" t="n">
        <v>50</v>
      </c>
      <c r="AL9" t="n">
        <v>24.9646</v>
      </c>
      <c r="AM9" t="n">
        <v>24.9323</v>
      </c>
      <c r="AS9" t="n">
        <v>3.229999999999933</v>
      </c>
      <c r="AT9" s="123" t="n">
        <v>0.441470588235285</v>
      </c>
      <c r="AW9" t="n">
        <v>50</v>
      </c>
      <c r="AX9" t="n">
        <v>24.9135</v>
      </c>
      <c r="AY9" t="n">
        <v>24.8797</v>
      </c>
      <c r="BE9" t="n">
        <v>3.379999999999939</v>
      </c>
      <c r="BF9" s="123" t="n">
        <v>0.461972318339092</v>
      </c>
    </row>
    <row r="10">
      <c r="A10" t="n">
        <v>60</v>
      </c>
      <c r="B10" t="n">
        <v>24.8853</v>
      </c>
      <c r="C10" t="n">
        <v>24.8567</v>
      </c>
      <c r="G10" t="inlineStr">
        <is>
          <t>NO</t>
        </is>
      </c>
      <c r="I10" t="n">
        <v>2.860000000000085</v>
      </c>
      <c r="J10" s="123" t="n">
        <v>0.3958477508650637</v>
      </c>
      <c r="K10" t="n">
        <v>0.06354864978707594</v>
      </c>
      <c r="L10" t="n">
        <v>2.756666666666637</v>
      </c>
      <c r="M10" t="n">
        <v>60</v>
      </c>
      <c r="N10" t="n">
        <v>24.9378</v>
      </c>
      <c r="O10" t="n">
        <v>24.9103</v>
      </c>
      <c r="S10" t="inlineStr">
        <is>
          <t>NO</t>
        </is>
      </c>
      <c r="U10" t="n">
        <v>2.749999999999986</v>
      </c>
      <c r="V10" s="123" t="n">
        <v>0.3711072664359843</v>
      </c>
      <c r="W10" t="n">
        <v>0.04310197374284202</v>
      </c>
      <c r="X10" t="n">
        <v>2.773333333333383</v>
      </c>
      <c r="Y10" t="n">
        <v>60</v>
      </c>
      <c r="Z10" t="n">
        <v>24.9661</v>
      </c>
      <c r="AA10" t="n">
        <v>24.9321</v>
      </c>
      <c r="AE10" t="inlineStr">
        <is>
          <t>NO</t>
        </is>
      </c>
      <c r="AG10" t="n">
        <v>3.400000000000247</v>
      </c>
      <c r="AH10" s="123" t="n">
        <v>0.4470588235294443</v>
      </c>
      <c r="AI10" t="n">
        <v>0.5643281118711994</v>
      </c>
      <c r="AJ10" t="n">
        <v>2.426666666666696</v>
      </c>
      <c r="AK10" t="n">
        <v>60</v>
      </c>
      <c r="AL10" t="n">
        <v>24.9323</v>
      </c>
      <c r="AM10" t="n">
        <v>24.8978</v>
      </c>
      <c r="AS10" t="n">
        <v>3.450000000000131</v>
      </c>
      <c r="AT10" s="123" t="n">
        <v>0.4715397923875612</v>
      </c>
      <c r="AU10" t="n">
        <v>0.03140371465106639</v>
      </c>
      <c r="AV10" t="n">
        <v>3.379999999999939</v>
      </c>
      <c r="AW10" t="n">
        <v>60</v>
      </c>
      <c r="AX10" t="n">
        <v>24.8797</v>
      </c>
      <c r="AY10" t="n">
        <v>24.8465</v>
      </c>
      <c r="BE10" t="n">
        <v>3.320000000000078</v>
      </c>
      <c r="BF10" s="123" t="n">
        <v>0.4537716262975887</v>
      </c>
      <c r="BG10" t="n">
        <v>0.01601746477434339</v>
      </c>
      <c r="BH10" t="n">
        <v>3.316666666666753</v>
      </c>
    </row>
    <row r="11">
      <c r="A11" t="n">
        <v>70</v>
      </c>
      <c r="B11" t="n">
        <v>24.8567</v>
      </c>
      <c r="C11" t="n">
        <v>24.8282</v>
      </c>
      <c r="G11" t="inlineStr">
        <is>
          <t>NO</t>
        </is>
      </c>
      <c r="I11" t="n">
        <v>2.850000000000108</v>
      </c>
      <c r="J11" s="123" t="n">
        <v>0.3944636678200842</v>
      </c>
      <c r="M11" t="n">
        <v>70</v>
      </c>
      <c r="N11" t="n">
        <v>24.9103</v>
      </c>
      <c r="O11" t="n">
        <v>24.8805</v>
      </c>
      <c r="S11" t="inlineStr">
        <is>
          <t>NO</t>
        </is>
      </c>
      <c r="U11" t="n">
        <v>2.979999999999805</v>
      </c>
      <c r="V11" s="123" t="n">
        <v>0.4021453287196969</v>
      </c>
      <c r="AH11" s="123" t="n"/>
      <c r="AK11" t="n">
        <v>70</v>
      </c>
      <c r="AS11" t="n">
        <v>0</v>
      </c>
      <c r="AT11" s="123" t="n">
        <v>0</v>
      </c>
      <c r="AW11" t="n">
        <v>70</v>
      </c>
      <c r="BE11" t="n">
        <v>0</v>
      </c>
      <c r="BF11" s="123" t="n">
        <v>0</v>
      </c>
    </row>
    <row r="12">
      <c r="A12" t="n">
        <v>80</v>
      </c>
      <c r="B12" t="n">
        <v>24.8282</v>
      </c>
      <c r="C12" t="n">
        <v>24.7996</v>
      </c>
      <c r="G12" t="inlineStr">
        <is>
          <t>NO</t>
        </is>
      </c>
      <c r="I12" t="n">
        <v>2.859999999999729</v>
      </c>
      <c r="J12" s="123" t="n">
        <v>0.3958477508650145</v>
      </c>
      <c r="M12" t="n">
        <v>80</v>
      </c>
      <c r="N12" t="n">
        <v>24.8805</v>
      </c>
      <c r="O12" t="n">
        <v>24.85</v>
      </c>
      <c r="S12" t="inlineStr">
        <is>
          <t>NO</t>
        </is>
      </c>
      <c r="U12" t="n">
        <v>3.049999999999997</v>
      </c>
      <c r="V12" s="123" t="n">
        <v>0.4115916955017298</v>
      </c>
      <c r="AH12" s="123" t="n"/>
      <c r="AK12" t="n">
        <v>80</v>
      </c>
      <c r="AL12" t="n">
        <v>0</v>
      </c>
      <c r="AS12" t="n">
        <v>0</v>
      </c>
      <c r="AT12" s="123" t="n">
        <v>0</v>
      </c>
      <c r="AW12" t="n">
        <v>80</v>
      </c>
      <c r="AX12" t="n">
        <v>0</v>
      </c>
      <c r="BE12" t="n">
        <v>0</v>
      </c>
      <c r="BF12" s="123" t="n">
        <v>0</v>
      </c>
    </row>
    <row r="13">
      <c r="A13" t="n">
        <v>90</v>
      </c>
      <c r="B13" t="n">
        <v>24.7996</v>
      </c>
      <c r="C13" t="n">
        <v>24.7706</v>
      </c>
      <c r="G13" t="inlineStr">
        <is>
          <t>NO</t>
        </is>
      </c>
      <c r="I13" t="n">
        <v>2.899999999999991</v>
      </c>
      <c r="J13" s="123" t="n">
        <v>0.4013840830449816</v>
      </c>
      <c r="K13" t="n">
        <v>0.007526992681079363</v>
      </c>
      <c r="L13" t="n">
        <v>2.869999999999943</v>
      </c>
      <c r="M13" t="n">
        <v>90</v>
      </c>
      <c r="N13" t="n">
        <v>24.85</v>
      </c>
      <c r="O13" t="n">
        <v>24.8188</v>
      </c>
      <c r="S13" t="inlineStr">
        <is>
          <t>NO</t>
        </is>
      </c>
      <c r="U13" t="n">
        <v>3.120000000000189</v>
      </c>
      <c r="V13" s="123" t="n">
        <v>0.4210380622837627</v>
      </c>
      <c r="W13" t="n">
        <v>0.01873926579183533</v>
      </c>
      <c r="X13" t="n">
        <v>3.049999999999997</v>
      </c>
      <c r="AH13" s="123" t="n"/>
      <c r="AK13" t="n">
        <v>90</v>
      </c>
      <c r="AL13" t="n">
        <v>0</v>
      </c>
      <c r="AS13" t="n">
        <v>0</v>
      </c>
      <c r="AT13" s="123" t="n">
        <v>0</v>
      </c>
      <c r="AU13" t="e">
        <v>#DIV/0!</v>
      </c>
      <c r="AV13" t="n">
        <v>0</v>
      </c>
      <c r="AW13" t="n">
        <v>90</v>
      </c>
      <c r="AX13" t="n">
        <v>0</v>
      </c>
      <c r="BE13" t="n">
        <v>0</v>
      </c>
      <c r="BF13" s="123" t="n">
        <v>0</v>
      </c>
      <c r="BG13" t="e">
        <v>#DIV/0!</v>
      </c>
      <c r="BH13" t="n">
        <v>0</v>
      </c>
    </row>
    <row r="14">
      <c r="A14" t="n">
        <v>100</v>
      </c>
      <c r="B14" t="n">
        <v>24.7706</v>
      </c>
      <c r="C14" t="n">
        <v>24.7445</v>
      </c>
      <c r="E14" t="n">
        <v>1.63</v>
      </c>
      <c r="G14" t="inlineStr">
        <is>
          <t>NO</t>
        </is>
      </c>
      <c r="I14" t="n">
        <v>2.610000000000312</v>
      </c>
      <c r="J14" s="123" t="n">
        <v>0.3612456747405277</v>
      </c>
      <c r="M14" t="n">
        <v>100</v>
      </c>
      <c r="N14" t="n">
        <v>24.8188</v>
      </c>
      <c r="O14" t="n">
        <v>24.7905</v>
      </c>
      <c r="Q14" t="n">
        <v>1.59</v>
      </c>
      <c r="S14" t="inlineStr">
        <is>
          <t>NO</t>
        </is>
      </c>
      <c r="U14" t="n">
        <v>2.829999999999799</v>
      </c>
      <c r="V14" s="123" t="n">
        <v>0.3819031141868242</v>
      </c>
      <c r="AH14" s="123" t="n"/>
      <c r="AK14" t="n">
        <v>100</v>
      </c>
      <c r="AL14" t="n">
        <v>0</v>
      </c>
      <c r="AS14" t="n">
        <v>0</v>
      </c>
      <c r="AT14" s="123" t="n">
        <v>0</v>
      </c>
      <c r="AW14" t="n">
        <v>100</v>
      </c>
      <c r="AX14" t="n">
        <v>0</v>
      </c>
      <c r="BE14" t="n">
        <v>0</v>
      </c>
      <c r="BF14" s="123"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P29" s="4" t="n"/>
      <c r="AQ29" s="4" t="n"/>
      <c r="AR29" s="4" t="n"/>
      <c r="AS29" t="n">
        <v>0</v>
      </c>
      <c r="AT29" t="n">
        <v>0</v>
      </c>
      <c r="AW29" t="n">
        <v>250</v>
      </c>
      <c r="AX29" t="n">
        <v>0</v>
      </c>
      <c r="BB29" s="4" t="n"/>
      <c r="BC29" s="4" t="n"/>
      <c r="BD29" s="4" t="n"/>
      <c r="BE29" t="n">
        <v>0</v>
      </c>
      <c r="BF29" t="n">
        <v>0</v>
      </c>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L7:L115">
    <cfRule type="cellIs" priority="21" operator="greaterThan" dxfId="9">
      <formula>$L$2+$L$3</formula>
    </cfRule>
    <cfRule type="cellIs" priority="2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O56"/>
  <sheetViews>
    <sheetView workbookViewId="0">
      <selection activeCell="A31" sqref="A31"/>
    </sheetView>
  </sheetViews>
  <sheetFormatPr baseColWidth="8" defaultColWidth="8.85546875" defaultRowHeight="15"/>
  <cols>
    <col width="57" bestFit="1" customWidth="1" style="8" min="1" max="1"/>
    <col width="10.85546875" bestFit="1" customWidth="1" style="8" min="2" max="2"/>
    <col width="7.140625" bestFit="1" customWidth="1" style="8" min="3" max="3"/>
    <col width="10.5703125" bestFit="1" customWidth="1" style="8" min="4" max="4"/>
    <col width="8.7109375" customWidth="1" style="8" min="5" max="5"/>
    <col width="57" bestFit="1" customWidth="1" style="8" min="6" max="6"/>
    <col width="22.42578125" bestFit="1" customWidth="1" style="8" min="7" max="7"/>
    <col width="7.140625" bestFit="1" customWidth="1" style="8" min="8" max="8"/>
    <col width="10.5703125" bestFit="1" customWidth="1" style="8" min="9" max="9"/>
    <col width="14.85546875" bestFit="1" customWidth="1" style="8" min="10" max="10"/>
    <col width="57" bestFit="1" customWidth="1" style="8" min="11" max="11"/>
    <col width="22.42578125" bestFit="1" customWidth="1" style="8" min="12" max="12"/>
    <col width="7.140625" bestFit="1" customWidth="1" style="8" min="13" max="13"/>
    <col width="10.5703125" bestFit="1" customWidth="1" style="8" min="14" max="14"/>
    <col width="18.7109375" customWidth="1" style="8" min="15" max="15"/>
    <col width="15.140625" bestFit="1" customWidth="1" style="8" min="16" max="16"/>
    <col width="23" customWidth="1" style="8" min="17" max="17"/>
    <col width="23" bestFit="1" customWidth="1" style="8" min="18" max="18"/>
    <col width="12.85546875" bestFit="1" customWidth="1" style="8" min="19" max="19"/>
    <col width="24.140625" bestFit="1" customWidth="1" style="8" min="20" max="20"/>
    <col width="12.85546875" customWidth="1" style="8" min="21" max="21"/>
    <col width="14.85546875" customWidth="1" style="8" min="22" max="22"/>
    <col width="35.7109375" customWidth="1" style="8" min="23" max="23"/>
    <col width="38.140625" bestFit="1" customWidth="1" style="8" min="24" max="24"/>
    <col width="19" bestFit="1" customWidth="1" style="8" min="25" max="25"/>
    <col width="11.7109375" customWidth="1" style="8" min="26" max="26"/>
    <col width="18.7109375" customWidth="1" style="8" min="27" max="27"/>
    <col width="15.140625" bestFit="1" customWidth="1" style="8" min="28" max="28"/>
    <col width="23" customWidth="1" style="8" min="29" max="29"/>
    <col width="23" bestFit="1" customWidth="1" style="8" min="30" max="30"/>
    <col width="12.85546875" bestFit="1" customWidth="1" style="8" min="31" max="31"/>
    <col width="24.140625" bestFit="1" customWidth="1" style="8" min="32" max="32"/>
    <col width="12.85546875" customWidth="1" style="8" min="33" max="33"/>
    <col width="14.85546875" bestFit="1" customWidth="1" style="8" min="34" max="34"/>
    <col width="35.7109375" customWidth="1" style="8" min="35" max="35"/>
    <col width="38.140625" bestFit="1" customWidth="1" style="8" min="36" max="36"/>
    <col width="19" bestFit="1" customWidth="1" style="8" min="37" max="37"/>
    <col width="11.7109375" customWidth="1" style="8" min="38" max="38"/>
    <col width="18.7109375" customWidth="1" style="8" min="39" max="39"/>
    <col width="15.140625" bestFit="1" customWidth="1" style="8" min="40" max="40"/>
    <col width="23" customWidth="1" style="8" min="41" max="41"/>
    <col width="23" bestFit="1" customWidth="1" style="8" min="42" max="42"/>
    <col width="12.85546875" bestFit="1" customWidth="1" style="8" min="43" max="43"/>
    <col width="24.140625" bestFit="1" customWidth="1" style="8" min="44" max="44"/>
    <col width="12.85546875" customWidth="1" style="8" min="45" max="45"/>
    <col width="14.85546875" bestFit="1" customWidth="1" style="8" min="46" max="46"/>
    <col width="35.7109375" customWidth="1" style="8" min="47" max="47"/>
    <col width="38.140625" bestFit="1" customWidth="1" style="8" min="48" max="48"/>
    <col width="19" bestFit="1" customWidth="1" style="8" min="49" max="49"/>
    <col width="11.7109375" customWidth="1" style="8" min="50" max="50"/>
    <col width="18.7109375" customWidth="1" style="8" min="51" max="51"/>
    <col width="15.140625" bestFit="1" customWidth="1" style="8" min="52" max="52"/>
    <col width="23" customWidth="1" style="8" min="53" max="53"/>
    <col width="23" bestFit="1" customWidth="1" style="8" min="54" max="54"/>
    <col width="12.85546875" bestFit="1" customWidth="1" style="8" min="55" max="55"/>
    <col width="24.140625" bestFit="1" customWidth="1" style="8" min="56" max="56"/>
    <col width="12.85546875" customWidth="1" style="8" min="57" max="57"/>
    <col width="14.85546875" bestFit="1" customWidth="1" style="8" min="58" max="58"/>
    <col width="35.7109375" customWidth="1" style="8" min="59" max="59"/>
    <col width="38.140625" bestFit="1" customWidth="1" style="8" min="60" max="60"/>
    <col width="19" bestFit="1" customWidth="1" style="8" min="61" max="61"/>
    <col width="11.7109375" customWidth="1" style="8" min="62" max="62"/>
    <col width="18.7109375" customWidth="1" style="8" min="63" max="63"/>
    <col width="15.140625" bestFit="1" customWidth="1" style="8" min="64" max="64"/>
    <col width="23" customWidth="1" style="8" min="65" max="65"/>
    <col width="23" bestFit="1" customWidth="1" style="8" min="66" max="66"/>
    <col width="12.85546875" bestFit="1" customWidth="1" style="8" min="67" max="67"/>
    <col width="24.140625" bestFit="1" customWidth="1" style="8" min="68" max="68"/>
    <col width="12.85546875" customWidth="1" style="8" min="69" max="69"/>
    <col width="14.85546875" bestFit="1" customWidth="1" style="8" min="70" max="70"/>
    <col width="35.7109375" customWidth="1" style="8" min="71" max="71"/>
    <col width="38.140625" bestFit="1" customWidth="1" style="8" min="72" max="72"/>
    <col width="19" bestFit="1" customWidth="1" style="8" min="73" max="73"/>
    <col width="11.7109375" customWidth="1" style="8" min="74" max="74"/>
    <col width="18.7109375" customWidth="1" style="8" min="75" max="75"/>
    <col width="15.140625" bestFit="1" customWidth="1" style="8" min="76" max="76"/>
    <col width="23" customWidth="1" style="8" min="77" max="77"/>
    <col width="23" bestFit="1" customWidth="1" style="8" min="78" max="78"/>
    <col width="12.85546875" bestFit="1" customWidth="1" style="8" min="79" max="79"/>
    <col width="24.140625" bestFit="1" customWidth="1" style="8" min="80" max="80"/>
    <col width="12.85546875" customWidth="1" style="8" min="81" max="81"/>
    <col width="14.85546875" bestFit="1" customWidth="1" style="8" min="82" max="82"/>
    <col width="35.7109375" customWidth="1" style="8" min="83" max="83"/>
    <col width="38.140625" bestFit="1" customWidth="1" style="8" min="84" max="84"/>
    <col width="19" bestFit="1" customWidth="1" style="8" min="85" max="85"/>
    <col width="11.7109375" customWidth="1" style="8" min="86" max="86"/>
    <col width="18.7109375" customWidth="1" style="8" min="87" max="87"/>
    <col width="15.140625" bestFit="1" customWidth="1" style="8" min="88" max="88"/>
    <col width="23" customWidth="1" style="8" min="89" max="89"/>
    <col width="23" bestFit="1" customWidth="1" style="8" min="90" max="90"/>
    <col width="12.85546875" bestFit="1" customWidth="1" style="8" min="91" max="91"/>
    <col width="24.140625" bestFit="1" customWidth="1" style="8" min="92" max="92"/>
    <col width="12.85546875" customWidth="1" style="8" min="93" max="93"/>
    <col width="14.85546875" bestFit="1" customWidth="1" style="8" min="94" max="94"/>
    <col width="35.7109375" customWidth="1" style="8" min="95" max="95"/>
    <col width="38.140625" bestFit="1" customWidth="1" style="8" min="96" max="96"/>
    <col width="19" bestFit="1" customWidth="1" style="8" min="97" max="97"/>
    <col width="8.85546875" customWidth="1" style="8" min="98" max="16384"/>
  </cols>
  <sheetData>
    <row r="1">
      <c r="A1" s="77" t="inlineStr">
        <is>
          <t>Temperature Cycling Test</t>
        </is>
      </c>
      <c r="B1" s="78" t="inlineStr">
        <is>
          <t>Tester:</t>
        </is>
      </c>
      <c r="C1" s="74" t="n"/>
      <c r="D1" s="78" t="inlineStr">
        <is>
          <t>Power:</t>
        </is>
      </c>
      <c r="E1" s="74" t="n"/>
      <c r="F1" s="77" t="inlineStr">
        <is>
          <t>Test Regime:</t>
        </is>
      </c>
      <c r="G1" s="78" t="inlineStr">
        <is>
          <t>-20C and -60C, 6 hours, 12 rounds</t>
        </is>
      </c>
      <c r="H1" s="74" t="n"/>
      <c r="I1" s="78" t="n"/>
      <c r="K1" s="77" t="n"/>
      <c r="L1" s="78" t="n"/>
      <c r="M1" s="74" t="n"/>
      <c r="N1" s="78" t="n"/>
    </row>
    <row r="2">
      <c r="A2" s="11" t="n"/>
      <c r="B2" s="78" t="inlineStr">
        <is>
          <t>Media:</t>
        </is>
      </c>
      <c r="C2" s="74" t="n"/>
      <c r="D2" s="78" t="inlineStr">
        <is>
          <t>Voltage:</t>
        </is>
      </c>
      <c r="E2" s="74" t="n"/>
      <c r="F2" s="11" t="n"/>
      <c r="G2" s="78" t="n"/>
      <c r="H2" s="74" t="n"/>
      <c r="I2" s="78" t="n"/>
      <c r="K2" s="11" t="n"/>
      <c r="L2" s="78" t="n"/>
      <c r="M2" s="74" t="n"/>
      <c r="N2" s="78" t="n"/>
    </row>
    <row r="3" ht="30" customHeight="1">
      <c r="A3" t="inlineStr">
        <is>
          <t>Fill Volume:</t>
        </is>
      </c>
      <c r="B3" s="78" t="n"/>
      <c r="C3" s="62" t="inlineStr">
        <is>
          <t>Number of Samples:</t>
        </is>
      </c>
      <c r="D3" s="78" t="n">
        <v>5</v>
      </c>
      <c r="E3" s="74" t="n"/>
      <c r="F3" t="inlineStr">
        <is>
          <t>Resistance:</t>
        </is>
      </c>
      <c r="G3" s="78" t="n"/>
      <c r="H3" s="62" t="n"/>
      <c r="I3" s="78" t="n"/>
      <c r="L3" s="78" t="n"/>
      <c r="M3" s="62" t="n"/>
      <c r="N3" s="78" t="n"/>
    </row>
    <row r="4"/>
    <row r="5">
      <c r="A5" s="92" t="n"/>
      <c r="B5" s="91" t="n"/>
      <c r="C5" s="9" t="inlineStr">
        <is>
          <t>Complete?</t>
        </is>
      </c>
      <c r="D5" s="9" t="n"/>
      <c r="F5" s="92" t="n"/>
      <c r="G5" s="91" t="n"/>
      <c r="H5" s="9" t="n"/>
      <c r="I5" s="9" t="n"/>
      <c r="K5" s="92" t="n"/>
      <c r="L5" s="91" t="n"/>
      <c r="M5" s="9" t="n"/>
      <c r="N5" s="9" t="n"/>
    </row>
    <row r="6">
      <c r="A6" s="9" t="inlineStr">
        <is>
          <t>Step 1.1: Place In -20 C for 30 minutes</t>
        </is>
      </c>
      <c r="B6" s="1" t="n"/>
      <c r="C6" s="9" t="n"/>
      <c r="D6" s="9" t="n"/>
      <c r="F6" s="9" t="n"/>
      <c r="G6" s="1" t="n"/>
      <c r="H6" s="9" t="n"/>
      <c r="I6" s="9" t="n"/>
      <c r="K6" s="9" t="n"/>
      <c r="L6" s="1" t="n"/>
      <c r="M6" s="9" t="n"/>
      <c r="N6" s="9" t="n"/>
    </row>
    <row r="7">
      <c r="A7" s="9" t="inlineStr">
        <is>
          <t>Step 1.2: Place in 60 C for 30 minutes</t>
        </is>
      </c>
      <c r="B7" s="1" t="n"/>
      <c r="C7" s="9" t="n"/>
      <c r="D7" s="9" t="n"/>
      <c r="F7" s="9" t="n"/>
      <c r="G7" s="1" t="n"/>
      <c r="H7" s="9" t="n"/>
      <c r="I7" s="9" t="n"/>
      <c r="K7" s="9" t="n"/>
      <c r="L7" s="1" t="n"/>
      <c r="M7" s="9" t="n"/>
      <c r="N7" s="9" t="n"/>
    </row>
    <row r="8">
      <c r="A8" s="9" t="inlineStr">
        <is>
          <t>Step 2.1: Place in -20 C for 30 minutes</t>
        </is>
      </c>
      <c r="B8" s="1" t="n"/>
      <c r="C8" s="9" t="n"/>
      <c r="D8" s="9" t="n"/>
      <c r="F8" s="9" t="n"/>
      <c r="G8" s="1" t="n"/>
      <c r="H8" s="9" t="n"/>
      <c r="I8" s="9" t="n"/>
      <c r="K8" s="9" t="n"/>
      <c r="L8" s="1" t="n"/>
      <c r="M8" s="9" t="n"/>
      <c r="N8" s="9" t="n"/>
    </row>
    <row r="9">
      <c r="A9" s="9" t="inlineStr">
        <is>
          <t>Step 2.2: Place in 60 C for 30 minutes</t>
        </is>
      </c>
      <c r="B9" s="1" t="n"/>
      <c r="C9" s="9" t="n"/>
      <c r="D9" s="9" t="n"/>
      <c r="F9" s="9" t="n"/>
      <c r="G9" s="1" t="n"/>
      <c r="H9" s="9" t="n"/>
      <c r="I9" s="9" t="n"/>
      <c r="K9" s="9" t="n"/>
      <c r="L9" s="1" t="n"/>
      <c r="M9" s="9" t="n"/>
      <c r="N9" s="9" t="n"/>
    </row>
    <row r="10">
      <c r="A10" s="9" t="inlineStr">
        <is>
          <t>Step 3.1: Place In -20 C for 30 minutes</t>
        </is>
      </c>
      <c r="B10" s="1" t="n"/>
      <c r="C10" s="9" t="n"/>
      <c r="D10" s="9" t="n"/>
      <c r="F10" s="9" t="n"/>
      <c r="G10" s="1" t="n"/>
      <c r="H10" s="9" t="n"/>
      <c r="I10" s="9" t="n"/>
      <c r="K10" s="9" t="n"/>
      <c r="L10" s="1" t="n"/>
      <c r="M10" s="9" t="n"/>
      <c r="N10" s="9" t="n"/>
    </row>
    <row r="11">
      <c r="A11" s="9" t="inlineStr">
        <is>
          <t>Step 3.2: Place in 60 C for 30 minutes</t>
        </is>
      </c>
      <c r="B11" s="1" t="n"/>
      <c r="C11" s="9" t="n"/>
      <c r="D11" s="9" t="n"/>
      <c r="F11" s="9" t="n"/>
      <c r="G11" s="1" t="n"/>
      <c r="H11" s="9" t="n"/>
      <c r="I11" s="9" t="n"/>
      <c r="K11" s="9" t="n"/>
      <c r="L11" s="1" t="n"/>
      <c r="M11" s="9" t="n"/>
      <c r="N11" s="9" t="n"/>
    </row>
    <row r="12">
      <c r="A12" s="9" t="inlineStr">
        <is>
          <t>Step 4.1: Place in -20 C for 30 minutes</t>
        </is>
      </c>
      <c r="B12" s="1" t="n"/>
      <c r="C12" s="9" t="n"/>
      <c r="D12" s="9" t="n"/>
      <c r="F12" s="9" t="n"/>
      <c r="G12" s="1" t="n"/>
      <c r="H12" s="9" t="n"/>
      <c r="I12" s="9" t="n"/>
      <c r="K12" s="9" t="n"/>
      <c r="L12" s="1" t="n"/>
      <c r="M12" s="9" t="n"/>
      <c r="N12" s="9" t="n"/>
    </row>
    <row r="13">
      <c r="A13" s="9" t="inlineStr">
        <is>
          <t>Step 4.2: Place in 60 C for 30 minutes</t>
        </is>
      </c>
      <c r="B13" s="1" t="n"/>
      <c r="C13" s="9" t="n"/>
      <c r="D13" s="2" t="n"/>
      <c r="F13" s="9" t="n"/>
      <c r="G13" s="1" t="n"/>
      <c r="H13" s="9" t="n"/>
      <c r="I13" s="2" t="n"/>
      <c r="K13" s="9" t="n"/>
      <c r="L13" s="1" t="n"/>
      <c r="M13" s="9" t="n"/>
      <c r="N13" s="2" t="n"/>
    </row>
    <row r="14">
      <c r="A14" s="9" t="inlineStr">
        <is>
          <t>Step 5.1: Place in -20 C for 30 minutes</t>
        </is>
      </c>
      <c r="B14" s="1" t="n"/>
      <c r="C14" s="9" t="n"/>
      <c r="D14" s="9" t="n"/>
      <c r="F14" s="9" t="n"/>
      <c r="G14" s="1" t="n"/>
      <c r="H14" s="9" t="n"/>
      <c r="I14" s="9" t="n"/>
      <c r="K14" s="9" t="n"/>
      <c r="L14" s="1" t="n"/>
      <c r="M14" s="9" t="n"/>
      <c r="N14" s="9" t="n"/>
    </row>
    <row r="15">
      <c r="A15" s="9" t="inlineStr">
        <is>
          <t>Step 5.2: Place in 60 C for 30 minutes</t>
        </is>
      </c>
      <c r="B15" s="1" t="n"/>
      <c r="C15" s="9" t="n"/>
      <c r="D15" s="9" t="n"/>
      <c r="F15" s="9" t="n"/>
      <c r="G15" s="1" t="n"/>
      <c r="H15" s="9" t="n"/>
      <c r="I15" s="9" t="n"/>
      <c r="K15" s="9" t="n"/>
      <c r="L15" s="1" t="n"/>
      <c r="M15" s="9" t="n"/>
      <c r="N15" s="9" t="n"/>
    </row>
    <row r="16">
      <c r="A16" s="9" t="inlineStr">
        <is>
          <t>Step 6.1: Place In -20 C for 30 minutes</t>
        </is>
      </c>
      <c r="B16" s="1" t="n"/>
      <c r="C16" s="9" t="n"/>
      <c r="D16" s="9" t="n"/>
      <c r="F16" s="9" t="n"/>
      <c r="G16" s="1" t="n"/>
      <c r="H16" s="9" t="n"/>
      <c r="I16" s="9" t="n"/>
      <c r="K16" s="9" t="n"/>
      <c r="L16" s="1" t="n"/>
      <c r="M16" s="9" t="n"/>
      <c r="N16" s="9" t="n"/>
    </row>
    <row r="17">
      <c r="A17" s="9" t="inlineStr">
        <is>
          <t>Step 6.2: Place in 60 C for 30 minutes</t>
        </is>
      </c>
      <c r="B17" s="1" t="n"/>
      <c r="C17" s="9" t="n"/>
      <c r="D17" s="9" t="n"/>
      <c r="F17" s="9" t="n"/>
      <c r="G17" s="1" t="n"/>
      <c r="H17" s="9" t="n"/>
      <c r="I17" s="9" t="n"/>
      <c r="K17" s="9" t="n"/>
      <c r="L17" s="1" t="n"/>
      <c r="M17" s="9" t="n"/>
      <c r="N17" s="9" t="n"/>
    </row>
    <row r="18">
      <c r="A18" s="19" t="inlineStr">
        <is>
          <t>Step 7.1: Place in -20 C for 30 minutes</t>
        </is>
      </c>
      <c r="B18" s="1" t="n"/>
      <c r="C18" s="9" t="n"/>
      <c r="D18" s="9" t="n"/>
      <c r="F18" s="19" t="n"/>
      <c r="G18" s="1" t="n"/>
      <c r="H18" s="9" t="n"/>
      <c r="I18" s="9" t="n"/>
      <c r="K18" s="19" t="n"/>
      <c r="L18" s="1" t="n"/>
      <c r="M18" s="9" t="n"/>
      <c r="N18" s="9" t="n"/>
    </row>
    <row r="19" ht="15" customHeight="1">
      <c r="A19" s="25" t="inlineStr">
        <is>
          <t>Step 7.2: Place in 60 C for 30 minutes</t>
        </is>
      </c>
      <c r="B19" s="9" t="n"/>
      <c r="C19" s="9" t="n"/>
      <c r="D19" s="9" t="n"/>
      <c r="F19" s="25" t="n"/>
      <c r="G19" s="9" t="n"/>
      <c r="H19" s="9" t="n"/>
      <c r="I19" s="9" t="n"/>
      <c r="K19" s="25" t="n"/>
      <c r="L19" s="9" t="n"/>
      <c r="M19" s="9" t="n"/>
      <c r="N19" s="9" t="n"/>
    </row>
    <row r="20" ht="14.45" customHeight="1">
      <c r="A20" s="25" t="inlineStr">
        <is>
          <t>Step 8.1: Place In -20 C for 30 minutes</t>
        </is>
      </c>
      <c r="B20" s="3" t="n"/>
      <c r="C20" s="3" t="n"/>
      <c r="D20" s="3" t="n"/>
      <c r="F20" s="25" t="n"/>
      <c r="G20" s="3" t="n"/>
      <c r="H20" s="3" t="n"/>
      <c r="I20" s="3" t="n"/>
      <c r="K20" s="25" t="n"/>
      <c r="L20" s="3" t="n"/>
      <c r="M20" s="3" t="n"/>
      <c r="N20" s="3" t="n"/>
    </row>
    <row r="21">
      <c r="A21" t="inlineStr">
        <is>
          <t>Step 8.2: Place in 60 C for 30 minutes</t>
        </is>
      </c>
    </row>
    <row r="22">
      <c r="A22" t="inlineStr">
        <is>
          <t>Step 9.1: Place in -20 C for 30 minutes</t>
        </is>
      </c>
    </row>
    <row r="23">
      <c r="A23" t="inlineStr">
        <is>
          <t>Step 9.2: Place in 60 C for 30 minutes</t>
        </is>
      </c>
    </row>
    <row r="24">
      <c r="A24" t="inlineStr">
        <is>
          <t>Step 10.1: Place In -20 C for 30 minutes</t>
        </is>
      </c>
    </row>
    <row r="25">
      <c r="A25" t="inlineStr">
        <is>
          <t>Step 10.2: Place in 60 C for 30 minutes</t>
        </is>
      </c>
    </row>
    <row r="26">
      <c r="A26" t="inlineStr">
        <is>
          <t>Step 11.1: Place in -20 C for 30 minutes</t>
        </is>
      </c>
    </row>
    <row r="27">
      <c r="A27" t="inlineStr">
        <is>
          <t>Step 11.2: Place in 60 C for 30 minutes</t>
        </is>
      </c>
    </row>
    <row r="28">
      <c r="A28" t="inlineStr">
        <is>
          <t>Step 12.1: Place In -20 C for 30 minutes</t>
        </is>
      </c>
    </row>
    <row r="29">
      <c r="A29" t="inlineStr">
        <is>
          <t>Step 12.2: Place in 60 C for 30 minutes</t>
        </is>
      </c>
    </row>
    <row r="30">
      <c r="A30" t="inlineStr">
        <is>
          <t>Step 13: Leave samples at room temperature for 2 hours</t>
        </is>
      </c>
    </row>
    <row r="31">
      <c r="A31" t="inlineStr">
        <is>
          <t>Step 14: Puffing (1 session, 10 puffs, check for clog and burn)</t>
        </is>
      </c>
      <c r="B31" t="inlineStr">
        <is>
          <t>Orientation?</t>
        </is>
      </c>
      <c r="C31" t="inlineStr">
        <is>
          <t>Complete?</t>
        </is>
      </c>
      <c r="D31" t="inlineStr">
        <is>
          <t>S1 Clog</t>
        </is>
      </c>
      <c r="E31" t="inlineStr">
        <is>
          <t>S1 Burn</t>
        </is>
      </c>
      <c r="F31" t="inlineStr">
        <is>
          <t>S2 Clog</t>
        </is>
      </c>
      <c r="G31" t="inlineStr">
        <is>
          <t>S2 Burn</t>
        </is>
      </c>
      <c r="H31" t="inlineStr">
        <is>
          <t>S3 Clog</t>
        </is>
      </c>
      <c r="I31" t="inlineStr">
        <is>
          <t>S3 Burn</t>
        </is>
      </c>
      <c r="J31" t="inlineStr">
        <is>
          <t>S4 Clog</t>
        </is>
      </c>
      <c r="K31" t="inlineStr">
        <is>
          <t>S4 Burn</t>
        </is>
      </c>
      <c r="L31" t="inlineStr">
        <is>
          <t>S5 Clog</t>
        </is>
      </c>
      <c r="M31" t="inlineStr">
        <is>
          <t>S5 Burn</t>
        </is>
      </c>
    </row>
    <row r="32">
      <c r="B32" t="inlineStr">
        <is>
          <t>Upside Down</t>
        </is>
      </c>
    </row>
    <row r="33">
      <c r="B33" t="inlineStr">
        <is>
          <t>Horizontal</t>
        </is>
      </c>
    </row>
    <row r="34">
      <c r="B34" t="inlineStr">
        <is>
          <t>Upright</t>
        </is>
      </c>
    </row>
    <row r="35"/>
    <row r="36"/>
    <row r="37"/>
    <row r="38"/>
    <row r="39"/>
    <row r="40"/>
    <row r="41"/>
    <row r="42">
      <c r="G42" s="10" t="n"/>
      <c r="H42" s="10" t="n"/>
      <c r="I42" s="10" t="n"/>
      <c r="S42" s="10" t="n"/>
      <c r="T42" s="10" t="n"/>
      <c r="U42" s="10" t="n"/>
      <c r="AE42" s="10" t="n"/>
      <c r="AF42" s="10" t="n"/>
      <c r="AG42" s="10" t="n"/>
      <c r="AQ42" s="10" t="n"/>
      <c r="AR42" s="10" t="n"/>
      <c r="AS42" s="10" t="n"/>
      <c r="BC42" s="10" t="n"/>
      <c r="BD42" s="10" t="n"/>
      <c r="BE42" s="10" t="n"/>
      <c r="BO42" s="10" t="n"/>
      <c r="BP42" s="10" t="n"/>
      <c r="BQ42" s="10" t="n"/>
      <c r="CA42" s="10" t="n"/>
      <c r="CB42" s="10" t="n"/>
      <c r="CC42" s="10" t="n"/>
      <c r="CM42" s="10" t="n"/>
      <c r="CN42" s="10" t="n"/>
      <c r="CO42" s="10" t="n"/>
    </row>
    <row r="43"/>
    <row r="44"/>
    <row r="45"/>
    <row r="46"/>
    <row r="47"/>
    <row r="48"/>
    <row r="49"/>
    <row r="50"/>
    <row r="51"/>
    <row r="52"/>
    <row r="53"/>
    <row r="54"/>
    <row r="55"/>
    <row r="56"/>
  </sheetData>
  <conditionalFormatting sqref="B6:B18">
    <cfRule type="containsText" priority="12" operator="containsText" dxfId="1" text="Yes">
      <formula>NOT(ISERROR(SEARCH("Yes",B6)))</formula>
    </cfRule>
  </conditionalFormatting>
  <conditionalFormatting sqref="B20:D20 D13 G20:J20 I13 L20:N20 N13">
    <cfRule type="containsText" priority="14" operator="containsText" dxfId="0" text="No">
      <formula>NOT(ISERROR(SEARCH("No",B13)))</formula>
    </cfRule>
  </conditionalFormatting>
  <conditionalFormatting sqref="G6:G18">
    <cfRule type="containsText" priority="2" operator="containsText" dxfId="1" text="Yes">
      <formula>NOT(ISERROR(SEARCH("Yes",G6)))</formula>
    </cfRule>
  </conditionalFormatting>
  <conditionalFormatting sqref="L6:L18">
    <cfRule type="containsText" priority="1" operator="containsText" dxfId="1" text="Yes">
      <formula>NOT(ISERROR(SEARCH("Yes",L6)))</formula>
    </cfRule>
  </conditionalFormatting>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H11"/>
  <sheetViews>
    <sheetView workbookViewId="0">
      <selection activeCell="C6" sqref="C6"/>
    </sheetView>
  </sheetViews>
  <sheetFormatPr baseColWidth="8" defaultRowHeight="15"/>
  <cols>
    <col width="43.42578125" customWidth="1" min="1" max="1"/>
    <col width="18.7109375" customWidth="1" min="2" max="2"/>
    <col width="22.42578125" bestFit="1" customWidth="1" min="3" max="3"/>
    <col width="23" customWidth="1" min="4" max="4"/>
    <col width="23" bestFit="1" customWidth="1" min="5" max="5"/>
    <col width="12.85546875" bestFit="1" customWidth="1" min="6" max="6"/>
    <col width="24.140625" bestFit="1" customWidth="1" min="7" max="7"/>
    <col width="12.85546875" customWidth="1" min="8" max="8"/>
    <col width="35.7109375" customWidth="1" min="9" max="9"/>
    <col width="38.140625" bestFit="1" customWidth="1" min="10" max="10"/>
    <col width="19" bestFit="1" customWidth="1" min="11" max="11"/>
    <col width="11.7109375" customWidth="1" min="12" max="12"/>
    <col width="18.7109375" customWidth="1" min="13" max="13"/>
    <col width="15.140625" bestFit="1" customWidth="1" min="14" max="14"/>
    <col width="23" customWidth="1" min="15" max="15"/>
    <col width="23" bestFit="1" customWidth="1" min="16" max="16"/>
    <col width="12.85546875" bestFit="1" customWidth="1" min="17" max="17"/>
    <col width="24.140625" bestFit="1" customWidth="1" min="18" max="18"/>
    <col width="12.85546875" customWidth="1" min="19" max="19"/>
    <col width="14.85546875" bestFit="1" customWidth="1" min="20" max="20"/>
    <col width="35.7109375" customWidth="1" min="21" max="21"/>
    <col width="38.140625" bestFit="1" customWidth="1" min="22" max="22"/>
    <col width="19" bestFit="1" customWidth="1" min="23" max="23"/>
    <col width="11.7109375" customWidth="1" min="24" max="24"/>
    <col width="18.7109375" customWidth="1" min="25" max="25"/>
    <col width="15.140625" bestFit="1" customWidth="1" min="26" max="26"/>
    <col width="23" customWidth="1" min="27" max="27"/>
    <col width="23" bestFit="1" customWidth="1" min="28" max="28"/>
    <col width="12.85546875" bestFit="1" customWidth="1" min="29" max="29"/>
    <col width="24.140625" bestFit="1" customWidth="1" min="30" max="30"/>
    <col width="12.85546875" customWidth="1" min="31" max="31"/>
    <col width="14.85546875" bestFit="1" customWidth="1" min="32" max="32"/>
    <col width="35.7109375" customWidth="1" min="33" max="33"/>
    <col width="38.140625" bestFit="1" customWidth="1" min="34" max="34"/>
    <col width="19" bestFit="1" customWidth="1" min="35" max="35"/>
    <col width="11.7109375" customWidth="1" min="36" max="36"/>
    <col width="18.7109375" customWidth="1" min="37" max="37"/>
    <col width="15.140625" bestFit="1" customWidth="1" min="38" max="38"/>
    <col width="23" customWidth="1" min="39" max="39"/>
    <col width="23" bestFit="1" customWidth="1" min="40" max="40"/>
    <col width="12.85546875" bestFit="1" customWidth="1" min="41" max="41"/>
    <col width="24.140625" bestFit="1" customWidth="1" min="42" max="42"/>
    <col width="12.85546875" customWidth="1" min="43" max="43"/>
    <col width="14.85546875" bestFit="1" customWidth="1" min="44" max="44"/>
    <col width="35.7109375" customWidth="1" min="45" max="45"/>
    <col width="38.140625" bestFit="1" customWidth="1" min="46" max="46"/>
    <col width="19" bestFit="1" customWidth="1" min="47" max="47"/>
    <col width="11.7109375" customWidth="1" min="48" max="48"/>
    <col width="18.7109375" customWidth="1" min="49" max="49"/>
    <col width="15.140625" bestFit="1" customWidth="1" min="50" max="50"/>
    <col width="23" customWidth="1" min="51" max="51"/>
    <col width="23" bestFit="1" customWidth="1" min="52" max="52"/>
    <col width="12.85546875" bestFit="1" customWidth="1" min="53" max="53"/>
    <col width="24.140625" bestFit="1" customWidth="1" min="54" max="54"/>
    <col width="12.85546875" customWidth="1" min="55" max="55"/>
    <col width="14.85546875" bestFit="1" customWidth="1" min="56" max="56"/>
    <col width="35.7109375" customWidth="1" min="57" max="57"/>
    <col width="38.140625" bestFit="1" customWidth="1" min="58" max="58"/>
    <col width="19" bestFit="1" customWidth="1" min="59" max="59"/>
  </cols>
  <sheetData>
    <row r="1" ht="27.6" customHeight="1">
      <c r="A1" s="93" t="inlineStr">
        <is>
          <t>High Temp, High Relative Humidity Test</t>
        </is>
      </c>
      <c r="B1" s="94" t="inlineStr">
        <is>
          <t>Tester:</t>
        </is>
      </c>
      <c r="C1" s="36" t="n"/>
      <c r="D1" s="94" t="inlineStr">
        <is>
          <t>Power:</t>
        </is>
      </c>
      <c r="E1" s="95" t="e">
        <v>#DIV/0!</v>
      </c>
      <c r="F1" s="94" t="inlineStr">
        <is>
          <t>Storage Temperature:</t>
        </is>
      </c>
      <c r="G1" s="94" t="inlineStr">
        <is>
          <t>60C</t>
        </is>
      </c>
      <c r="H1" s="36" t="n"/>
    </row>
    <row r="2" ht="27.6" customHeight="1">
      <c r="B2" s="94" t="inlineStr">
        <is>
          <t>Media:</t>
        </is>
      </c>
      <c r="C2" s="36" t="n"/>
      <c r="D2" s="94" t="inlineStr">
        <is>
          <t>Voltage:</t>
        </is>
      </c>
      <c r="E2" s="36" t="n"/>
      <c r="F2" s="94" t="inlineStr">
        <is>
          <t>Storage Time:</t>
        </is>
      </c>
      <c r="G2" s="94" t="inlineStr">
        <is>
          <t>48 hours</t>
        </is>
      </c>
      <c r="H2" s="36" t="n"/>
    </row>
    <row r="3" ht="27.6" customHeight="1">
      <c r="B3" s="94" t="inlineStr">
        <is>
          <t>Fill Volume:</t>
        </is>
      </c>
      <c r="C3" s="36" t="n"/>
      <c r="D3" s="94" t="inlineStr">
        <is>
          <t>Resistance:</t>
        </is>
      </c>
      <c r="E3" s="36" t="n"/>
      <c r="F3" s="94" t="inlineStr">
        <is>
          <t>Storage Humidity:</t>
        </is>
      </c>
      <c r="G3" s="94" t="inlineStr">
        <is>
          <t>60% RH</t>
        </is>
      </c>
      <c r="H3" s="36" t="n"/>
    </row>
    <row r="4" ht="27.6" customHeight="1">
      <c r="A4" s="36" t="n"/>
      <c r="B4" s="36" t="n"/>
      <c r="C4" s="36" t="n"/>
      <c r="D4" s="36" t="n"/>
      <c r="E4" s="36" t="n"/>
      <c r="F4" s="36" t="n"/>
      <c r="G4" s="36" t="n"/>
      <c r="H4" s="36" t="n"/>
    </row>
    <row r="5" ht="27.6" customHeight="1">
      <c r="A5" s="117" t="n"/>
      <c r="B5" s="38" t="inlineStr">
        <is>
          <t xml:space="preserve">Date and Time Starting </t>
        </is>
      </c>
      <c r="C5" s="38" t="inlineStr">
        <is>
          <t>Date and Time Ending</t>
        </is>
      </c>
      <c r="D5" s="36" t="n"/>
      <c r="E5" s="36" t="n"/>
      <c r="F5" s="36" t="n"/>
      <c r="G5" s="36" t="n"/>
      <c r="H5" s="36" t="n"/>
    </row>
    <row r="6" ht="27.6" customHeight="1">
      <c r="A6" s="117" t="inlineStr">
        <is>
          <t>Step 1: Place in Humidity Chamber for 48 hours at 60C, 60% RH</t>
        </is>
      </c>
      <c r="B6" s="39" t="n"/>
      <c r="C6" s="39" t="n"/>
      <c r="D6" s="36" t="n"/>
      <c r="E6" s="36" t="n"/>
      <c r="F6" s="36" t="n"/>
      <c r="G6" s="36" t="n"/>
      <c r="H6" s="36" t="n"/>
    </row>
    <row r="7" ht="27.6" customHeight="1">
      <c r="A7" s="117" t="inlineStr">
        <is>
          <t>Step 2: Move Samples to room temperature for 2 hours</t>
        </is>
      </c>
      <c r="B7" s="39" t="n"/>
      <c r="C7" s="39" t="n"/>
      <c r="D7" s="36" t="n"/>
      <c r="E7" s="36" t="n"/>
      <c r="F7" s="36" t="n"/>
      <c r="G7" s="36" t="n"/>
      <c r="H7" s="36" t="n"/>
    </row>
    <row r="8" ht="27.6" customHeight="1">
      <c r="A8" s="117" t="n"/>
      <c r="B8" s="117" t="n"/>
      <c r="C8" s="117" t="inlineStr">
        <is>
          <t>Total Number of Samples</t>
        </is>
      </c>
      <c r="D8" s="9" t="inlineStr">
        <is>
          <t># Leak?</t>
        </is>
      </c>
      <c r="E8" s="9" t="inlineStr">
        <is>
          <t># Clog?</t>
        </is>
      </c>
      <c r="F8" s="9" t="inlineStr">
        <is>
          <t># Burn?</t>
        </is>
      </c>
      <c r="G8" s="117" t="inlineStr">
        <is>
          <t>Any other Failure?</t>
        </is>
      </c>
      <c r="H8" s="117" t="inlineStr">
        <is>
          <t>Comment</t>
        </is>
      </c>
    </row>
    <row r="9" ht="27.6" customHeight="1">
      <c r="A9" t="inlineStr">
        <is>
          <t>Step 3: Run 5 rounds of 5 puffs, check for failure</t>
        </is>
      </c>
      <c r="B9" s="117" t="inlineStr">
        <is>
          <t>Orientation - Upright</t>
        </is>
      </c>
      <c r="C9" s="39" t="n"/>
      <c r="D9" s="40" t="n"/>
      <c r="E9" s="40" t="n"/>
      <c r="F9" s="40" t="n"/>
      <c r="G9" s="40" t="n"/>
      <c r="H9" s="40" t="n"/>
    </row>
    <row r="10" ht="27.6" customHeight="1">
      <c r="B10" s="117" t="inlineStr">
        <is>
          <t>Orientation - Horizontal</t>
        </is>
      </c>
      <c r="C10" s="39" t="n"/>
      <c r="D10" s="40" t="n"/>
      <c r="E10" s="40" t="n"/>
      <c r="F10" s="40" t="n"/>
      <c r="G10" s="40" t="n"/>
      <c r="H10" s="40" t="n"/>
    </row>
    <row r="11" ht="27.6" customHeight="1">
      <c r="B11" s="117" t="inlineStr">
        <is>
          <t>Orientation - Upside Down</t>
        </is>
      </c>
      <c r="C11" s="39" t="n"/>
      <c r="D11" s="40" t="n"/>
      <c r="E11" s="40" t="n"/>
      <c r="F11" s="40" t="n"/>
      <c r="G11" s="40" t="n"/>
      <c r="H11" s="40" t="n"/>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BH115"/>
  <sheetViews>
    <sheetView zoomScale="74" workbookViewId="0">
      <selection activeCell="I3" sqref="I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Low Temperature Stability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K5" s="17" t="n"/>
      <c r="M5" t="n">
        <v>10</v>
      </c>
      <c r="N5" t="n">
        <v>25.0732</v>
      </c>
      <c r="O5" t="n">
        <v>25.0467</v>
      </c>
      <c r="P5" t="n">
        <v>0.45</v>
      </c>
      <c r="Q5" t="n">
        <v>1.58</v>
      </c>
      <c r="S5" t="inlineStr">
        <is>
          <t>NO</t>
        </is>
      </c>
      <c r="U5" t="n">
        <v>2.649999999999864</v>
      </c>
      <c r="V5" t="n">
        <v>0.3576124567473865</v>
      </c>
      <c r="W5" s="17" t="n"/>
      <c r="Y5" t="n">
        <v>10</v>
      </c>
      <c r="Z5" t="n">
        <v>25.0912</v>
      </c>
      <c r="AA5" t="n">
        <v>25.0609</v>
      </c>
      <c r="AB5" t="n">
        <v>0.51</v>
      </c>
      <c r="AC5" t="n">
        <v>1.54</v>
      </c>
      <c r="AE5" t="inlineStr">
        <is>
          <t>NO</t>
        </is>
      </c>
      <c r="AG5" t="n">
        <v>3.030000000000044</v>
      </c>
      <c r="AH5" t="n">
        <v>0.3984083044982757</v>
      </c>
      <c r="AI5" s="17" t="n"/>
      <c r="AK5" t="n">
        <v>10</v>
      </c>
      <c r="AL5" t="n">
        <v>25.1023</v>
      </c>
      <c r="AM5" t="n">
        <v>25.0682</v>
      </c>
      <c r="AN5" t="n">
        <v>1</v>
      </c>
      <c r="AS5" t="n">
        <v>3.409999999999869</v>
      </c>
      <c r="AT5" t="n">
        <v>0.4660726643598437</v>
      </c>
      <c r="AU5" s="17" t="n"/>
      <c r="AW5" t="n">
        <v>10</v>
      </c>
      <c r="AX5" t="n">
        <v>25.0536</v>
      </c>
      <c r="AY5" t="n">
        <v>25.0179</v>
      </c>
      <c r="AZ5" t="n">
        <v>1.1</v>
      </c>
      <c r="BE5" t="n">
        <v>3.569999999999851</v>
      </c>
      <c r="BF5" t="n">
        <v>0.4879411764705679</v>
      </c>
      <c r="BG5" s="17" t="n"/>
    </row>
    <row r="6">
      <c r="A6" t="n">
        <v>20</v>
      </c>
      <c r="B6" t="n">
        <v>24.9863</v>
      </c>
      <c r="C6" t="n">
        <v>24.9567</v>
      </c>
      <c r="G6" t="inlineStr">
        <is>
          <t>NO</t>
        </is>
      </c>
      <c r="I6" t="n">
        <v>2.959999999999852</v>
      </c>
      <c r="J6" t="n">
        <v>0.4096885813148584</v>
      </c>
      <c r="K6" s="17" t="n"/>
      <c r="M6" t="n">
        <v>20</v>
      </c>
      <c r="N6" t="n">
        <v>25.0467</v>
      </c>
      <c r="O6" t="n">
        <v>25.0187</v>
      </c>
      <c r="S6" t="inlineStr">
        <is>
          <t>NO</t>
        </is>
      </c>
      <c r="U6" t="n">
        <v>2.800000000000225</v>
      </c>
      <c r="V6" t="n">
        <v>0.3778546712803072</v>
      </c>
      <c r="W6" s="17" t="n"/>
      <c r="Y6" t="n">
        <v>20</v>
      </c>
      <c r="Z6" t="n">
        <v>25.0609</v>
      </c>
      <c r="AA6" t="n">
        <v>25.0291</v>
      </c>
      <c r="AE6" t="inlineStr">
        <is>
          <t>NO</t>
        </is>
      </c>
      <c r="AG6" t="n">
        <v>3.180000000000049</v>
      </c>
      <c r="AH6" t="n">
        <v>0.4181314878892799</v>
      </c>
      <c r="AI6" s="17" t="n"/>
      <c r="AK6" t="n">
        <v>20</v>
      </c>
      <c r="AL6" t="n">
        <v>25.0682</v>
      </c>
      <c r="AM6" t="n">
        <v>25.0333</v>
      </c>
      <c r="AS6" t="n">
        <v>3.490000000000038</v>
      </c>
      <c r="AT6" t="n">
        <v>0.4770069204152301</v>
      </c>
      <c r="AU6" s="17" t="n"/>
      <c r="AW6" t="n">
        <v>20</v>
      </c>
      <c r="AX6" t="n">
        <v>25.0179</v>
      </c>
      <c r="AY6" t="n">
        <v>24.9822</v>
      </c>
      <c r="BE6" t="n">
        <v>3.570000000000206</v>
      </c>
      <c r="BF6" t="n">
        <v>0.4879411764706165</v>
      </c>
      <c r="BG6" s="17" t="n"/>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P29" s="4" t="n"/>
      <c r="AQ29" s="4" t="n"/>
      <c r="AR29" s="4" t="n"/>
      <c r="AS29" t="n">
        <v>0</v>
      </c>
      <c r="AT29" t="n">
        <v>0</v>
      </c>
      <c r="AW29" t="n">
        <v>250</v>
      </c>
      <c r="AX29" t="n">
        <v>0</v>
      </c>
      <c r="BB29" s="4" t="n"/>
      <c r="BC29" s="4" t="n"/>
      <c r="BD29" s="4" t="n"/>
      <c r="BE29" t="n">
        <v>0</v>
      </c>
      <c r="BF29" t="n">
        <v>0</v>
      </c>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43" operator="greaterThan" dxfId="9">
      <formula>0.1</formula>
    </cfRule>
    <cfRule type="cellIs" priority="44" operator="between" dxfId="12">
      <formula>0.05</formula>
      <formula>0.1</formula>
    </cfRule>
    <cfRule type="cellIs" priority="45" operator="lessThan" dxfId="11">
      <formula>0.05</formula>
    </cfRule>
  </conditionalFormatting>
  <conditionalFormatting sqref="L7:L115">
    <cfRule type="cellIs" priority="41" operator="greaterThan" dxfId="9">
      <formula>$L$2+$L$3</formula>
    </cfRule>
    <cfRule type="cellIs" priority="4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DD115"/>
  <sheetViews>
    <sheetView zoomScale="64" workbookViewId="0">
      <selection activeCell="I3" sqref="I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 width="11.7109375" customWidth="1" min="97" max="97"/>
    <col width="18.7109375" customWidth="1" min="98" max="98"/>
    <col width="15.140625" bestFit="1" customWidth="1" min="99" max="99"/>
    <col width="23" customWidth="1" min="100" max="100"/>
    <col width="23" bestFit="1" customWidth="1" min="101" max="101"/>
    <col width="12.85546875" bestFit="1" customWidth="1" min="102" max="102"/>
    <col width="24.140625" bestFit="1" customWidth="1" min="103" max="103"/>
    <col width="12.85546875" customWidth="1" min="104" max="104"/>
    <col width="14.85546875" bestFit="1" customWidth="1" min="105" max="105"/>
    <col width="35.7109375" customWidth="1" min="106" max="106"/>
    <col width="38.140625" bestFit="1" customWidth="1" min="107" max="107"/>
    <col width="19" bestFit="1" customWidth="1" min="108" max="108"/>
  </cols>
  <sheetData>
    <row r="1">
      <c r="A1" s="81" t="inlineStr">
        <is>
          <t>Negative Pressure Test</t>
        </is>
      </c>
      <c r="C1" s="89" t="inlineStr">
        <is>
          <t>Date:</t>
        </is>
      </c>
      <c r="D1" s="62" t="n"/>
      <c r="E1" s="89" t="inlineStr">
        <is>
          <t>Sample ID:</t>
        </is>
      </c>
      <c r="F1" s="62" t="n"/>
      <c r="G1" s="89" t="inlineStr">
        <is>
          <t>Orientation:</t>
        </is>
      </c>
      <c r="H1" s="62" t="n"/>
      <c r="I1" s="62" t="n"/>
      <c r="J1" s="89" t="inlineStr">
        <is>
          <t>Did this burn?</t>
        </is>
      </c>
      <c r="K1" s="8" t="n"/>
      <c r="L1" s="82" t="inlineStr">
        <is>
          <t>Average TPM and Standard deviation</t>
        </is>
      </c>
      <c r="M1" s="81" t="inlineStr">
        <is>
          <t>Negative Pressure Test</t>
        </is>
      </c>
      <c r="O1" s="89" t="inlineStr">
        <is>
          <t>Date:</t>
        </is>
      </c>
      <c r="P1" s="62" t="n"/>
      <c r="Q1" s="89" t="inlineStr">
        <is>
          <t>Sample ID:</t>
        </is>
      </c>
      <c r="R1" s="62" t="n"/>
      <c r="S1" s="89" t="inlineStr">
        <is>
          <t>Orientation:</t>
        </is>
      </c>
      <c r="T1" s="62" t="n"/>
      <c r="U1" s="62" t="n"/>
      <c r="V1" s="89" t="inlineStr">
        <is>
          <t>Did this burn?</t>
        </is>
      </c>
      <c r="W1" s="8" t="n"/>
      <c r="X1" s="82" t="inlineStr">
        <is>
          <t>Average TPM and Standard deviation</t>
        </is>
      </c>
      <c r="Y1" s="81" t="inlineStr">
        <is>
          <t>Negative Pressure Test</t>
        </is>
      </c>
      <c r="AA1" s="89" t="inlineStr">
        <is>
          <t>Date:</t>
        </is>
      </c>
      <c r="AB1" s="62" t="n"/>
      <c r="AC1" s="89" t="inlineStr">
        <is>
          <t>Sample ID:</t>
        </is>
      </c>
      <c r="AD1" s="62" t="n"/>
      <c r="AE1" s="89" t="inlineStr">
        <is>
          <t>Orientation:</t>
        </is>
      </c>
      <c r="AF1" s="62" t="n"/>
      <c r="AG1" s="62" t="n"/>
      <c r="AH1" s="89" t="inlineStr">
        <is>
          <t>Did this burn?</t>
        </is>
      </c>
      <c r="AI1" s="8" t="n"/>
      <c r="AJ1" s="82" t="inlineStr">
        <is>
          <t>Average TPM and Standard deviation</t>
        </is>
      </c>
      <c r="AK1" s="81" t="inlineStr">
        <is>
          <t>Negative Pressure Test</t>
        </is>
      </c>
      <c r="AM1" s="89" t="inlineStr">
        <is>
          <t>Date:</t>
        </is>
      </c>
      <c r="AN1" s="62" t="n"/>
      <c r="AO1" s="89" t="inlineStr">
        <is>
          <t>Sample ID:</t>
        </is>
      </c>
      <c r="AP1" s="62" t="n"/>
      <c r="AQ1" s="89" t="inlineStr">
        <is>
          <t>Orientation:</t>
        </is>
      </c>
      <c r="AR1" s="62" t="n"/>
      <c r="AS1" s="62" t="n"/>
      <c r="AT1" s="89" t="inlineStr">
        <is>
          <t>Did this burn?</t>
        </is>
      </c>
      <c r="AU1" s="8" t="n"/>
      <c r="AV1" s="82" t="inlineStr">
        <is>
          <t>Average TPM and Standard deviation</t>
        </is>
      </c>
      <c r="AW1" s="81" t="inlineStr">
        <is>
          <t>Negative Pressure Test</t>
        </is>
      </c>
      <c r="AY1" s="89" t="inlineStr">
        <is>
          <t>Date:</t>
        </is>
      </c>
      <c r="AZ1" s="62" t="n"/>
      <c r="BA1" s="89" t="inlineStr">
        <is>
          <t>Sample ID:</t>
        </is>
      </c>
      <c r="BB1" s="62" t="n"/>
      <c r="BC1" s="89" t="inlineStr">
        <is>
          <t>Orientation:</t>
        </is>
      </c>
      <c r="BD1" s="62" t="n"/>
      <c r="BE1" s="62" t="n"/>
      <c r="BF1" s="89" t="inlineStr">
        <is>
          <t>Did this burn?</t>
        </is>
      </c>
      <c r="BG1" s="8" t="n"/>
      <c r="BH1" s="82" t="inlineStr">
        <is>
          <t>Average TPM and Standard deviation</t>
        </is>
      </c>
      <c r="BI1" s="81" t="inlineStr">
        <is>
          <t>Negative Pressure Test</t>
        </is>
      </c>
      <c r="BK1" s="89" t="inlineStr">
        <is>
          <t>Date:</t>
        </is>
      </c>
      <c r="BL1" s="62" t="n"/>
      <c r="BM1" s="89" t="inlineStr">
        <is>
          <t>Sample ID:</t>
        </is>
      </c>
      <c r="BN1" s="62" t="n"/>
      <c r="BO1" s="89" t="inlineStr">
        <is>
          <t>Orientation:</t>
        </is>
      </c>
      <c r="BP1" s="62" t="n"/>
      <c r="BQ1" s="62" t="n"/>
      <c r="BR1" s="89" t="inlineStr">
        <is>
          <t>Did this burn?</t>
        </is>
      </c>
      <c r="BS1" s="8" t="n"/>
      <c r="BT1" s="82" t="inlineStr">
        <is>
          <t>Average TPM and Standard deviation</t>
        </is>
      </c>
      <c r="BU1" s="81" t="inlineStr">
        <is>
          <t>Negative Pressure Test</t>
        </is>
      </c>
      <c r="BW1" s="89" t="inlineStr">
        <is>
          <t>Date:</t>
        </is>
      </c>
      <c r="BX1" s="62" t="n"/>
      <c r="BY1" s="89" t="inlineStr">
        <is>
          <t>Sample ID:</t>
        </is>
      </c>
      <c r="BZ1" s="62" t="n"/>
      <c r="CA1" s="89" t="inlineStr">
        <is>
          <t>Orientation:</t>
        </is>
      </c>
      <c r="CB1" s="62" t="n"/>
      <c r="CC1" s="62" t="n"/>
      <c r="CD1" s="89" t="inlineStr">
        <is>
          <t>Did this burn?</t>
        </is>
      </c>
      <c r="CE1" s="8" t="n"/>
      <c r="CF1" s="82" t="inlineStr">
        <is>
          <t>Average TPM and Standard deviation</t>
        </is>
      </c>
      <c r="CG1" s="81" t="inlineStr">
        <is>
          <t>Negative Pressure Test</t>
        </is>
      </c>
      <c r="CI1" s="89" t="inlineStr">
        <is>
          <t>Date:</t>
        </is>
      </c>
      <c r="CJ1" s="62" t="n"/>
      <c r="CK1" s="89" t="inlineStr">
        <is>
          <t>Sample ID:</t>
        </is>
      </c>
      <c r="CL1" s="62" t="n"/>
      <c r="CM1" s="89" t="inlineStr">
        <is>
          <t>Orientation:</t>
        </is>
      </c>
      <c r="CN1" s="62" t="n"/>
      <c r="CO1" s="62" t="n"/>
      <c r="CP1" s="89" t="inlineStr">
        <is>
          <t>Did this burn?</t>
        </is>
      </c>
      <c r="CQ1" s="8" t="n"/>
      <c r="CR1" s="82" t="inlineStr">
        <is>
          <t>Average TPM and Standard deviation</t>
        </is>
      </c>
      <c r="CS1" s="81" t="inlineStr">
        <is>
          <t>Negative Pressure Test</t>
        </is>
      </c>
      <c r="CU1" s="89" t="inlineStr">
        <is>
          <t>Date:</t>
        </is>
      </c>
      <c r="CV1" s="62" t="n"/>
      <c r="CW1" s="89" t="inlineStr">
        <is>
          <t>Sample ID:</t>
        </is>
      </c>
      <c r="CX1" s="62" t="n"/>
      <c r="CY1" s="89" t="inlineStr">
        <is>
          <t>Orientation:</t>
        </is>
      </c>
      <c r="CZ1" s="62" t="n"/>
      <c r="DA1" s="62" t="n"/>
      <c r="DB1" s="89" t="inlineStr">
        <is>
          <t>Did this burn?</t>
        </is>
      </c>
      <c r="DC1" s="8" t="n"/>
      <c r="DD1" s="82" t="inlineStr">
        <is>
          <t>Average TPM and Standard deviation</t>
        </is>
      </c>
    </row>
    <row r="2">
      <c r="A2" s="82" t="inlineStr">
        <is>
          <t>Media:</t>
        </is>
      </c>
      <c r="C2" s="89" t="inlineStr">
        <is>
          <t>Resistance (Ohms):</t>
        </is>
      </c>
      <c r="D2" s="62" t="n"/>
      <c r="E2" s="89" t="inlineStr">
        <is>
          <t>Power:</t>
        </is>
      </c>
      <c r="F2" s="62">
        <f>F3^2/D2</f>
        <v/>
      </c>
      <c r="G2" s="89" t="inlineStr">
        <is>
          <t>Puffing Regime:</t>
        </is>
      </c>
      <c r="H2" s="62" t="inlineStr">
        <is>
          <t>60mL/3s/30s</t>
        </is>
      </c>
      <c r="I2" s="89" t="inlineStr">
        <is>
          <t>Usage Efficiency</t>
        </is>
      </c>
      <c r="J2" s="89" t="inlineStr">
        <is>
          <t>Did this clog?</t>
        </is>
      </c>
      <c r="L2">
        <f>AVERAGEIFS(I5:I107,I5:I107,"&lt;&gt;0",I5:I107,"&lt;&gt;")</f>
        <v/>
      </c>
      <c r="M2" s="82" t="inlineStr">
        <is>
          <t>Media:</t>
        </is>
      </c>
      <c r="O2" s="89" t="inlineStr">
        <is>
          <t>Resistance (Ohms):</t>
        </is>
      </c>
      <c r="P2" s="62" t="n"/>
      <c r="Q2" s="89" t="inlineStr">
        <is>
          <t>Power:</t>
        </is>
      </c>
      <c r="R2" s="62">
        <f>R3^2/P2</f>
        <v/>
      </c>
      <c r="S2" s="89" t="inlineStr">
        <is>
          <t>Puffing Regime:</t>
        </is>
      </c>
      <c r="T2" s="62" t="inlineStr">
        <is>
          <t>60mL/3s/30s</t>
        </is>
      </c>
      <c r="U2" s="89" t="inlineStr">
        <is>
          <t>Usage Efficiency</t>
        </is>
      </c>
      <c r="V2" s="89" t="inlineStr">
        <is>
          <t>Did this clog?</t>
        </is>
      </c>
      <c r="X2">
        <f>AVERAGEIFS(U5:U107,U5:U107,"&lt;&gt;0",U5:U107,"&lt;&gt;")</f>
        <v/>
      </c>
      <c r="Y2" s="82" t="inlineStr">
        <is>
          <t>Media:</t>
        </is>
      </c>
      <c r="AA2" s="89" t="inlineStr">
        <is>
          <t>Resistance (Ohms):</t>
        </is>
      </c>
      <c r="AB2" s="62" t="n"/>
      <c r="AC2" s="89" t="inlineStr">
        <is>
          <t>Power:</t>
        </is>
      </c>
      <c r="AD2" s="62">
        <f>AD3^2/AB2</f>
        <v/>
      </c>
      <c r="AE2" s="89" t="inlineStr">
        <is>
          <t>Puffing Regime:</t>
        </is>
      </c>
      <c r="AF2" s="62" t="inlineStr">
        <is>
          <t>60mL/3s/30s</t>
        </is>
      </c>
      <c r="AG2" s="89" t="inlineStr">
        <is>
          <t>Usage Efficiency</t>
        </is>
      </c>
      <c r="AH2" s="89" t="inlineStr">
        <is>
          <t>Did this clog?</t>
        </is>
      </c>
      <c r="AJ2">
        <f>AVERAGEIFS(AG5:AG107,AG5:AG107,"&lt;&gt;0",AG5:AG107,"&lt;&gt;")</f>
        <v/>
      </c>
      <c r="AK2" s="82" t="inlineStr">
        <is>
          <t>Media:</t>
        </is>
      </c>
      <c r="AM2" s="89" t="inlineStr">
        <is>
          <t>Resistance (Ohms):</t>
        </is>
      </c>
      <c r="AN2" s="62" t="n"/>
      <c r="AO2" s="89" t="inlineStr">
        <is>
          <t>Power:</t>
        </is>
      </c>
      <c r="AP2" s="62">
        <f>AP3^2/AN2</f>
        <v/>
      </c>
      <c r="AQ2" s="89" t="inlineStr">
        <is>
          <t>Puffing Regime:</t>
        </is>
      </c>
      <c r="AR2" s="62" t="inlineStr">
        <is>
          <t>60mL/3s/30s</t>
        </is>
      </c>
      <c r="AS2" s="89" t="inlineStr">
        <is>
          <t>Usage Efficiency</t>
        </is>
      </c>
      <c r="AT2" s="89" t="inlineStr">
        <is>
          <t>Did this clog?</t>
        </is>
      </c>
      <c r="AV2">
        <f>AVERAGEIFS(AS5:AS107,AS5:AS107,"&lt;&gt;0",AS5:AS107,"&lt;&gt;")</f>
        <v/>
      </c>
      <c r="AW2" s="82" t="inlineStr">
        <is>
          <t>Media:</t>
        </is>
      </c>
      <c r="AY2" s="89" t="inlineStr">
        <is>
          <t>Resistance (Ohms):</t>
        </is>
      </c>
      <c r="AZ2" s="62" t="n"/>
      <c r="BA2" s="89" t="inlineStr">
        <is>
          <t>Power:</t>
        </is>
      </c>
      <c r="BB2" s="62">
        <f>BB3^2/AZ2</f>
        <v/>
      </c>
      <c r="BC2" s="89" t="inlineStr">
        <is>
          <t>Puffing Regime:</t>
        </is>
      </c>
      <c r="BD2" s="62" t="inlineStr">
        <is>
          <t>60mL/3s/30s</t>
        </is>
      </c>
      <c r="BE2" s="89" t="inlineStr">
        <is>
          <t>Usage Efficiency</t>
        </is>
      </c>
      <c r="BF2" s="89" t="inlineStr">
        <is>
          <t>Did this clog?</t>
        </is>
      </c>
      <c r="BH2">
        <f>AVERAGEIFS(BE5:BE107,BE5:BE107,"&lt;&gt;0",BE5:BE107,"&lt;&gt;")</f>
        <v/>
      </c>
      <c r="BI2" s="82" t="inlineStr">
        <is>
          <t>Media:</t>
        </is>
      </c>
      <c r="BK2" s="89" t="inlineStr">
        <is>
          <t>Resistance (Ohms):</t>
        </is>
      </c>
      <c r="BL2" s="62" t="n"/>
      <c r="BM2" s="89" t="inlineStr">
        <is>
          <t>Power:</t>
        </is>
      </c>
      <c r="BN2" s="62">
        <f>BN3^2/BL2</f>
        <v/>
      </c>
      <c r="BO2" s="89" t="inlineStr">
        <is>
          <t>Puffing Regime:</t>
        </is>
      </c>
      <c r="BP2" s="62" t="inlineStr">
        <is>
          <t>60mL/3s/30s</t>
        </is>
      </c>
      <c r="BQ2" s="89" t="inlineStr">
        <is>
          <t>Usage Efficiency</t>
        </is>
      </c>
      <c r="BR2" s="89" t="inlineStr">
        <is>
          <t>Did this clog?</t>
        </is>
      </c>
      <c r="BT2">
        <f>AVERAGEIFS(BQ5:BQ107,BQ5:BQ107,"&lt;&gt;0",BQ5:BQ107,"&lt;&gt;")</f>
        <v/>
      </c>
      <c r="BU2" s="82" t="inlineStr">
        <is>
          <t>Media:</t>
        </is>
      </c>
      <c r="BW2" s="89" t="inlineStr">
        <is>
          <t>Resistance (Ohms):</t>
        </is>
      </c>
      <c r="BX2" s="62" t="n"/>
      <c r="BY2" s="89" t="inlineStr">
        <is>
          <t>Power:</t>
        </is>
      </c>
      <c r="BZ2" s="62">
        <f>BZ3^2/BX2</f>
        <v/>
      </c>
      <c r="CA2" s="89" t="inlineStr">
        <is>
          <t>Puffing Regime:</t>
        </is>
      </c>
      <c r="CB2" s="62" t="inlineStr">
        <is>
          <t>60mL/3s/30s</t>
        </is>
      </c>
      <c r="CC2" s="89" t="inlineStr">
        <is>
          <t>Usage Efficiency</t>
        </is>
      </c>
      <c r="CD2" s="89" t="inlineStr">
        <is>
          <t>Did this clog?</t>
        </is>
      </c>
      <c r="CF2">
        <f>AVERAGEIFS(CC5:CC107,CC5:CC107,"&lt;&gt;0",CC5:CC107,"&lt;&gt;")</f>
        <v/>
      </c>
      <c r="CG2" s="82" t="inlineStr">
        <is>
          <t>Media:</t>
        </is>
      </c>
      <c r="CI2" s="89" t="inlineStr">
        <is>
          <t>Resistance (Ohms):</t>
        </is>
      </c>
      <c r="CJ2" s="62" t="n"/>
      <c r="CK2" s="89" t="inlineStr">
        <is>
          <t>Power:</t>
        </is>
      </c>
      <c r="CL2" s="62">
        <f>CL3^2/CJ2</f>
        <v/>
      </c>
      <c r="CM2" s="89" t="inlineStr">
        <is>
          <t>Puffing Regime:</t>
        </is>
      </c>
      <c r="CN2" s="62" t="inlineStr">
        <is>
          <t>60mL/3s/30s</t>
        </is>
      </c>
      <c r="CO2" s="89" t="inlineStr">
        <is>
          <t>Usage Efficiency</t>
        </is>
      </c>
      <c r="CP2" s="89" t="inlineStr">
        <is>
          <t>Did this clog?</t>
        </is>
      </c>
      <c r="CR2">
        <f>AVERAGEIFS(CO5:CO107,CO5:CO107,"&lt;&gt;0",CO5:CO107,"&lt;&gt;")</f>
        <v/>
      </c>
      <c r="CS2" s="82" t="inlineStr">
        <is>
          <t>Media:</t>
        </is>
      </c>
      <c r="CU2" s="89" t="inlineStr">
        <is>
          <t>Resistance (Ohms):</t>
        </is>
      </c>
      <c r="CV2" s="62" t="n"/>
      <c r="CW2" s="89" t="inlineStr">
        <is>
          <t>Power:</t>
        </is>
      </c>
      <c r="CX2" s="62">
        <f>CX3^2/CV2</f>
        <v/>
      </c>
      <c r="CY2" s="89" t="inlineStr">
        <is>
          <t>Puffing Regime:</t>
        </is>
      </c>
      <c r="CZ2" s="62" t="inlineStr">
        <is>
          <t>60mL/3s/30s</t>
        </is>
      </c>
      <c r="DA2" s="89" t="inlineStr">
        <is>
          <t>Usage Efficiency</t>
        </is>
      </c>
      <c r="DB2" s="89" t="inlineStr">
        <is>
          <t>Did this clog?</t>
        </is>
      </c>
      <c r="DD2">
        <f>AVERAGEIFS(DA5:DA107,DA5:DA107,"&lt;&gt;0",DA5:DA107,"&lt;&gt;")</f>
        <v/>
      </c>
    </row>
    <row r="3">
      <c r="A3" s="82" t="inlineStr">
        <is>
          <t>Viscosity:</t>
        </is>
      </c>
      <c r="C3" s="89" t="inlineStr">
        <is>
          <t>Tester:</t>
        </is>
      </c>
      <c r="D3" s="62" t="n"/>
      <c r="E3" s="89" t="inlineStr">
        <is>
          <t>Voltage:</t>
        </is>
      </c>
      <c r="F3" s="62" t="n"/>
      <c r="G3" s="89" t="inlineStr">
        <is>
          <t>Initial Oil Mass:</t>
        </is>
      </c>
      <c r="H3" s="62" t="n"/>
      <c r="I3" s="118">
        <f t="array" ref="I3">IFERROR(((IF(I5&lt;&gt;"", I5*A5, 0) + SUMPRODUCT(--(I6:I115&lt;&gt;""), I6:I115, (A6:A115-A5:A114)))/1000)/H3, "")</f>
        <v/>
      </c>
      <c r="J3" s="89" t="inlineStr">
        <is>
          <t>Did this leak?</t>
        </is>
      </c>
      <c r="L3">
        <f t="array" ref="L3">_xlfn.STDEV.P(IF(ISNUMBER(I5:I107), IF(I5:I107&lt;&gt;0,I5:I107)))</f>
        <v/>
      </c>
      <c r="M3" s="82" t="inlineStr">
        <is>
          <t>Viscosity:</t>
        </is>
      </c>
      <c r="O3" s="89" t="inlineStr">
        <is>
          <t>Tester:</t>
        </is>
      </c>
      <c r="P3" s="62" t="n"/>
      <c r="Q3" s="89" t="inlineStr">
        <is>
          <t>Voltage:</t>
        </is>
      </c>
      <c r="R3" s="62" t="n"/>
      <c r="S3" s="89" t="inlineStr">
        <is>
          <t>Initial Oil Mass:</t>
        </is>
      </c>
      <c r="T3" s="62" t="n"/>
      <c r="U3" s="118">
        <f t="array" ref="U3">IFERROR(((IF(U5&lt;&gt;"", U5*M5, 0) + SUMPRODUCT(--(U6:U115&lt;&gt;""), U6:U115, (M6:M115-M5:M114)))/1000)/T3, "")</f>
        <v/>
      </c>
      <c r="V3" s="89" t="inlineStr">
        <is>
          <t>Did this leak?</t>
        </is>
      </c>
      <c r="X3">
        <f t="array" ref="X3">_xlfn.STDEV.P(IF(ISNUMBER(U5:U107), IF(U5:U107&lt;&gt;0,U5:U107)))</f>
        <v/>
      </c>
      <c r="Y3" s="82" t="inlineStr">
        <is>
          <t>Viscosity:</t>
        </is>
      </c>
      <c r="AA3" s="89" t="inlineStr">
        <is>
          <t>Tester:</t>
        </is>
      </c>
      <c r="AB3" s="62" t="n"/>
      <c r="AC3" s="89" t="inlineStr">
        <is>
          <t>Voltage:</t>
        </is>
      </c>
      <c r="AD3" s="62" t="n"/>
      <c r="AE3" s="89" t="inlineStr">
        <is>
          <t>Initial Oil Mass:</t>
        </is>
      </c>
      <c r="AF3" s="62" t="n"/>
      <c r="AG3" s="118">
        <f t="array" ref="AG3">IFERROR(((IF(AG5&lt;&gt;"", AG5*Y5, 0) + SUMPRODUCT(--(AG6:AG115&lt;&gt;""), AG6:AG115, (Y6:Y115-Y5:Y114)))/1000)/AF3, "")</f>
        <v/>
      </c>
      <c r="AH3" s="89" t="inlineStr">
        <is>
          <t>Did this leak?</t>
        </is>
      </c>
      <c r="AJ3">
        <f t="array" ref="AJ3">_xlfn.STDEV.P(IF(ISNUMBER(AG5:AG107), IF(AG5:AG107&lt;&gt;0,AG5:AG107)))</f>
        <v/>
      </c>
      <c r="AK3" s="82" t="inlineStr">
        <is>
          <t>Viscosity:</t>
        </is>
      </c>
      <c r="AM3" s="89" t="inlineStr">
        <is>
          <t>Tester:</t>
        </is>
      </c>
      <c r="AN3" s="62" t="n"/>
      <c r="AO3" s="89" t="inlineStr">
        <is>
          <t>Voltage:</t>
        </is>
      </c>
      <c r="AP3" s="62" t="n"/>
      <c r="AQ3" s="89" t="inlineStr">
        <is>
          <t>Initial Oil Mass:</t>
        </is>
      </c>
      <c r="AR3" s="62" t="n"/>
      <c r="AS3" s="118">
        <f t="array" ref="AS3">IFERROR(((IF(AS5&lt;&gt;"", AS5*AK5, 0) + SUMPRODUCT(--(AS6:AS115&lt;&gt;""), AS6:AS115, (AK6:AK115-AK5:AK114)))/1000)/AR3, "")</f>
        <v/>
      </c>
      <c r="AT3" s="89" t="inlineStr">
        <is>
          <t>Did this leak?</t>
        </is>
      </c>
      <c r="AV3">
        <f t="array" ref="AV3">_xlfn.STDEV.P(IF(ISNUMBER(AS5:AS107), IF(AS5:AS107&lt;&gt;0,AS5:AS107)))</f>
        <v/>
      </c>
      <c r="AW3" s="82" t="inlineStr">
        <is>
          <t>Viscosity:</t>
        </is>
      </c>
      <c r="AY3" s="89" t="inlineStr">
        <is>
          <t>Tester:</t>
        </is>
      </c>
      <c r="AZ3" s="62" t="n"/>
      <c r="BA3" s="89" t="inlineStr">
        <is>
          <t>Voltage:</t>
        </is>
      </c>
      <c r="BB3" s="62" t="n"/>
      <c r="BC3" s="89" t="inlineStr">
        <is>
          <t>Initial Oil Mass:</t>
        </is>
      </c>
      <c r="BD3" s="62" t="n"/>
      <c r="BE3" s="118">
        <f t="array" ref="BE3">IFERROR(((IF(BE5&lt;&gt;"", BE5*AW5, 0) + SUMPRODUCT(--(BE6:BE115&lt;&gt;""), BE6:BE115, (AW6:AW115-AW5:AW114)))/1000)/BD3, "")</f>
        <v/>
      </c>
      <c r="BF3" s="89" t="inlineStr">
        <is>
          <t>Did this leak?</t>
        </is>
      </c>
      <c r="BH3">
        <f t="array" ref="BH3">_xlfn.STDEV.P(IF(ISNUMBER(BE5:BE107), IF(BE5:BE107&lt;&gt;0,BE5:BE107)))</f>
        <v/>
      </c>
      <c r="BI3" s="82" t="inlineStr">
        <is>
          <t>Viscosity:</t>
        </is>
      </c>
      <c r="BK3" s="89" t="inlineStr">
        <is>
          <t>Tester:</t>
        </is>
      </c>
      <c r="BL3" s="62" t="n"/>
      <c r="BM3" s="89" t="inlineStr">
        <is>
          <t>Voltage:</t>
        </is>
      </c>
      <c r="BN3" s="62" t="n"/>
      <c r="BO3" s="89" t="inlineStr">
        <is>
          <t>Initial Oil Mass:</t>
        </is>
      </c>
      <c r="BP3" s="62" t="n"/>
      <c r="BQ3" s="118">
        <f t="array" ref="BQ3">IFERROR(((IF(BQ5&lt;&gt;"", BQ5*BI5, 0) + SUMPRODUCT(--(BQ6:BQ115&lt;&gt;""), BQ6:BQ115, (BI6:BI115-BI5:BI114)))/1000)/BP3, "")</f>
        <v/>
      </c>
      <c r="BR3" s="89" t="inlineStr">
        <is>
          <t>Did this leak?</t>
        </is>
      </c>
      <c r="BT3">
        <f t="array" ref="BT3">_xlfn.STDEV.P(IF(ISNUMBER(BQ5:BQ107), IF(BQ5:BQ107&lt;&gt;0,BQ5:BQ107)))</f>
        <v/>
      </c>
      <c r="BU3" s="82" t="inlineStr">
        <is>
          <t>Viscosity:</t>
        </is>
      </c>
      <c r="BW3" s="89" t="inlineStr">
        <is>
          <t>Tester:</t>
        </is>
      </c>
      <c r="BX3" s="62" t="n"/>
      <c r="BY3" s="89" t="inlineStr">
        <is>
          <t>Voltage:</t>
        </is>
      </c>
      <c r="BZ3" s="62" t="n"/>
      <c r="CA3" s="89" t="inlineStr">
        <is>
          <t>Initial Oil Mass:</t>
        </is>
      </c>
      <c r="CB3" s="62" t="n"/>
      <c r="CC3" s="118">
        <f t="array" ref="CC3">IFERROR(((IF(CC5&lt;&gt;"", CC5*BU5, 0) + SUMPRODUCT(--(CC6:CC115&lt;&gt;""), CC6:CC115, (BU6:BU115-BU5:BU114)))/1000)/CB3, "")</f>
        <v/>
      </c>
      <c r="CD3" s="89" t="inlineStr">
        <is>
          <t>Did this leak?</t>
        </is>
      </c>
      <c r="CF3">
        <f t="array" ref="CF3">_xlfn.STDEV.P(IF(ISNUMBER(CC5:CC107), IF(CC5:CC107&lt;&gt;0,CC5:CC107)))</f>
        <v/>
      </c>
      <c r="CG3" s="82" t="inlineStr">
        <is>
          <t>Viscosity:</t>
        </is>
      </c>
      <c r="CI3" s="89" t="inlineStr">
        <is>
          <t>Tester:</t>
        </is>
      </c>
      <c r="CJ3" s="62" t="n"/>
      <c r="CK3" s="89" t="inlineStr">
        <is>
          <t>Voltage:</t>
        </is>
      </c>
      <c r="CL3" s="62" t="n"/>
      <c r="CM3" s="89" t="inlineStr">
        <is>
          <t>Initial Oil Mass:</t>
        </is>
      </c>
      <c r="CN3" s="62" t="n"/>
      <c r="CO3" s="118">
        <f t="array" ref="CO3">IFERROR(((IF(CO5&lt;&gt;"", CO5*CG5, 0) + SUMPRODUCT(--(CO6:CO115&lt;&gt;""), CO6:CO115, (CG6:CG115-CG5:CG114)))/1000)/CN3, "")</f>
        <v/>
      </c>
      <c r="CP3" s="89" t="inlineStr">
        <is>
          <t>Did this leak?</t>
        </is>
      </c>
      <c r="CR3">
        <f t="array" ref="CR3">_xlfn.STDEV.P(IF(ISNUMBER(CO5:CO107), IF(CO5:CO107&lt;&gt;0,CO5:CO107)))</f>
        <v/>
      </c>
      <c r="CS3" s="82" t="inlineStr">
        <is>
          <t>Viscosity:</t>
        </is>
      </c>
      <c r="CU3" s="89" t="inlineStr">
        <is>
          <t>Tester:</t>
        </is>
      </c>
      <c r="CV3" s="62" t="n"/>
      <c r="CW3" s="89" t="inlineStr">
        <is>
          <t>Voltage:</t>
        </is>
      </c>
      <c r="CX3" s="62" t="n"/>
      <c r="CY3" s="89" t="inlineStr">
        <is>
          <t>Initial Oil Mass:</t>
        </is>
      </c>
      <c r="CZ3" s="62" t="n"/>
      <c r="DA3" s="118">
        <f t="array" ref="DA3">IFERROR(((IF(DA5&lt;&gt;"", DA5*CS5, 0) + SUMPRODUCT(--(DA6:DA115&lt;&gt;""), DA6:DA115, (CS6:CS115-CS5:CS114)))/1000)/CZ3, "")</f>
        <v/>
      </c>
      <c r="DB3" s="89" t="inlineStr">
        <is>
          <t>Did this leak?</t>
        </is>
      </c>
      <c r="DD3">
        <f t="array" ref="DD3">_xlfn.STDEV.P(IF(ISNUMBER(DA5:DA107), IF(DA5:DA107&lt;&gt;0,DA5:DA107)))</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c r="BI4" t="inlineStr">
        <is>
          <t>puffs</t>
        </is>
      </c>
      <c r="BJ4" t="inlineStr">
        <is>
          <t>Before weight/g</t>
        </is>
      </c>
      <c r="BK4" t="inlineStr">
        <is>
          <t>After weight/g</t>
        </is>
      </c>
      <c r="BL4" t="inlineStr">
        <is>
          <t>Draw Pressure (kpa)</t>
        </is>
      </c>
      <c r="BM4" t="inlineStr">
        <is>
          <t>Resistance</t>
        </is>
      </c>
      <c r="BN4" t="inlineStr">
        <is>
          <t>Smell</t>
        </is>
      </c>
      <c r="BO4" t="inlineStr">
        <is>
          <t>Clog</t>
        </is>
      </c>
      <c r="BP4" t="inlineStr">
        <is>
          <t>Notes</t>
        </is>
      </c>
      <c r="BQ4" t="inlineStr">
        <is>
          <t>TPM (mg/puff)</t>
        </is>
      </c>
      <c r="BR4" t="inlineStr">
        <is>
          <t>TPM Power Density (mg/puff/W)</t>
        </is>
      </c>
      <c r="BS4" t="inlineStr">
        <is>
          <t>TPM Consistency</t>
        </is>
      </c>
      <c r="BT4" t="inlineStr">
        <is>
          <t>Rolling Average TPM</t>
        </is>
      </c>
      <c r="BU4" t="inlineStr">
        <is>
          <t>puffs</t>
        </is>
      </c>
      <c r="BV4" t="inlineStr">
        <is>
          <t>Before weight/g</t>
        </is>
      </c>
      <c r="BW4" t="inlineStr">
        <is>
          <t>After weight/g</t>
        </is>
      </c>
      <c r="BX4" t="inlineStr">
        <is>
          <t>Draw Pressure (kpa)</t>
        </is>
      </c>
      <c r="BY4" t="inlineStr">
        <is>
          <t>Resistance</t>
        </is>
      </c>
      <c r="BZ4" t="inlineStr">
        <is>
          <t>Smell</t>
        </is>
      </c>
      <c r="CA4" t="inlineStr">
        <is>
          <t>Clog</t>
        </is>
      </c>
      <c r="CB4" t="inlineStr">
        <is>
          <t>Notes</t>
        </is>
      </c>
      <c r="CC4" t="inlineStr">
        <is>
          <t>TPM (mg/puff)</t>
        </is>
      </c>
      <c r="CD4" t="inlineStr">
        <is>
          <t>TPM Power Density (mg/puff/W)</t>
        </is>
      </c>
      <c r="CE4" t="inlineStr">
        <is>
          <t>TPM Consistency</t>
        </is>
      </c>
      <c r="CF4" t="inlineStr">
        <is>
          <t>Rolling Average TPM</t>
        </is>
      </c>
      <c r="CG4" t="inlineStr">
        <is>
          <t>puffs</t>
        </is>
      </c>
      <c r="CH4" t="inlineStr">
        <is>
          <t>Before weight/g</t>
        </is>
      </c>
      <c r="CI4" t="inlineStr">
        <is>
          <t>After weight/g</t>
        </is>
      </c>
      <c r="CJ4" t="inlineStr">
        <is>
          <t>Draw Pressure (kpa)</t>
        </is>
      </c>
      <c r="CK4" t="inlineStr">
        <is>
          <t>Resistance</t>
        </is>
      </c>
      <c r="CL4" t="inlineStr">
        <is>
          <t>Smell</t>
        </is>
      </c>
      <c r="CM4" t="inlineStr">
        <is>
          <t>Clog</t>
        </is>
      </c>
      <c r="CN4" t="inlineStr">
        <is>
          <t>Notes</t>
        </is>
      </c>
      <c r="CO4" t="inlineStr">
        <is>
          <t>TPM (mg/puff)</t>
        </is>
      </c>
      <c r="CP4" t="inlineStr">
        <is>
          <t>TPM Power Density (mg/puff/W)</t>
        </is>
      </c>
      <c r="CQ4" t="inlineStr">
        <is>
          <t>TPM Consistency</t>
        </is>
      </c>
      <c r="CR4" t="inlineStr">
        <is>
          <t>Rolling Average TPM</t>
        </is>
      </c>
      <c r="CS4" t="inlineStr">
        <is>
          <t>puffs</t>
        </is>
      </c>
      <c r="CT4" t="inlineStr">
        <is>
          <t>Before weight/g</t>
        </is>
      </c>
      <c r="CU4" t="inlineStr">
        <is>
          <t>After weight/g</t>
        </is>
      </c>
      <c r="CV4" t="inlineStr">
        <is>
          <t>Draw Pressure (kpa)</t>
        </is>
      </c>
      <c r="CW4" t="inlineStr">
        <is>
          <t>Resistance</t>
        </is>
      </c>
      <c r="CX4" t="inlineStr">
        <is>
          <t>Smell</t>
        </is>
      </c>
      <c r="CY4" t="inlineStr">
        <is>
          <t>Clog</t>
        </is>
      </c>
      <c r="CZ4" t="inlineStr">
        <is>
          <t>Notes</t>
        </is>
      </c>
      <c r="DA4" t="inlineStr">
        <is>
          <t>TPM (mg/puff)</t>
        </is>
      </c>
      <c r="DB4" t="inlineStr">
        <is>
          <t>TPM Power Density (mg/puff/W)</t>
        </is>
      </c>
      <c r="DC4" t="inlineStr">
        <is>
          <t>TPM Consistency</t>
        </is>
      </c>
      <c r="DD4" t="inlineStr">
        <is>
          <t>Rolling Average TPM</t>
        </is>
      </c>
    </row>
    <row r="5">
      <c r="A5" t="n">
        <v>5</v>
      </c>
      <c r="I5">
        <f>IF(C5="", "", (B5-C5)*1000/A5)</f>
        <v/>
      </c>
      <c r="J5" s="123">
        <f>I5/F$2</f>
        <v/>
      </c>
      <c r="K5" s="17" t="n"/>
      <c r="M5" t="n">
        <v>5</v>
      </c>
      <c r="U5">
        <f>IF(O5="", "", (N5-O5)*1000/M5)</f>
        <v/>
      </c>
      <c r="V5" s="123">
        <f>U5/R$2</f>
        <v/>
      </c>
      <c r="W5" s="17" t="n"/>
      <c r="Y5" t="n">
        <v>5</v>
      </c>
      <c r="AG5">
        <f>IF(AA5="", "", (Z5-AA5)*1000/Y5)</f>
        <v/>
      </c>
      <c r="AH5" s="123">
        <f>AG5/AD$2</f>
        <v/>
      </c>
      <c r="AI5" s="17" t="n"/>
      <c r="AK5" t="n">
        <v>5</v>
      </c>
      <c r="AS5">
        <f>IF(AM5="", "", (AL5-AM5)*1000/AK5)</f>
        <v/>
      </c>
      <c r="AT5" s="123">
        <f>AS5/AP$2</f>
        <v/>
      </c>
      <c r="AU5" s="17" t="n"/>
      <c r="AW5" t="n">
        <v>5</v>
      </c>
      <c r="BE5">
        <f>IF(AY5="", "", (AX5-AY5)*1000/AW5)</f>
        <v/>
      </c>
      <c r="BF5" s="123">
        <f>BE5/BB$2</f>
        <v/>
      </c>
      <c r="BG5" s="17" t="n"/>
      <c r="BI5" t="n">
        <v>5</v>
      </c>
      <c r="BQ5">
        <f>IF(BK5="", "", (BJ5-BK5)*1000/BI5)</f>
        <v/>
      </c>
      <c r="BR5" s="123">
        <f>BQ5/BN$2</f>
        <v/>
      </c>
      <c r="BS5" s="17" t="n"/>
      <c r="BU5" t="n">
        <v>5</v>
      </c>
      <c r="CC5">
        <f>IF(BW5="", "", (BV5-BW5)*1000/BU5)</f>
        <v/>
      </c>
      <c r="CD5" s="123">
        <f>CC5/BZ$2</f>
        <v/>
      </c>
      <c r="CE5" s="17" t="n"/>
      <c r="CG5" t="n">
        <v>5</v>
      </c>
      <c r="CO5">
        <f>IF(CI5="", "", (CH5-CI5)*1000/CG5)</f>
        <v/>
      </c>
      <c r="CP5" s="123">
        <f>CO5/CL$2</f>
        <v/>
      </c>
      <c r="CQ5" s="17" t="n"/>
      <c r="CS5" t="n">
        <v>5</v>
      </c>
      <c r="DA5">
        <f>IF(CU5="", "", (CT5-CU5)*1000/CS5)</f>
        <v/>
      </c>
      <c r="DB5" s="123">
        <f>DA5/CX$2</f>
        <v/>
      </c>
      <c r="DC5" s="17" t="n"/>
    </row>
    <row r="6">
      <c r="A6">
        <f>A5+5</f>
        <v/>
      </c>
      <c r="B6">
        <f>C5</f>
        <v/>
      </c>
      <c r="I6">
        <f>IF(C6="", "", (B6-C6)*1000/(A6-A5))</f>
        <v/>
      </c>
      <c r="J6" s="123">
        <f>I6/F$2</f>
        <v/>
      </c>
      <c r="K6" s="17" t="n"/>
      <c r="M6">
        <f>M5+5</f>
        <v/>
      </c>
      <c r="N6">
        <f>O5</f>
        <v/>
      </c>
      <c r="U6">
        <f>IF(O6="", "", (N6-O6)*1000/(M6-M5))</f>
        <v/>
      </c>
      <c r="V6" s="123">
        <f>U6/R$2</f>
        <v/>
      </c>
      <c r="W6" s="17" t="n"/>
      <c r="Y6">
        <f>Y5+5</f>
        <v/>
      </c>
      <c r="Z6">
        <f>AA5</f>
        <v/>
      </c>
      <c r="AG6">
        <f>IF(AA6="", "", (Z6-AA6)*1000/(Y6-Y5))</f>
        <v/>
      </c>
      <c r="AH6" s="123">
        <f>AG6/AD$2</f>
        <v/>
      </c>
      <c r="AI6" s="17" t="n"/>
      <c r="AK6">
        <f>AK5+5</f>
        <v/>
      </c>
      <c r="AL6">
        <f>AM5</f>
        <v/>
      </c>
      <c r="AS6">
        <f>IF(AM6="", "", (AL6-AM6)*1000/(AK6-AK5))</f>
        <v/>
      </c>
      <c r="AT6" s="123">
        <f>AS6/AP$2</f>
        <v/>
      </c>
      <c r="AU6" s="17" t="n"/>
      <c r="AW6">
        <f>AW5+5</f>
        <v/>
      </c>
      <c r="AX6">
        <f>AY5</f>
        <v/>
      </c>
      <c r="BE6">
        <f>IF(AY6="", "", (AX6-AY6)*1000/(AW6-AW5))</f>
        <v/>
      </c>
      <c r="BF6" s="123">
        <f>BE6/BB$2</f>
        <v/>
      </c>
      <c r="BG6" s="17" t="n"/>
      <c r="BI6">
        <f>BI5+5</f>
        <v/>
      </c>
      <c r="BJ6">
        <f>BK5</f>
        <v/>
      </c>
      <c r="BQ6">
        <f>IF(BK6="", "", (BJ6-BK6)*1000/(BI6-BI5))</f>
        <v/>
      </c>
      <c r="BR6" s="123">
        <f>BQ6/BN$2</f>
        <v/>
      </c>
      <c r="BS6" s="17" t="n"/>
      <c r="BU6">
        <f>BU5+5</f>
        <v/>
      </c>
      <c r="BV6">
        <f>BW5</f>
        <v/>
      </c>
      <c r="CC6">
        <f>IF(BW6="", "", (BV6-BW6)*1000/(BU6-BU5))</f>
        <v/>
      </c>
      <c r="CD6" s="123">
        <f>CC6/BZ$2</f>
        <v/>
      </c>
      <c r="CE6" s="17" t="n"/>
      <c r="CG6">
        <f>CG5+5</f>
        <v/>
      </c>
      <c r="CH6">
        <f>CI5</f>
        <v/>
      </c>
      <c r="CO6">
        <f>IF(CI6="", "", (CH6-CI6)*1000/(CG6-CG5))</f>
        <v/>
      </c>
      <c r="CP6" s="123">
        <f>CO6/CL$2</f>
        <v/>
      </c>
      <c r="CQ6" s="17" t="n"/>
      <c r="CS6">
        <f>CS5+5</f>
        <v/>
      </c>
      <c r="CT6">
        <f>CU5</f>
        <v/>
      </c>
      <c r="DA6">
        <f>IF(CU6="", "", (CT6-CU6)*1000/(CS6-CS5))</f>
        <v/>
      </c>
      <c r="DB6" s="123">
        <f>DA6/CX$2</f>
        <v/>
      </c>
      <c r="DC6" s="17" t="n"/>
    </row>
    <row r="7">
      <c r="A7">
        <f>A6+5</f>
        <v/>
      </c>
      <c r="B7">
        <f>C6</f>
        <v/>
      </c>
      <c r="I7">
        <f>IF(C7="", "", (B7-C7)*1000/(A7-A6))</f>
        <v/>
      </c>
      <c r="J7" s="123">
        <f>I7/F$2</f>
        <v/>
      </c>
      <c r="K7">
        <f>_xlfn.STDEV.P(I5:I7)/AVERAGE(I5:I7)</f>
        <v/>
      </c>
      <c r="L7">
        <f>AVERAGE(I5:I7)</f>
        <v/>
      </c>
      <c r="M7">
        <f>M6+5</f>
        <v/>
      </c>
      <c r="N7">
        <f>O6</f>
        <v/>
      </c>
      <c r="U7">
        <f>IF(O7="", "", (N7-O7)*1000/(M7-M6))</f>
        <v/>
      </c>
      <c r="V7" s="123">
        <f>U7/R$2</f>
        <v/>
      </c>
      <c r="W7">
        <f>_xlfn.STDEV.P(U5:U7)/AVERAGE(U5:U7)</f>
        <v/>
      </c>
      <c r="X7">
        <f>AVERAGE(U5:U7)</f>
        <v/>
      </c>
      <c r="Y7">
        <f>Y6+5</f>
        <v/>
      </c>
      <c r="Z7">
        <f>AA6</f>
        <v/>
      </c>
      <c r="AG7">
        <f>IF(AA7="", "", (Z7-AA7)*1000/(Y7-Y6))</f>
        <v/>
      </c>
      <c r="AH7" s="123">
        <f>AG7/AD$2</f>
        <v/>
      </c>
      <c r="AI7">
        <f>_xlfn.STDEV.P(AG5:AG7)/AVERAGE(AG5:AG7)</f>
        <v/>
      </c>
      <c r="AJ7">
        <f>AVERAGE(AG5:AG7)</f>
        <v/>
      </c>
      <c r="AK7">
        <f>AK6+5</f>
        <v/>
      </c>
      <c r="AL7">
        <f>AM6</f>
        <v/>
      </c>
      <c r="AS7">
        <f>IF(AM7="", "", (AL7-AM7)*1000/(AK7-AK6))</f>
        <v/>
      </c>
      <c r="AT7" s="123">
        <f>AS7/AP$2</f>
        <v/>
      </c>
      <c r="AU7">
        <f>_xlfn.STDEV.P(AS5:AS7)/AVERAGE(AS5:AS7)</f>
        <v/>
      </c>
      <c r="AV7">
        <f>AVERAGE(AS5:AS7)</f>
        <v/>
      </c>
      <c r="AW7">
        <f>AW6+5</f>
        <v/>
      </c>
      <c r="AX7">
        <f>AY6</f>
        <v/>
      </c>
      <c r="BE7">
        <f>IF(AY7="", "", (AX7-AY7)*1000/(AW7-AW6))</f>
        <v/>
      </c>
      <c r="BF7" s="123">
        <f>BE7/BB$2</f>
        <v/>
      </c>
      <c r="BG7">
        <f>_xlfn.STDEV.P(BE5:BE7)/AVERAGE(BE5:BE7)</f>
        <v/>
      </c>
      <c r="BH7">
        <f>AVERAGE(BE5:BE7)</f>
        <v/>
      </c>
      <c r="BI7">
        <f>BI6+5</f>
        <v/>
      </c>
      <c r="BJ7">
        <f>BK6</f>
        <v/>
      </c>
      <c r="BQ7">
        <f>IF(BK7="", "", (BJ7-BK7)*1000/(BI7-BI6))</f>
        <v/>
      </c>
      <c r="BR7" s="123">
        <f>BQ7/BN$2</f>
        <v/>
      </c>
      <c r="BS7">
        <f>_xlfn.STDEV.P(BQ5:BQ7)/AVERAGE(BQ5:BQ7)</f>
        <v/>
      </c>
      <c r="BT7">
        <f>AVERAGE(BQ5:BQ7)</f>
        <v/>
      </c>
      <c r="BU7">
        <f>BU6+5</f>
        <v/>
      </c>
      <c r="BV7">
        <f>BW6</f>
        <v/>
      </c>
      <c r="CC7">
        <f>IF(BW7="", "", (BV7-BW7)*1000/(BU7-BU6))</f>
        <v/>
      </c>
      <c r="CD7" s="123">
        <f>CC7/BZ$2</f>
        <v/>
      </c>
      <c r="CE7">
        <f>_xlfn.STDEV.P(CC5:CC7)/AVERAGE(CC5:CC7)</f>
        <v/>
      </c>
      <c r="CF7">
        <f>AVERAGE(CC5:CC7)</f>
        <v/>
      </c>
      <c r="CG7">
        <f>CG6+5</f>
        <v/>
      </c>
      <c r="CH7">
        <f>CI6</f>
        <v/>
      </c>
      <c r="CO7">
        <f>IF(CI7="", "", (CH7-CI7)*1000/(CG7-CG6))</f>
        <v/>
      </c>
      <c r="CP7" s="123">
        <f>CO7/CL$2</f>
        <v/>
      </c>
      <c r="CQ7">
        <f>_xlfn.STDEV.P(CO5:CO7)/AVERAGE(CO5:CO7)</f>
        <v/>
      </c>
      <c r="CR7">
        <f>AVERAGE(CO5:CO7)</f>
        <v/>
      </c>
      <c r="CS7">
        <f>CS6+5</f>
        <v/>
      </c>
      <c r="CT7">
        <f>CU6</f>
        <v/>
      </c>
      <c r="DA7">
        <f>IF(CU7="", "", (CT7-CU7)*1000/(CS7-CS6))</f>
        <v/>
      </c>
      <c r="DB7" s="123">
        <f>DA7/CX$2</f>
        <v/>
      </c>
      <c r="DC7">
        <f>_xlfn.STDEV.P(DA5:DA7)/AVERAGE(DA5:DA7)</f>
        <v/>
      </c>
      <c r="DD7">
        <f>AVERAGE(DA5:DA7)</f>
        <v/>
      </c>
    </row>
    <row r="8">
      <c r="A8">
        <f>A7+5</f>
        <v/>
      </c>
      <c r="B8">
        <f>C7</f>
        <v/>
      </c>
      <c r="I8">
        <f>IF(C8="", "", (B8-C8)*1000/(A8-A7))</f>
        <v/>
      </c>
      <c r="J8" s="123">
        <f>I8/F$2</f>
        <v/>
      </c>
      <c r="M8">
        <f>M7+5</f>
        <v/>
      </c>
      <c r="N8">
        <f>O7</f>
        <v/>
      </c>
      <c r="U8">
        <f>IF(O8="", "", (N8-O8)*1000/(M8-M7))</f>
        <v/>
      </c>
      <c r="V8" s="123">
        <f>U8/R$2</f>
        <v/>
      </c>
      <c r="Y8">
        <f>Y7+5</f>
        <v/>
      </c>
      <c r="Z8">
        <f>AA7</f>
        <v/>
      </c>
      <c r="AG8">
        <f>IF(AA8="", "", (Z8-AA8)*1000/(Y8-Y7))</f>
        <v/>
      </c>
      <c r="AH8" s="123">
        <f>AG8/AD$2</f>
        <v/>
      </c>
      <c r="AK8">
        <f>AK7+5</f>
        <v/>
      </c>
      <c r="AL8">
        <f>AM7</f>
        <v/>
      </c>
      <c r="AS8">
        <f>IF(AM8="", "", (AL8-AM8)*1000/(AK8-AK7))</f>
        <v/>
      </c>
      <c r="AT8" s="123">
        <f>AS8/AP$2</f>
        <v/>
      </c>
      <c r="AW8">
        <f>AW7+5</f>
        <v/>
      </c>
      <c r="AX8">
        <f>AY7</f>
        <v/>
      </c>
      <c r="BE8">
        <f>IF(AY8="", "", (AX8-AY8)*1000/(AW8-AW7))</f>
        <v/>
      </c>
      <c r="BF8" s="123">
        <f>BE8/BB$2</f>
        <v/>
      </c>
      <c r="BI8">
        <f>BI7+5</f>
        <v/>
      </c>
      <c r="BJ8">
        <f>BK7</f>
        <v/>
      </c>
      <c r="BQ8">
        <f>IF(BK8="", "", (BJ8-BK8)*1000/(BI8-BI7))</f>
        <v/>
      </c>
      <c r="BR8" s="123">
        <f>BQ8/BN$2</f>
        <v/>
      </c>
      <c r="BU8">
        <f>BU7+5</f>
        <v/>
      </c>
      <c r="BV8">
        <f>BW7</f>
        <v/>
      </c>
      <c r="CC8">
        <f>IF(BW8="", "", (BV8-BW8)*1000/(BU8-BU7))</f>
        <v/>
      </c>
      <c r="CD8" s="123">
        <f>CC8/BZ$2</f>
        <v/>
      </c>
      <c r="CG8">
        <f>CG7+5</f>
        <v/>
      </c>
      <c r="CH8">
        <f>CI7</f>
        <v/>
      </c>
      <c r="CO8">
        <f>IF(CI8="", "", (CH8-CI8)*1000/(CG8-CG7))</f>
        <v/>
      </c>
      <c r="CP8" s="123">
        <f>CO8/CL$2</f>
        <v/>
      </c>
      <c r="CS8">
        <f>CS7+5</f>
        <v/>
      </c>
      <c r="CT8">
        <f>CU7</f>
        <v/>
      </c>
      <c r="DA8">
        <f>IF(CU8="", "", (CT8-CU8)*1000/(CS8-CS7))</f>
        <v/>
      </c>
      <c r="DB8" s="123">
        <f>DA8/CX$2</f>
        <v/>
      </c>
    </row>
    <row r="9">
      <c r="A9">
        <f>A8+5</f>
        <v/>
      </c>
      <c r="B9">
        <f>C8</f>
        <v/>
      </c>
      <c r="I9">
        <f>IF(C9="", "", (B9-C9)*1000/(A9-A8))</f>
        <v/>
      </c>
      <c r="J9" s="123">
        <f>I9/F$2</f>
        <v/>
      </c>
      <c r="M9">
        <f>M8+5</f>
        <v/>
      </c>
      <c r="N9">
        <f>O8</f>
        <v/>
      </c>
      <c r="U9">
        <f>IF(O9="", "", (N9-O9)*1000/(M9-M8))</f>
        <v/>
      </c>
      <c r="V9" s="123">
        <f>U9/R$2</f>
        <v/>
      </c>
      <c r="Y9">
        <f>Y8+5</f>
        <v/>
      </c>
      <c r="Z9">
        <f>AA8</f>
        <v/>
      </c>
      <c r="AG9">
        <f>IF(AA9="", "", (Z9-AA9)*1000/(Y9-Y8))</f>
        <v/>
      </c>
      <c r="AH9" s="123">
        <f>AG9/AD$2</f>
        <v/>
      </c>
      <c r="AK9">
        <f>AK8+5</f>
        <v/>
      </c>
      <c r="AL9">
        <f>AM8</f>
        <v/>
      </c>
      <c r="AS9">
        <f>IF(AM9="", "", (AL9-AM9)*1000/(AK9-AK8))</f>
        <v/>
      </c>
      <c r="AT9" s="123">
        <f>AS9/AP$2</f>
        <v/>
      </c>
      <c r="AW9">
        <f>AW8+5</f>
        <v/>
      </c>
      <c r="AX9">
        <f>AY8</f>
        <v/>
      </c>
      <c r="BE9">
        <f>IF(AY9="", "", (AX9-AY9)*1000/(AW9-AW8))</f>
        <v/>
      </c>
      <c r="BF9" s="123">
        <f>BE9/BB$2</f>
        <v/>
      </c>
      <c r="BI9">
        <f>BI8+5</f>
        <v/>
      </c>
      <c r="BJ9">
        <f>BK8</f>
        <v/>
      </c>
      <c r="BQ9">
        <f>IF(BK9="", "", (BJ9-BK9)*1000/(BI9-BI8))</f>
        <v/>
      </c>
      <c r="BR9" s="123">
        <f>BQ9/BN$2</f>
        <v/>
      </c>
      <c r="BU9">
        <f>BU8+5</f>
        <v/>
      </c>
      <c r="BV9">
        <f>BW8</f>
        <v/>
      </c>
      <c r="CC9">
        <f>IF(BW9="", "", (BV9-BW9)*1000/(BU9-BU8))</f>
        <v/>
      </c>
      <c r="CD9" s="123">
        <f>CC9/BZ$2</f>
        <v/>
      </c>
      <c r="CG9">
        <f>CG8+5</f>
        <v/>
      </c>
      <c r="CH9">
        <f>CI8</f>
        <v/>
      </c>
      <c r="CO9">
        <f>IF(CI9="", "", (CH9-CI9)*1000/(CG9-CG8))</f>
        <v/>
      </c>
      <c r="CP9" s="123">
        <f>CO9/CL$2</f>
        <v/>
      </c>
      <c r="CS9">
        <f>CS8+5</f>
        <v/>
      </c>
      <c r="CT9">
        <f>CU8</f>
        <v/>
      </c>
      <c r="DA9">
        <f>IF(CU9="", "", (CT9-CU9)*1000/(CS9-CS8))</f>
        <v/>
      </c>
      <c r="DB9" s="123">
        <f>DA9/CX$2</f>
        <v/>
      </c>
    </row>
    <row r="10">
      <c r="J10" s="123" t="n"/>
      <c r="V10" s="123" t="n"/>
      <c r="AH10" s="123" t="n"/>
      <c r="AT10" s="123" t="n"/>
      <c r="BF10" s="123" t="n"/>
      <c r="BR10" s="123" t="n"/>
      <c r="CD10" s="123" t="n"/>
      <c r="CP10" s="123" t="n"/>
      <c r="DB10" s="123" t="n"/>
    </row>
    <row r="11">
      <c r="J11" s="123" t="n"/>
      <c r="V11" s="123" t="n"/>
      <c r="AH11" s="123" t="n"/>
      <c r="AT11" s="123" t="n"/>
      <c r="BF11" s="123" t="n"/>
      <c r="BR11" s="123" t="n"/>
      <c r="CD11" s="123" t="n"/>
      <c r="CP11" s="123" t="n"/>
      <c r="DB11" s="123" t="n"/>
    </row>
    <row r="12">
      <c r="J12" s="123" t="n"/>
      <c r="V12" s="123" t="n"/>
      <c r="AH12" s="123" t="n"/>
      <c r="AT12" s="123" t="n"/>
      <c r="BF12" s="123" t="n"/>
      <c r="BR12" s="123" t="n"/>
      <c r="CD12" s="123" t="n"/>
      <c r="CP12" s="123" t="n"/>
      <c r="DB12" s="123" t="n"/>
    </row>
    <row r="13">
      <c r="J13" s="123" t="n"/>
      <c r="V13" s="123" t="n"/>
      <c r="AH13" s="123" t="n"/>
      <c r="AT13" s="123" t="n"/>
      <c r="BF13" s="123" t="n"/>
      <c r="BR13" s="123" t="n"/>
      <c r="CD13" s="123" t="n"/>
      <c r="CP13" s="123" t="n"/>
      <c r="DB13" s="123" t="n"/>
    </row>
    <row r="14">
      <c r="J14" s="123" t="n"/>
      <c r="V14" s="123" t="n"/>
      <c r="AH14" s="123" t="n"/>
      <c r="AT14" s="123" t="n"/>
      <c r="BF14" s="123" t="n"/>
      <c r="BR14" s="123" t="n"/>
      <c r="CD14" s="123" t="n"/>
      <c r="CP14" s="123" t="n"/>
      <c r="DB14" s="123" t="n"/>
    </row>
    <row r="15">
      <c r="J15" s="123" t="n"/>
      <c r="V15" s="123" t="n"/>
      <c r="AH15" s="123" t="n"/>
      <c r="AT15" s="123" t="n"/>
      <c r="BF15" s="123" t="n"/>
      <c r="BR15" s="123" t="n"/>
      <c r="CD15" s="123" t="n"/>
      <c r="CP15" s="123" t="n"/>
      <c r="DB15" s="123" t="n"/>
    </row>
    <row r="16">
      <c r="J16" s="123" t="n"/>
      <c r="V16" s="123" t="n"/>
      <c r="AH16" s="123" t="n"/>
      <c r="AT16" s="123" t="n"/>
      <c r="BF16" s="123" t="n"/>
      <c r="BR16" s="123" t="n"/>
      <c r="CD16" s="123" t="n"/>
      <c r="CP16" s="123" t="n"/>
      <c r="DB16" s="123" t="n"/>
    </row>
    <row r="17">
      <c r="J17" s="123" t="n"/>
      <c r="V17" s="123" t="n"/>
      <c r="AH17" s="123" t="n"/>
      <c r="AT17" s="123" t="n"/>
      <c r="BF17" s="123" t="n"/>
      <c r="BR17" s="123" t="n"/>
      <c r="CD17" s="123" t="n"/>
      <c r="CP17" s="123" t="n"/>
      <c r="DB17" s="123" t="n"/>
    </row>
    <row r="18">
      <c r="J18" s="123" t="n"/>
      <c r="V18" s="123" t="n"/>
      <c r="AH18" s="123" t="n"/>
      <c r="AT18" s="123" t="n"/>
      <c r="BF18" s="123" t="n"/>
      <c r="BR18" s="123" t="n"/>
      <c r="CD18" s="123" t="n"/>
      <c r="CP18" s="123" t="n"/>
      <c r="DB18" s="123" t="n"/>
    </row>
    <row r="19">
      <c r="J19" s="123" t="n"/>
      <c r="V19" s="123" t="n"/>
      <c r="AH19" s="123" t="n"/>
      <c r="AT19" s="123" t="n"/>
      <c r="BF19" s="123" t="n"/>
      <c r="BR19" s="123" t="n"/>
      <c r="CD19" s="123" t="n"/>
      <c r="CP19" s="123" t="n"/>
      <c r="DB19" s="123" t="n"/>
    </row>
    <row r="20">
      <c r="J20" s="123" t="n"/>
      <c r="V20" s="123" t="n"/>
      <c r="AH20" s="123" t="n"/>
      <c r="AT20" s="123" t="n"/>
      <c r="BF20" s="123" t="n"/>
      <c r="BR20" s="123" t="n"/>
      <c r="CD20" s="123" t="n"/>
      <c r="CP20" s="123" t="n"/>
      <c r="DB20" s="123" t="n"/>
    </row>
    <row r="21">
      <c r="J21" s="123" t="n"/>
      <c r="V21" s="123" t="n"/>
      <c r="AH21" s="123" t="n"/>
      <c r="AT21" s="123" t="n"/>
      <c r="BF21" s="123" t="n"/>
      <c r="BR21" s="123" t="n"/>
      <c r="CD21" s="123" t="n"/>
      <c r="CP21" s="123" t="n"/>
      <c r="DB21" s="123" t="n"/>
    </row>
    <row r="22">
      <c r="J22" s="123" t="n"/>
      <c r="V22" s="123" t="n"/>
      <c r="AH22" s="123" t="n"/>
      <c r="AT22" s="123" t="n"/>
      <c r="BF22" s="123" t="n"/>
      <c r="BR22" s="123" t="n"/>
      <c r="CD22" s="123" t="n"/>
      <c r="CP22" s="123" t="n"/>
      <c r="DB22" s="123" t="n"/>
    </row>
    <row r="23">
      <c r="J23" s="123" t="n"/>
      <c r="V23" s="123" t="n"/>
      <c r="AH23" s="123" t="n"/>
      <c r="AT23" s="123" t="n"/>
      <c r="BF23" s="123" t="n"/>
      <c r="BR23" s="123" t="n"/>
      <c r="CD23" s="123" t="n"/>
      <c r="CP23" s="123" t="n"/>
      <c r="DB23" s="123" t="n"/>
    </row>
    <row r="24">
      <c r="J24" s="123" t="n"/>
      <c r="V24" s="123" t="n"/>
      <c r="AH24" s="123" t="n"/>
      <c r="AT24" s="123" t="n"/>
      <c r="BF24" s="123" t="n"/>
      <c r="BR24" s="123" t="n"/>
      <c r="CD24" s="123" t="n"/>
      <c r="CP24" s="123" t="n"/>
      <c r="DB24" s="123" t="n"/>
    </row>
    <row r="25">
      <c r="J25" s="123" t="n"/>
      <c r="V25" s="123" t="n"/>
      <c r="AH25" s="123" t="n"/>
      <c r="AT25" s="123" t="n"/>
      <c r="BF25" s="123" t="n"/>
      <c r="BR25" s="123" t="n"/>
      <c r="CD25" s="123" t="n"/>
      <c r="CP25" s="123" t="n"/>
      <c r="DB25" s="123" t="n"/>
    </row>
    <row r="26">
      <c r="J26" s="123" t="n"/>
      <c r="V26" s="123" t="n"/>
      <c r="AH26" s="123" t="n"/>
      <c r="AT26" s="123" t="n"/>
      <c r="BF26" s="123" t="n"/>
      <c r="BR26" s="123" t="n"/>
      <c r="CD26" s="123" t="n"/>
      <c r="CP26" s="123" t="n"/>
      <c r="DB26" s="123" t="n"/>
    </row>
    <row r="27">
      <c r="J27" s="123" t="n"/>
      <c r="V27" s="123" t="n"/>
      <c r="AH27" s="123" t="n"/>
      <c r="AT27" s="123" t="n"/>
      <c r="BF27" s="123" t="n"/>
      <c r="BR27" s="123" t="n"/>
      <c r="CD27" s="123" t="n"/>
      <c r="CP27" s="123" t="n"/>
      <c r="DB27" s="123" t="n"/>
    </row>
    <row r="28">
      <c r="J28" s="123" t="n"/>
      <c r="V28" s="123" t="n"/>
      <c r="AH28" s="123" t="n"/>
      <c r="AT28" s="123" t="n"/>
      <c r="BF28" s="123" t="n"/>
      <c r="BR28" s="123" t="n"/>
      <c r="CD28" s="123" t="n"/>
      <c r="CP28" s="123" t="n"/>
      <c r="DB28" s="123" t="n"/>
    </row>
    <row r="29">
      <c r="J29" s="123" t="n"/>
      <c r="V29" s="123" t="n"/>
      <c r="AH29" s="123" t="n"/>
      <c r="AT29" s="123" t="n"/>
      <c r="BF29" s="123" t="n"/>
      <c r="BR29" s="123" t="n"/>
      <c r="CD29" s="123" t="n"/>
      <c r="CP29" s="123" t="n"/>
      <c r="DB29" s="123" t="n"/>
    </row>
    <row r="30">
      <c r="J30" s="123" t="n"/>
      <c r="V30" s="123" t="n"/>
      <c r="AH30" s="123" t="n"/>
      <c r="AT30" s="123" t="n"/>
      <c r="BF30" s="123" t="n"/>
      <c r="BR30" s="123" t="n"/>
      <c r="CD30" s="123" t="n"/>
      <c r="CP30" s="123" t="n"/>
      <c r="DB30" s="123" t="n"/>
    </row>
    <row r="31">
      <c r="J31" s="123" t="n"/>
      <c r="V31" s="123" t="n"/>
      <c r="AH31" s="123" t="n"/>
      <c r="AT31" s="123" t="n"/>
      <c r="BF31" s="123" t="n"/>
      <c r="BR31" s="123" t="n"/>
      <c r="CD31" s="123" t="n"/>
      <c r="CP31" s="123" t="n"/>
      <c r="DB31" s="123" t="n"/>
    </row>
    <row r="32">
      <c r="J32" s="123" t="n"/>
      <c r="V32" s="123" t="n"/>
      <c r="AH32" s="123" t="n"/>
      <c r="AT32" s="123" t="n"/>
      <c r="BF32" s="123" t="n"/>
      <c r="BR32" s="123" t="n"/>
      <c r="CD32" s="123" t="n"/>
      <c r="CP32" s="123" t="n"/>
      <c r="DB32" s="123" t="n"/>
    </row>
    <row r="33">
      <c r="J33" s="123" t="n"/>
      <c r="V33" s="123" t="n"/>
      <c r="AH33" s="123" t="n"/>
      <c r="AT33" s="123" t="n"/>
      <c r="BF33" s="123" t="n"/>
      <c r="BR33" s="123" t="n"/>
      <c r="CD33" s="123" t="n"/>
      <c r="CP33" s="123" t="n"/>
      <c r="DB33" s="123" t="n"/>
    </row>
    <row r="34">
      <c r="J34" s="123" t="n"/>
      <c r="V34" s="123" t="n"/>
      <c r="AH34" s="123" t="n"/>
      <c r="AT34" s="123" t="n"/>
      <c r="BF34" s="123" t="n"/>
      <c r="BR34" s="123" t="n"/>
      <c r="CD34" s="123" t="n"/>
      <c r="CP34" s="123" t="n"/>
      <c r="DB34" s="123" t="n"/>
    </row>
    <row r="35">
      <c r="J35" s="123" t="n"/>
      <c r="V35" s="123" t="n"/>
      <c r="AH35" s="123" t="n"/>
      <c r="AT35" s="123" t="n"/>
      <c r="BF35" s="123" t="n"/>
      <c r="BR35" s="123" t="n"/>
      <c r="CD35" s="123" t="n"/>
      <c r="CP35" s="123" t="n"/>
      <c r="DB35" s="123" t="n"/>
    </row>
    <row r="36">
      <c r="J36" s="123" t="n"/>
      <c r="V36" s="123" t="n"/>
      <c r="AH36" s="123" t="n"/>
      <c r="AT36" s="123" t="n"/>
      <c r="BF36" s="123" t="n"/>
      <c r="BR36" s="123" t="n"/>
      <c r="CD36" s="123" t="n"/>
      <c r="CP36" s="123" t="n"/>
      <c r="DB36" s="123" t="n"/>
    </row>
    <row r="37">
      <c r="J37" s="123" t="n"/>
      <c r="V37" s="123" t="n"/>
      <c r="AH37" s="123" t="n"/>
      <c r="AT37" s="123" t="n"/>
      <c r="BF37" s="123" t="n"/>
      <c r="BR37" s="123" t="n"/>
      <c r="CD37" s="123" t="n"/>
      <c r="CP37" s="123" t="n"/>
      <c r="DB37" s="123" t="n"/>
    </row>
    <row r="38">
      <c r="J38" s="123" t="n"/>
      <c r="V38" s="123" t="n"/>
      <c r="AH38" s="123" t="n"/>
      <c r="AT38" s="123" t="n"/>
      <c r="BF38" s="123" t="n"/>
      <c r="BR38" s="123" t="n"/>
      <c r="CD38" s="123" t="n"/>
      <c r="CP38" s="123" t="n"/>
      <c r="DB38" s="123" t="n"/>
    </row>
    <row r="39">
      <c r="J39" s="123" t="n"/>
      <c r="V39" s="123" t="n"/>
      <c r="AH39" s="123" t="n"/>
      <c r="AT39" s="123" t="n"/>
      <c r="BF39" s="123" t="n"/>
      <c r="BR39" s="123" t="n"/>
      <c r="CD39" s="123" t="n"/>
      <c r="CP39" s="123" t="n"/>
      <c r="DB39" s="123" t="n"/>
    </row>
    <row r="40">
      <c r="J40" s="123" t="n"/>
      <c r="V40" s="123" t="n"/>
      <c r="AH40" s="123" t="n"/>
      <c r="AT40" s="123" t="n"/>
      <c r="BF40" s="123" t="n"/>
      <c r="BR40" s="123" t="n"/>
      <c r="CD40" s="123" t="n"/>
      <c r="CP40" s="123" t="n"/>
      <c r="DB40" s="123" t="n"/>
    </row>
    <row r="41">
      <c r="J41" s="123" t="n"/>
      <c r="V41" s="123" t="n"/>
      <c r="AH41" s="123" t="n"/>
      <c r="AT41" s="123" t="n"/>
      <c r="BF41" s="123" t="n"/>
      <c r="BR41" s="123" t="n"/>
      <c r="CD41" s="123" t="n"/>
      <c r="CP41" s="123" t="n"/>
      <c r="DB41" s="123" t="n"/>
    </row>
    <row r="42">
      <c r="J42" s="123" t="n"/>
      <c r="V42" s="123" t="n"/>
      <c r="AH42" s="123" t="n"/>
      <c r="AT42" s="123" t="n"/>
      <c r="BF42" s="123" t="n"/>
      <c r="BR42" s="123" t="n"/>
      <c r="CD42" s="123" t="n"/>
      <c r="CP42" s="123" t="n"/>
      <c r="DB42" s="123" t="n"/>
    </row>
    <row r="43">
      <c r="J43" s="123" t="n"/>
      <c r="V43" s="123" t="n"/>
      <c r="AH43" s="123" t="n"/>
      <c r="AT43" s="123" t="n"/>
      <c r="BF43" s="123" t="n"/>
      <c r="BR43" s="123" t="n"/>
      <c r="CD43" s="123" t="n"/>
      <c r="CP43" s="123" t="n"/>
      <c r="DB43" s="123" t="n"/>
    </row>
    <row r="44">
      <c r="J44" s="123" t="n"/>
      <c r="V44" s="123" t="n"/>
      <c r="AH44" s="123" t="n"/>
      <c r="AT44" s="123" t="n"/>
      <c r="BF44" s="123" t="n"/>
      <c r="BR44" s="123" t="n"/>
      <c r="CD44" s="123" t="n"/>
      <c r="CP44" s="123" t="n"/>
      <c r="DB44" s="123" t="n"/>
    </row>
    <row r="45">
      <c r="J45" s="123" t="n"/>
      <c r="V45" s="123" t="n"/>
      <c r="AH45" s="123" t="n"/>
      <c r="AT45" s="123" t="n"/>
      <c r="BF45" s="123" t="n"/>
      <c r="BR45" s="123" t="n"/>
      <c r="CD45" s="123" t="n"/>
      <c r="CP45" s="123" t="n"/>
      <c r="DB45" s="123" t="n"/>
    </row>
    <row r="46">
      <c r="J46" s="123" t="n"/>
      <c r="V46" s="123" t="n"/>
      <c r="AH46" s="123" t="n"/>
      <c r="AT46" s="123" t="n"/>
      <c r="BF46" s="123" t="n"/>
      <c r="BR46" s="123" t="n"/>
      <c r="CD46" s="123" t="n"/>
      <c r="CP46" s="123" t="n"/>
      <c r="DB46" s="123" t="n"/>
    </row>
    <row r="47">
      <c r="J47" s="123" t="n"/>
      <c r="V47" s="123" t="n"/>
      <c r="AH47" s="123" t="n"/>
      <c r="AT47" s="123" t="n"/>
      <c r="BF47" s="123" t="n"/>
      <c r="BR47" s="123" t="n"/>
      <c r="CD47" s="123" t="n"/>
      <c r="CP47" s="123" t="n"/>
      <c r="DB47" s="123" t="n"/>
    </row>
    <row r="48">
      <c r="J48" s="123" t="n"/>
      <c r="V48" s="123" t="n"/>
      <c r="AH48" s="123" t="n"/>
      <c r="AT48" s="123" t="n"/>
      <c r="BF48" s="123" t="n"/>
      <c r="BR48" s="123" t="n"/>
      <c r="CD48" s="123" t="n"/>
      <c r="CP48" s="123" t="n"/>
      <c r="DB48" s="123" t="n"/>
    </row>
    <row r="49">
      <c r="J49" s="123" t="n"/>
      <c r="V49" s="123" t="n"/>
      <c r="AH49" s="123" t="n"/>
      <c r="AT49" s="123" t="n"/>
      <c r="BF49" s="123" t="n"/>
      <c r="BR49" s="123" t="n"/>
      <c r="CD49" s="123" t="n"/>
      <c r="CP49" s="123" t="n"/>
      <c r="DB49" s="123" t="n"/>
    </row>
    <row r="50">
      <c r="J50" s="123" t="n"/>
      <c r="V50" s="123" t="n"/>
      <c r="AH50" s="123" t="n"/>
      <c r="AT50" s="123" t="n"/>
      <c r="BF50" s="123" t="n"/>
      <c r="BR50" s="123" t="n"/>
      <c r="CD50" s="123" t="n"/>
      <c r="CP50" s="123" t="n"/>
      <c r="DB50" s="123" t="n"/>
    </row>
    <row r="51">
      <c r="J51" s="123" t="n"/>
      <c r="V51" s="123" t="n"/>
      <c r="AH51" s="123" t="n"/>
      <c r="AT51" s="123" t="n"/>
      <c r="BF51" s="123" t="n"/>
      <c r="BR51" s="123" t="n"/>
      <c r="CD51" s="123" t="n"/>
      <c r="CP51" s="123" t="n"/>
      <c r="DB51" s="123" t="n"/>
    </row>
    <row r="52">
      <c r="J52" s="123" t="n"/>
      <c r="V52" s="123" t="n"/>
      <c r="AH52" s="123" t="n"/>
      <c r="AT52" s="123" t="n"/>
      <c r="BF52" s="123" t="n"/>
      <c r="BR52" s="123" t="n"/>
      <c r="CD52" s="123" t="n"/>
      <c r="CP52" s="123" t="n"/>
      <c r="DB52" s="123" t="n"/>
    </row>
    <row r="53">
      <c r="J53" s="123" t="n"/>
      <c r="V53" s="123" t="n"/>
      <c r="AH53" s="123" t="n"/>
      <c r="AT53" s="123" t="n"/>
      <c r="BF53" s="123" t="n"/>
      <c r="BR53" s="123" t="n"/>
      <c r="CD53" s="123" t="n"/>
      <c r="CP53" s="123" t="n"/>
      <c r="DB53" s="123" t="n"/>
    </row>
    <row r="54">
      <c r="J54" s="123" t="n"/>
      <c r="V54" s="123" t="n"/>
      <c r="AH54" s="123" t="n"/>
      <c r="AT54" s="123" t="n"/>
      <c r="BF54" s="123" t="n"/>
      <c r="BR54" s="123" t="n"/>
      <c r="CD54" s="123" t="n"/>
      <c r="CP54" s="123" t="n"/>
      <c r="DB54" s="123" t="n"/>
    </row>
    <row r="55">
      <c r="J55" s="123" t="n"/>
      <c r="V55" s="123" t="n"/>
      <c r="AH55" s="123" t="n"/>
      <c r="AT55" s="123" t="n"/>
      <c r="BF55" s="123" t="n"/>
      <c r="BR55" s="123" t="n"/>
      <c r="CD55" s="123" t="n"/>
      <c r="CP55" s="123" t="n"/>
      <c r="DB55" s="123" t="n"/>
    </row>
    <row r="56">
      <c r="J56" s="123" t="n"/>
      <c r="V56" s="123" t="n"/>
      <c r="AH56" s="123" t="n"/>
      <c r="AT56" s="123" t="n"/>
      <c r="BF56" s="123" t="n"/>
      <c r="BR56" s="123" t="n"/>
      <c r="CD56" s="123" t="n"/>
      <c r="CP56" s="123" t="n"/>
      <c r="DB56" s="123" t="n"/>
    </row>
    <row r="57">
      <c r="J57" s="123" t="n"/>
      <c r="V57" s="123" t="n"/>
      <c r="AH57" s="123" t="n"/>
      <c r="AT57" s="123" t="n"/>
      <c r="BF57" s="123" t="n"/>
      <c r="BR57" s="123" t="n"/>
      <c r="CD57" s="123" t="n"/>
      <c r="CP57" s="123" t="n"/>
      <c r="DB57" s="123" t="n"/>
    </row>
    <row r="58">
      <c r="J58" s="123" t="n"/>
      <c r="V58" s="123" t="n"/>
      <c r="AH58" s="123" t="n"/>
      <c r="AT58" s="123" t="n"/>
      <c r="BF58" s="123" t="n"/>
      <c r="BR58" s="123" t="n"/>
      <c r="CD58" s="123" t="n"/>
      <c r="CP58" s="123" t="n"/>
      <c r="DB58" s="123" t="n"/>
    </row>
    <row r="59">
      <c r="J59" s="123" t="n"/>
      <c r="V59" s="123" t="n"/>
      <c r="AH59" s="123" t="n"/>
      <c r="AT59" s="123" t="n"/>
      <c r="BF59" s="123" t="n"/>
      <c r="BR59" s="123" t="n"/>
      <c r="CD59" s="123" t="n"/>
      <c r="CP59" s="123" t="n"/>
      <c r="DB59" s="123" t="n"/>
    </row>
    <row r="60">
      <c r="J60" s="123" t="n"/>
      <c r="V60" s="123" t="n"/>
      <c r="AH60" s="123" t="n"/>
      <c r="AT60" s="123" t="n"/>
      <c r="BF60" s="123" t="n"/>
      <c r="BR60" s="123" t="n"/>
      <c r="CD60" s="123" t="n"/>
      <c r="CP60" s="123" t="n"/>
      <c r="DB60" s="123" t="n"/>
    </row>
    <row r="61">
      <c r="J61" s="123" t="n"/>
      <c r="V61" s="123" t="n"/>
      <c r="AH61" s="123" t="n"/>
      <c r="AT61" s="123" t="n"/>
      <c r="BF61" s="123" t="n"/>
      <c r="BR61" s="123" t="n"/>
      <c r="CD61" s="123" t="n"/>
      <c r="CP61" s="123" t="n"/>
      <c r="DB61" s="123" t="n"/>
    </row>
    <row r="62">
      <c r="J62" s="123" t="n"/>
      <c r="V62" s="123" t="n"/>
      <c r="AH62" s="123" t="n"/>
      <c r="AT62" s="123" t="n"/>
      <c r="BF62" s="123" t="n"/>
      <c r="BR62" s="123" t="n"/>
      <c r="CD62" s="123" t="n"/>
      <c r="CP62" s="123" t="n"/>
      <c r="DB62" s="123" t="n"/>
    </row>
    <row r="63">
      <c r="J63" s="123" t="n"/>
      <c r="V63" s="123" t="n"/>
      <c r="AH63" s="123" t="n"/>
      <c r="AT63" s="123" t="n"/>
      <c r="BF63" s="123" t="n"/>
      <c r="BR63" s="123" t="n"/>
      <c r="CD63" s="123" t="n"/>
      <c r="CP63" s="123" t="n"/>
      <c r="DB63" s="123" t="n"/>
    </row>
    <row r="64">
      <c r="J64" s="123" t="n"/>
      <c r="V64" s="123" t="n"/>
      <c r="AH64" s="123" t="n"/>
      <c r="AT64" s="123" t="n"/>
      <c r="BF64" s="123" t="n"/>
      <c r="BR64" s="123" t="n"/>
      <c r="CD64" s="123" t="n"/>
      <c r="CP64" s="123" t="n"/>
      <c r="DB64" s="123" t="n"/>
    </row>
    <row r="65">
      <c r="J65" s="123" t="n"/>
      <c r="V65" s="123" t="n"/>
      <c r="AH65" s="123" t="n"/>
      <c r="AT65" s="123" t="n"/>
      <c r="BF65" s="123" t="n"/>
      <c r="BR65" s="123" t="n"/>
      <c r="CD65" s="123" t="n"/>
      <c r="CP65" s="123" t="n"/>
      <c r="DB65" s="123" t="n"/>
    </row>
    <row r="66">
      <c r="J66" s="123" t="n"/>
      <c r="V66" s="123" t="n"/>
      <c r="AH66" s="123" t="n"/>
      <c r="AT66" s="123" t="n"/>
      <c r="BF66" s="123" t="n"/>
      <c r="BR66" s="123" t="n"/>
      <c r="CD66" s="123" t="n"/>
      <c r="CP66" s="123" t="n"/>
      <c r="DB66" s="123" t="n"/>
    </row>
    <row r="67">
      <c r="J67" s="123" t="n"/>
      <c r="V67" s="123" t="n"/>
      <c r="AH67" s="123" t="n"/>
      <c r="AT67" s="123" t="n"/>
      <c r="BF67" s="123" t="n"/>
      <c r="BR67" s="123" t="n"/>
      <c r="CD67" s="123" t="n"/>
      <c r="CP67" s="123" t="n"/>
      <c r="DB67" s="123" t="n"/>
    </row>
    <row r="68">
      <c r="J68" s="123" t="n"/>
      <c r="V68" s="123" t="n"/>
      <c r="AH68" s="123" t="n"/>
      <c r="AT68" s="123" t="n"/>
      <c r="BF68" s="123" t="n"/>
      <c r="BR68" s="123" t="n"/>
      <c r="CD68" s="123" t="n"/>
      <c r="CP68" s="123" t="n"/>
      <c r="DB68" s="123" t="n"/>
    </row>
    <row r="69">
      <c r="J69" s="123" t="n"/>
      <c r="V69" s="123" t="n"/>
      <c r="AH69" s="123" t="n"/>
      <c r="AT69" s="123" t="n"/>
      <c r="BF69" s="123" t="n"/>
      <c r="BR69" s="123" t="n"/>
      <c r="CD69" s="123" t="n"/>
      <c r="CP69" s="123" t="n"/>
      <c r="DB69" s="123" t="n"/>
    </row>
    <row r="70">
      <c r="J70" s="123" t="n"/>
      <c r="V70" s="123" t="n"/>
      <c r="AH70" s="123" t="n"/>
      <c r="AT70" s="123" t="n"/>
      <c r="BF70" s="123" t="n"/>
      <c r="BR70" s="123" t="n"/>
      <c r="CD70" s="123" t="n"/>
      <c r="CP70" s="123" t="n"/>
      <c r="DB70" s="123" t="n"/>
    </row>
    <row r="71">
      <c r="J71" s="123" t="n"/>
      <c r="V71" s="123" t="n"/>
      <c r="AH71" s="123" t="n"/>
      <c r="AT71" s="123" t="n"/>
      <c r="BF71" s="123" t="n"/>
      <c r="BR71" s="123" t="n"/>
      <c r="CD71" s="123" t="n"/>
      <c r="CP71" s="123" t="n"/>
      <c r="DB71" s="123" t="n"/>
    </row>
    <row r="72">
      <c r="J72" s="123" t="n"/>
      <c r="V72" s="123" t="n"/>
      <c r="AH72" s="123" t="n"/>
      <c r="AT72" s="123" t="n"/>
      <c r="BF72" s="123" t="n"/>
      <c r="BR72" s="123" t="n"/>
      <c r="CD72" s="123" t="n"/>
      <c r="CP72" s="123" t="n"/>
      <c r="DB72" s="123" t="n"/>
    </row>
    <row r="73">
      <c r="J73" s="123" t="n"/>
      <c r="V73" s="123" t="n"/>
      <c r="AH73" s="123" t="n"/>
      <c r="AT73" s="123" t="n"/>
      <c r="BF73" s="123" t="n"/>
      <c r="BR73" s="123" t="n"/>
      <c r="CD73" s="123" t="n"/>
      <c r="CP73" s="123" t="n"/>
      <c r="DB73" s="123" t="n"/>
    </row>
    <row r="74">
      <c r="J74" s="123" t="n"/>
      <c r="V74" s="123" t="n"/>
      <c r="AH74" s="123" t="n"/>
      <c r="AT74" s="123" t="n"/>
      <c r="BF74" s="123" t="n"/>
      <c r="BR74" s="123" t="n"/>
      <c r="CD74" s="123" t="n"/>
      <c r="CP74" s="123" t="n"/>
      <c r="DB74" s="123" t="n"/>
    </row>
    <row r="75">
      <c r="J75" s="123" t="n"/>
      <c r="V75" s="123" t="n"/>
      <c r="AH75" s="123" t="n"/>
      <c r="AT75" s="123" t="n"/>
      <c r="BF75" s="123" t="n"/>
      <c r="BR75" s="123" t="n"/>
      <c r="CD75" s="123" t="n"/>
      <c r="CP75" s="123" t="n"/>
      <c r="DB75" s="123" t="n"/>
    </row>
    <row r="76">
      <c r="J76" s="123" t="n"/>
      <c r="V76" s="123" t="n"/>
      <c r="AH76" s="123" t="n"/>
      <c r="AT76" s="123" t="n"/>
      <c r="BF76" s="123" t="n"/>
      <c r="BR76" s="123" t="n"/>
      <c r="CD76" s="123" t="n"/>
      <c r="CP76" s="123" t="n"/>
      <c r="DB76" s="123" t="n"/>
    </row>
    <row r="77">
      <c r="J77" s="123" t="n"/>
      <c r="V77" s="123" t="n"/>
      <c r="AH77" s="123" t="n"/>
      <c r="AT77" s="123" t="n"/>
      <c r="BF77" s="123" t="n"/>
      <c r="BR77" s="123" t="n"/>
      <c r="CD77" s="123" t="n"/>
      <c r="CP77" s="123" t="n"/>
      <c r="DB77" s="123" t="n"/>
    </row>
    <row r="78">
      <c r="J78" s="123" t="n"/>
      <c r="V78" s="123" t="n"/>
      <c r="AH78" s="123" t="n"/>
      <c r="AT78" s="123" t="n"/>
      <c r="BF78" s="123" t="n"/>
      <c r="BR78" s="123" t="n"/>
      <c r="CD78" s="123" t="n"/>
      <c r="CP78" s="123" t="n"/>
      <c r="DB78" s="123" t="n"/>
    </row>
    <row r="79">
      <c r="J79" s="123" t="n"/>
      <c r="V79" s="123" t="n"/>
      <c r="AH79" s="123" t="n"/>
      <c r="AT79" s="123" t="n"/>
      <c r="BF79" s="123" t="n"/>
      <c r="BR79" s="123" t="n"/>
      <c r="CD79" s="123" t="n"/>
      <c r="CP79" s="123" t="n"/>
      <c r="DB79" s="123" t="n"/>
    </row>
    <row r="80">
      <c r="J80" s="123" t="n"/>
      <c r="V80" s="123" t="n"/>
      <c r="AH80" s="123" t="n"/>
      <c r="AT80" s="123" t="n"/>
      <c r="BF80" s="123" t="n"/>
      <c r="BR80" s="123" t="n"/>
      <c r="CD80" s="123" t="n"/>
      <c r="CP80" s="123" t="n"/>
      <c r="DB80" s="123" t="n"/>
    </row>
    <row r="81">
      <c r="J81" s="123" t="n"/>
      <c r="V81" s="123" t="n"/>
      <c r="AH81" s="123" t="n"/>
      <c r="AT81" s="123" t="n"/>
      <c r="BF81" s="123" t="n"/>
      <c r="BR81" s="123" t="n"/>
      <c r="CD81" s="123" t="n"/>
      <c r="CP81" s="123" t="n"/>
      <c r="DB81" s="123" t="n"/>
    </row>
    <row r="82">
      <c r="J82" s="123" t="n"/>
      <c r="V82" s="123" t="n"/>
      <c r="AH82" s="123" t="n"/>
      <c r="AT82" s="123" t="n"/>
      <c r="BF82" s="123" t="n"/>
      <c r="BR82" s="123" t="n"/>
      <c r="CD82" s="123" t="n"/>
      <c r="CP82" s="123" t="n"/>
      <c r="DB82" s="123" t="n"/>
    </row>
    <row r="83">
      <c r="J83" s="123" t="n"/>
      <c r="V83" s="123" t="n"/>
      <c r="AH83" s="123" t="n"/>
      <c r="AT83" s="123" t="n"/>
      <c r="BF83" s="123" t="n"/>
      <c r="BR83" s="123" t="n"/>
      <c r="CD83" s="123" t="n"/>
      <c r="CP83" s="123" t="n"/>
      <c r="DB83" s="123" t="n"/>
    </row>
    <row r="84">
      <c r="J84" s="123" t="n"/>
      <c r="V84" s="123" t="n"/>
      <c r="AH84" s="123" t="n"/>
      <c r="AT84" s="123" t="n"/>
      <c r="BF84" s="123" t="n"/>
      <c r="BR84" s="123" t="n"/>
      <c r="CD84" s="123" t="n"/>
      <c r="CP84" s="123" t="n"/>
      <c r="DB84" s="123" t="n"/>
    </row>
    <row r="85">
      <c r="J85" s="123" t="n"/>
      <c r="V85" s="123" t="n"/>
      <c r="AH85" s="123" t="n"/>
      <c r="AT85" s="123" t="n"/>
      <c r="BF85" s="123" t="n"/>
      <c r="BR85" s="123" t="n"/>
      <c r="CD85" s="123" t="n"/>
      <c r="CP85" s="123" t="n"/>
      <c r="DB85" s="123" t="n"/>
    </row>
    <row r="86">
      <c r="J86" s="123" t="n"/>
      <c r="V86" s="123" t="n"/>
      <c r="AH86" s="123" t="n"/>
      <c r="AT86" s="123" t="n"/>
      <c r="BF86" s="123" t="n"/>
      <c r="BR86" s="123" t="n"/>
      <c r="CD86" s="123" t="n"/>
      <c r="CP86" s="123" t="n"/>
      <c r="DB86" s="123" t="n"/>
    </row>
    <row r="87">
      <c r="J87" s="123" t="n"/>
      <c r="V87" s="123" t="n"/>
      <c r="AH87" s="123" t="n"/>
      <c r="AT87" s="123" t="n"/>
      <c r="BF87" s="123" t="n"/>
      <c r="BR87" s="123" t="n"/>
      <c r="CD87" s="123" t="n"/>
      <c r="CP87" s="123" t="n"/>
      <c r="DB87" s="123" t="n"/>
    </row>
    <row r="88">
      <c r="J88" s="123" t="n"/>
      <c r="V88" s="123" t="n"/>
      <c r="AH88" s="123" t="n"/>
      <c r="AT88" s="123" t="n"/>
      <c r="BF88" s="123" t="n"/>
      <c r="BR88" s="123" t="n"/>
      <c r="CD88" s="123" t="n"/>
      <c r="CP88" s="123" t="n"/>
      <c r="DB88" s="123" t="n"/>
    </row>
    <row r="89">
      <c r="J89" s="123" t="n"/>
      <c r="V89" s="123" t="n"/>
      <c r="AH89" s="123" t="n"/>
      <c r="AT89" s="123" t="n"/>
      <c r="BF89" s="123" t="n"/>
      <c r="BR89" s="123" t="n"/>
      <c r="CD89" s="123" t="n"/>
      <c r="CP89" s="123" t="n"/>
      <c r="DB89" s="123" t="n"/>
    </row>
    <row r="90">
      <c r="J90" s="123" t="n"/>
      <c r="V90" s="123" t="n"/>
      <c r="AH90" s="123" t="n"/>
      <c r="AT90" s="123" t="n"/>
      <c r="BF90" s="123" t="n"/>
      <c r="BR90" s="123" t="n"/>
      <c r="CD90" s="123" t="n"/>
      <c r="CP90" s="123" t="n"/>
      <c r="DB90" s="123" t="n"/>
    </row>
    <row r="91">
      <c r="J91" s="123" t="n"/>
      <c r="V91" s="123" t="n"/>
      <c r="AH91" s="123" t="n"/>
      <c r="AT91" s="123" t="n"/>
      <c r="BF91" s="123" t="n"/>
      <c r="BR91" s="123" t="n"/>
      <c r="CD91" s="123" t="n"/>
      <c r="CP91" s="123" t="n"/>
      <c r="DB91" s="123" t="n"/>
    </row>
    <row r="92">
      <c r="J92" s="123" t="n"/>
      <c r="V92" s="123" t="n"/>
      <c r="AH92" s="123" t="n"/>
      <c r="AT92" s="123" t="n"/>
      <c r="BF92" s="123" t="n"/>
      <c r="BR92" s="123" t="n"/>
      <c r="CD92" s="123" t="n"/>
      <c r="CP92" s="123" t="n"/>
      <c r="DB92" s="123" t="n"/>
    </row>
    <row r="93">
      <c r="J93" s="123" t="n"/>
      <c r="V93" s="123" t="n"/>
      <c r="AH93" s="123" t="n"/>
      <c r="AT93" s="123" t="n"/>
      <c r="BF93" s="123" t="n"/>
      <c r="BR93" s="123" t="n"/>
      <c r="CD93" s="123" t="n"/>
      <c r="CP93" s="123" t="n"/>
      <c r="DB93" s="123" t="n"/>
    </row>
    <row r="94">
      <c r="J94" s="123" t="n"/>
      <c r="V94" s="123" t="n"/>
      <c r="AH94" s="123" t="n"/>
      <c r="AT94" s="123" t="n"/>
      <c r="BF94" s="123" t="n"/>
      <c r="BR94" s="123" t="n"/>
      <c r="CD94" s="123" t="n"/>
      <c r="CP94" s="123" t="n"/>
      <c r="DB94" s="123" t="n"/>
    </row>
    <row r="95">
      <c r="J95" s="123" t="n"/>
      <c r="V95" s="123" t="n"/>
      <c r="AH95" s="123" t="n"/>
      <c r="AT95" s="123" t="n"/>
      <c r="BF95" s="123" t="n"/>
      <c r="BR95" s="123" t="n"/>
      <c r="CD95" s="123" t="n"/>
      <c r="CP95" s="123" t="n"/>
      <c r="DB95" s="123" t="n"/>
    </row>
    <row r="96">
      <c r="J96" s="123" t="n"/>
      <c r="V96" s="123" t="n"/>
      <c r="AH96" s="123" t="n"/>
      <c r="AT96" s="123" t="n"/>
      <c r="BF96" s="123" t="n"/>
      <c r="BR96" s="123" t="n"/>
      <c r="CD96" s="123" t="n"/>
      <c r="CP96" s="123" t="n"/>
      <c r="DB96" s="123" t="n"/>
    </row>
    <row r="97">
      <c r="J97" s="123" t="n"/>
      <c r="V97" s="123" t="n"/>
      <c r="AH97" s="123" t="n"/>
      <c r="AT97" s="123" t="n"/>
      <c r="BF97" s="123" t="n"/>
      <c r="BR97" s="123" t="n"/>
      <c r="CD97" s="123" t="n"/>
      <c r="CP97" s="123" t="n"/>
      <c r="DB97" s="123" t="n"/>
    </row>
    <row r="98">
      <c r="J98" s="123" t="n"/>
      <c r="V98" s="123" t="n"/>
      <c r="AH98" s="123" t="n"/>
      <c r="AT98" s="123" t="n"/>
      <c r="BF98" s="123" t="n"/>
      <c r="BR98" s="123" t="n"/>
      <c r="CD98" s="123" t="n"/>
      <c r="CP98" s="123" t="n"/>
      <c r="DB98" s="123" t="n"/>
    </row>
    <row r="99">
      <c r="J99" s="123" t="n"/>
      <c r="V99" s="123" t="n"/>
      <c r="AH99" s="123" t="n"/>
      <c r="AT99" s="123" t="n"/>
      <c r="BF99" s="123" t="n"/>
      <c r="BR99" s="123" t="n"/>
      <c r="CD99" s="123" t="n"/>
      <c r="CP99" s="123" t="n"/>
      <c r="DB99" s="123" t="n"/>
    </row>
    <row r="100">
      <c r="J100" s="123" t="n"/>
      <c r="V100" s="123" t="n"/>
      <c r="AH100" s="123" t="n"/>
      <c r="AT100" s="123" t="n"/>
      <c r="BF100" s="123" t="n"/>
      <c r="BR100" s="123" t="n"/>
      <c r="CD100" s="123" t="n"/>
      <c r="CP100" s="123" t="n"/>
      <c r="DB100" s="123" t="n"/>
    </row>
    <row r="101">
      <c r="J101" s="123" t="n"/>
      <c r="V101" s="123" t="n"/>
      <c r="AH101" s="123" t="n"/>
      <c r="AT101" s="123" t="n"/>
      <c r="BF101" s="123" t="n"/>
      <c r="BR101" s="123" t="n"/>
      <c r="CD101" s="123" t="n"/>
      <c r="CP101" s="123" t="n"/>
      <c r="DB101" s="123" t="n"/>
    </row>
    <row r="102">
      <c r="J102" s="123" t="n"/>
      <c r="V102" s="123" t="n"/>
      <c r="AH102" s="123" t="n"/>
      <c r="AT102" s="123" t="n"/>
      <c r="BF102" s="123" t="n"/>
      <c r="BR102" s="123" t="n"/>
      <c r="CD102" s="123" t="n"/>
      <c r="CP102" s="123" t="n"/>
      <c r="DB102" s="123" t="n"/>
    </row>
    <row r="103">
      <c r="J103" s="123" t="n"/>
      <c r="V103" s="123" t="n"/>
      <c r="AH103" s="123" t="n"/>
      <c r="AT103" s="123" t="n"/>
      <c r="BF103" s="123" t="n"/>
      <c r="BR103" s="123" t="n"/>
      <c r="CD103" s="123" t="n"/>
      <c r="CP103" s="123" t="n"/>
      <c r="DB103" s="123" t="n"/>
    </row>
    <row r="104">
      <c r="J104" s="123" t="n"/>
      <c r="V104" s="123" t="n"/>
      <c r="AH104" s="123" t="n"/>
      <c r="AT104" s="123" t="n"/>
      <c r="BF104" s="123" t="n"/>
      <c r="BR104" s="123" t="n"/>
      <c r="CD104" s="123" t="n"/>
      <c r="CP104" s="123" t="n"/>
      <c r="DB104" s="123" t="n"/>
    </row>
    <row r="105">
      <c r="J105" s="123" t="n"/>
      <c r="V105" s="123" t="n"/>
      <c r="AH105" s="123" t="n"/>
      <c r="AT105" s="123" t="n"/>
      <c r="BF105" s="123" t="n"/>
      <c r="BR105" s="123" t="n"/>
      <c r="CD105" s="123" t="n"/>
      <c r="CP105" s="123" t="n"/>
      <c r="DB105" s="123" t="n"/>
    </row>
    <row r="106">
      <c r="J106" s="123" t="n"/>
      <c r="V106" s="123" t="n"/>
      <c r="AH106" s="123" t="n"/>
      <c r="AT106" s="123" t="n"/>
      <c r="BF106" s="123" t="n"/>
      <c r="BR106" s="123" t="n"/>
      <c r="CD106" s="123" t="n"/>
      <c r="CP106" s="123" t="n"/>
      <c r="DB106" s="123" t="n"/>
    </row>
    <row r="107">
      <c r="J107" s="123" t="n"/>
      <c r="V107" s="123" t="n"/>
      <c r="AH107" s="123" t="n"/>
      <c r="AT107" s="123" t="n"/>
      <c r="BF107" s="123" t="n"/>
      <c r="BR107" s="123" t="n"/>
      <c r="CD107" s="123" t="n"/>
      <c r="CP107" s="123" t="n"/>
      <c r="DB107" s="123" t="n"/>
    </row>
    <row r="108">
      <c r="J108" s="123" t="n"/>
      <c r="V108" s="123" t="n"/>
      <c r="AH108" s="123" t="n"/>
      <c r="AT108" s="123" t="n"/>
      <c r="BF108" s="123" t="n"/>
      <c r="BR108" s="123" t="n"/>
      <c r="CD108" s="123" t="n"/>
      <c r="CP108" s="123" t="n"/>
      <c r="DB108" s="123" t="n"/>
    </row>
    <row r="109">
      <c r="J109" s="123" t="n"/>
      <c r="V109" s="123" t="n"/>
      <c r="AH109" s="123" t="n"/>
      <c r="AT109" s="123" t="n"/>
      <c r="BF109" s="123" t="n"/>
      <c r="BR109" s="123" t="n"/>
      <c r="CD109" s="123" t="n"/>
      <c r="CP109" s="123" t="n"/>
      <c r="DB109" s="123" t="n"/>
    </row>
    <row r="110">
      <c r="J110" s="123" t="n"/>
      <c r="V110" s="123" t="n"/>
      <c r="AH110" s="123" t="n"/>
      <c r="AT110" s="123" t="n"/>
      <c r="BF110" s="123" t="n"/>
      <c r="BR110" s="123" t="n"/>
      <c r="CD110" s="123" t="n"/>
      <c r="CP110" s="123" t="n"/>
      <c r="DB110" s="123" t="n"/>
    </row>
    <row r="111">
      <c r="J111" s="123" t="n"/>
      <c r="V111" s="123" t="n"/>
      <c r="AH111" s="123" t="n"/>
      <c r="AT111" s="123" t="n"/>
      <c r="BF111" s="123" t="n"/>
      <c r="BR111" s="123" t="n"/>
      <c r="CD111" s="123" t="n"/>
      <c r="CP111" s="123" t="n"/>
      <c r="DB111" s="123" t="n"/>
    </row>
    <row r="112">
      <c r="J112" s="123" t="n"/>
      <c r="V112" s="123" t="n"/>
      <c r="AH112" s="123" t="n"/>
      <c r="AT112" s="123" t="n"/>
      <c r="BF112" s="123" t="n"/>
      <c r="BR112" s="123" t="n"/>
      <c r="CD112" s="123" t="n"/>
      <c r="CP112" s="123" t="n"/>
      <c r="DB112" s="123" t="n"/>
    </row>
    <row r="113">
      <c r="J113" s="123" t="n"/>
      <c r="V113" s="123" t="n"/>
      <c r="AH113" s="123" t="n"/>
      <c r="AT113" s="123" t="n"/>
      <c r="BF113" s="123" t="n"/>
      <c r="BR113" s="123" t="n"/>
      <c r="CD113" s="123" t="n"/>
      <c r="CP113" s="123" t="n"/>
      <c r="DB113" s="123" t="n"/>
    </row>
    <row r="114">
      <c r="J114" s="123" t="n"/>
      <c r="V114" s="123" t="n"/>
      <c r="AH114" s="123" t="n"/>
      <c r="AT114" s="123" t="n"/>
      <c r="BF114" s="123" t="n"/>
      <c r="BR114" s="123" t="n"/>
      <c r="CD114" s="123" t="n"/>
      <c r="CP114" s="123" t="n"/>
      <c r="DB114" s="123" t="n"/>
    </row>
    <row r="115">
      <c r="J115" s="123" t="n"/>
      <c r="V115" s="123" t="n"/>
      <c r="AH115" s="123" t="n"/>
      <c r="AT115" s="123" t="n"/>
      <c r="BF115" s="123" t="n"/>
      <c r="BR115" s="123" t="n"/>
      <c r="CD115" s="123" t="n"/>
      <c r="CP115" s="123" t="n"/>
      <c r="DB115" s="123" t="n"/>
    </row>
  </sheetData>
  <conditionalFormatting sqref="K7:K107 W7:W107 AI7:AI107 AU7:AU107 BG7:BG107 BS7:BS107 CE7:CE107 CQ7:CQ107 DC7:DC107">
    <cfRule type="cellIs" priority="43" operator="greaterThan" dxfId="9">
      <formula>0.1</formula>
    </cfRule>
    <cfRule type="cellIs" priority="44" operator="between" dxfId="12">
      <formula>0.05</formula>
      <formula>0.1</formula>
    </cfRule>
    <cfRule type="cellIs" priority="45" operator="lessThan" dxfId="11">
      <formula>0.05</formula>
    </cfRule>
  </conditionalFormatting>
  <conditionalFormatting sqref="L7:L107 X7:X107 AJ7:AJ107 AV7:AV107 BH7:BH107 BT7:BT107 CF7:CF107 CR7:CR107 DD7:DD107">
    <cfRule type="cellIs" priority="41" operator="greaterThan" dxfId="9">
      <formula>$L$2+$L$3</formula>
    </cfRule>
    <cfRule type="cellIs" priority="42" operator="lessThan" dxfId="9">
      <formula>$L$2-$L$3</formula>
    </cfRule>
  </conditionalFormatting>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CE115"/>
  <sheetViews>
    <sheetView zoomScale="54" workbookViewId="0">
      <selection activeCell="A3" sqref="A3"/>
    </sheetView>
  </sheetViews>
  <sheetFormatPr baseColWidth="8" defaultColWidth="9.140625" defaultRowHeight="15"/>
  <cols>
    <col width="25.5703125" bestFit="1" customWidth="1" style="8" min="1" max="1"/>
    <col width="14.5703125" bestFit="1" customWidth="1" style="8" min="2" max="2"/>
    <col width="18" bestFit="1" customWidth="1" style="8" min="3" max="3"/>
    <col width="19.140625" bestFit="1" customWidth="1" style="8" min="4" max="4"/>
    <col width="10.5703125" bestFit="1" customWidth="1" style="8" min="5" max="5"/>
    <col width="12" bestFit="1" customWidth="1" style="8" min="6" max="6"/>
    <col width="15" bestFit="1" customWidth="1" style="8" min="7" max="7"/>
    <col width="12" bestFit="1" customWidth="1" style="8" min="8" max="8"/>
    <col width="15.28515625" bestFit="1" customWidth="1" style="8" min="9" max="9"/>
    <col width="29.140625" bestFit="1" customWidth="1" style="8" min="10" max="10"/>
    <col width="15.85546875" bestFit="1" customWidth="1" style="8" min="11" max="11"/>
    <col width="33.5703125" bestFit="1" customWidth="1" style="8" min="12" max="12"/>
    <col width="25.5703125" bestFit="1" customWidth="1" style="8" min="13" max="13"/>
    <col width="14.5703125" bestFit="1" customWidth="1" style="8" min="14" max="14"/>
    <col width="18" bestFit="1" customWidth="1" style="8" min="15" max="15"/>
    <col width="19.140625" bestFit="1" customWidth="1" style="8" min="16" max="16"/>
    <col width="10.5703125" bestFit="1" customWidth="1" style="8" min="17" max="17"/>
    <col width="12" bestFit="1" customWidth="1" style="8" min="18" max="18"/>
    <col width="15" bestFit="1" customWidth="1" style="8" min="19" max="19"/>
    <col width="12" bestFit="1" customWidth="1" style="8" min="20" max="20"/>
    <col width="15.28515625" bestFit="1" customWidth="1" style="8" min="21" max="21"/>
    <col width="29.140625" bestFit="1" customWidth="1" style="8" min="22" max="22"/>
    <col width="15.85546875" bestFit="1" customWidth="1" style="8" min="23" max="23"/>
    <col width="33.5703125" bestFit="1" customWidth="1" style="8" min="24" max="24"/>
    <col width="25.5703125" bestFit="1" customWidth="1" style="8" min="25" max="25"/>
    <col width="14.5703125" bestFit="1" customWidth="1" style="8" min="26" max="26"/>
    <col width="18" bestFit="1" customWidth="1" style="8" min="27" max="27"/>
    <col width="19.140625" bestFit="1" customWidth="1" style="8" min="28" max="28"/>
    <col width="10.5703125" bestFit="1" customWidth="1" style="8" min="29" max="29"/>
    <col width="12" bestFit="1" customWidth="1" style="8" min="30" max="30"/>
    <col width="15" bestFit="1" customWidth="1" style="8" min="31" max="31"/>
    <col width="12" bestFit="1" customWidth="1" style="8" min="32" max="32"/>
    <col width="15.28515625" bestFit="1" customWidth="1" style="8" min="33" max="33"/>
    <col width="29.140625" bestFit="1" customWidth="1" style="8" min="34" max="34"/>
    <col width="15.85546875" bestFit="1" customWidth="1" style="8" min="35" max="35"/>
    <col width="33.5703125" bestFit="1" customWidth="1" style="8" min="36" max="36"/>
    <col width="25.5703125" bestFit="1" customWidth="1" style="8" min="37" max="37"/>
    <col width="14.5703125" bestFit="1" customWidth="1" style="8" min="38" max="38"/>
    <col width="18" bestFit="1" customWidth="1" style="8" min="39" max="39"/>
    <col width="19.140625" bestFit="1" customWidth="1" style="8" min="40" max="40"/>
    <col width="10.5703125" bestFit="1" customWidth="1" style="8" min="41" max="41"/>
    <col width="12" bestFit="1" customWidth="1" style="8" min="42" max="42"/>
    <col width="15" bestFit="1" customWidth="1" style="8" min="43" max="43"/>
    <col width="12" bestFit="1" customWidth="1" style="8" min="44" max="44"/>
    <col width="15.28515625" bestFit="1" customWidth="1" style="8" min="45" max="45"/>
    <col width="29.140625" bestFit="1" customWidth="1" style="8" min="46" max="46"/>
    <col width="15.85546875" bestFit="1" customWidth="1" style="8" min="47" max="47"/>
    <col width="33.5703125" bestFit="1" customWidth="1" style="8" min="48" max="48"/>
    <col width="25.5703125" bestFit="1" customWidth="1" style="8" min="49" max="49"/>
    <col width="14.5703125" bestFit="1" customWidth="1" style="8" min="50" max="50"/>
    <col width="18" bestFit="1" customWidth="1" style="8" min="51" max="51"/>
    <col width="19.140625" bestFit="1" customWidth="1" style="8" min="52" max="52"/>
    <col width="10.5703125" bestFit="1" customWidth="1" style="8" min="53" max="53"/>
    <col width="12" bestFit="1" customWidth="1" style="8" min="54" max="54"/>
    <col width="15" bestFit="1" customWidth="1" style="8" min="55" max="55"/>
    <col width="12" bestFit="1" customWidth="1" style="8" min="56" max="56"/>
    <col width="15.28515625" bestFit="1" customWidth="1" style="8" min="57" max="57"/>
    <col width="29.140625" bestFit="1" customWidth="1" style="8" min="58" max="58"/>
    <col width="15.85546875" bestFit="1" customWidth="1" style="8" min="59" max="59"/>
    <col width="33.5703125" bestFit="1" customWidth="1" style="8" min="60" max="60"/>
    <col width="11.7109375" customWidth="1" style="8" min="61" max="61"/>
    <col width="18.7109375" customWidth="1" style="8" min="62" max="62"/>
    <col width="15.140625" bestFit="1" customWidth="1" style="8" min="63" max="63"/>
    <col width="23" customWidth="1" style="8" min="64" max="64"/>
    <col width="23" bestFit="1" customWidth="1" style="8" min="65" max="65"/>
    <col width="12.85546875" bestFit="1" customWidth="1" style="8" min="66" max="66"/>
    <col width="24.140625" bestFit="1" customWidth="1" style="8" min="67" max="67"/>
    <col width="12.85546875" customWidth="1" style="8" min="68" max="68"/>
    <col width="14.85546875" bestFit="1" customWidth="1" style="8" min="69" max="69"/>
    <col width="35.7109375" customWidth="1" style="8" min="70" max="70"/>
    <col width="38.140625" bestFit="1" customWidth="1" style="8" min="71" max="71"/>
    <col width="19" bestFit="1" customWidth="1" style="8" min="72" max="72"/>
    <col width="11.7109375" customWidth="1" style="8" min="73" max="73"/>
    <col width="18.7109375" customWidth="1" style="8" min="74" max="74"/>
    <col width="15.140625" bestFit="1" customWidth="1" style="8" min="75" max="75"/>
    <col width="23" customWidth="1" style="8" min="76" max="76"/>
    <col width="23" bestFit="1" customWidth="1" style="8" min="77" max="77"/>
    <col width="12.85546875" bestFit="1" customWidth="1" style="8" min="78" max="78"/>
    <col width="24.140625" bestFit="1" customWidth="1" style="8" min="79" max="79"/>
    <col width="12.85546875" customWidth="1" style="8" min="80" max="80"/>
    <col width="14.85546875" bestFit="1" customWidth="1" style="8" min="81" max="81"/>
    <col width="35.7109375" customWidth="1" style="8" min="82" max="82"/>
    <col width="38.140625" bestFit="1" customWidth="1" style="8" min="83" max="83"/>
    <col width="19" bestFit="1" customWidth="1" style="8" min="84" max="84"/>
    <col width="9.140625" customWidth="1" style="8" min="85" max="16384"/>
  </cols>
  <sheetData>
    <row r="1">
      <c r="A1" s="79" t="inlineStr">
        <is>
          <t>Viscosity Compatibility</t>
        </is>
      </c>
      <c r="B1" t="inlineStr">
        <is>
          <t>Date:</t>
        </is>
      </c>
      <c r="C1" s="89" t="inlineStr">
        <is>
          <t>8/29/2024</t>
        </is>
      </c>
      <c r="D1" s="62" t="n"/>
      <c r="E1" s="89" t="inlineStr">
        <is>
          <t>Sample:</t>
        </is>
      </c>
      <c r="F1" s="62" t="inlineStr">
        <is>
          <t>Extended-1 S17C-0</t>
        </is>
      </c>
      <c r="G1" s="62" t="n"/>
      <c r="H1" s="62" t="n"/>
      <c r="I1" s="62" t="n"/>
      <c r="J1" s="89" t="inlineStr">
        <is>
          <t>Did this burn?</t>
        </is>
      </c>
      <c r="L1" s="82" t="inlineStr">
        <is>
          <t>Average TPM and Standard deviation</t>
        </is>
      </c>
      <c r="M1" s="79"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X1" s="82" t="inlineStr">
        <is>
          <t>Average TPM and Standard deviation</t>
        </is>
      </c>
      <c r="Y1" s="79"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J1" s="82" t="inlineStr">
        <is>
          <t>Average TPM and Standard deviation</t>
        </is>
      </c>
      <c r="AK1" s="79"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V1" s="82" t="inlineStr">
        <is>
          <t>Average TPM and Standard deviation</t>
        </is>
      </c>
      <c r="AW1" s="79"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H1" s="82" t="inlineStr">
        <is>
          <t>Average TPM and Standard deviation</t>
        </is>
      </c>
    </row>
    <row r="2">
      <c r="A2" s="80"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0"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0"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0"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0"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0"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0"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0"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0"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0"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s="8" t="inlineStr">
        <is>
          <t>puffs</t>
        </is>
      </c>
      <c r="B4" s="8" t="inlineStr">
        <is>
          <t>Before weight/g</t>
        </is>
      </c>
      <c r="C4" s="8" t="inlineStr">
        <is>
          <t>After weight/g</t>
        </is>
      </c>
      <c r="D4" s="8" t="inlineStr">
        <is>
          <t>Draw Pressure (kpa)</t>
        </is>
      </c>
      <c r="E4" s="8" t="inlineStr">
        <is>
          <t>Resistance</t>
        </is>
      </c>
      <c r="F4" s="8" t="inlineStr">
        <is>
          <t>Smell</t>
        </is>
      </c>
      <c r="G4" s="8" t="inlineStr">
        <is>
          <t>Clog</t>
        </is>
      </c>
      <c r="H4" s="8" t="inlineStr">
        <is>
          <t>Notes</t>
        </is>
      </c>
      <c r="I4" s="8" t="inlineStr">
        <is>
          <t>TPM (mg/puff)</t>
        </is>
      </c>
      <c r="J4" s="8" t="inlineStr">
        <is>
          <t>TPM Power Density (mg/puff/W)</t>
        </is>
      </c>
      <c r="K4" s="8" t="inlineStr">
        <is>
          <t>TPM Consistency</t>
        </is>
      </c>
      <c r="L4" s="8" t="inlineStr">
        <is>
          <t>Rolling Average TPM</t>
        </is>
      </c>
      <c r="M4" s="8" t="inlineStr">
        <is>
          <t>puffs</t>
        </is>
      </c>
      <c r="N4" s="8" t="inlineStr">
        <is>
          <t>Before weight/g</t>
        </is>
      </c>
      <c r="O4" s="8" t="inlineStr">
        <is>
          <t>After weight/g</t>
        </is>
      </c>
      <c r="P4" s="8" t="inlineStr">
        <is>
          <t>Draw Pressure (kpa)</t>
        </is>
      </c>
      <c r="Q4" s="8" t="inlineStr">
        <is>
          <t>Resistance</t>
        </is>
      </c>
      <c r="R4" s="8" t="inlineStr">
        <is>
          <t>Smell</t>
        </is>
      </c>
      <c r="S4" s="8" t="inlineStr">
        <is>
          <t>Clog</t>
        </is>
      </c>
      <c r="T4" s="8" t="inlineStr">
        <is>
          <t>Notes</t>
        </is>
      </c>
      <c r="U4" s="8" t="inlineStr">
        <is>
          <t>TPM (mg/puff)</t>
        </is>
      </c>
      <c r="V4" s="8" t="inlineStr">
        <is>
          <t>TPM Power Density (mg/puff/W)</t>
        </is>
      </c>
      <c r="W4" s="8" t="inlineStr">
        <is>
          <t>TPM Consistency</t>
        </is>
      </c>
      <c r="X4" s="8" t="inlineStr">
        <is>
          <t>Rolling Average TPM</t>
        </is>
      </c>
      <c r="Y4" s="8" t="inlineStr">
        <is>
          <t>puffs</t>
        </is>
      </c>
      <c r="Z4" s="8" t="inlineStr">
        <is>
          <t>Before weight/g</t>
        </is>
      </c>
      <c r="AA4" s="8" t="inlineStr">
        <is>
          <t>After weight/g</t>
        </is>
      </c>
      <c r="AB4" s="8" t="inlineStr">
        <is>
          <t>Draw Pressure (kpa)</t>
        </is>
      </c>
      <c r="AC4" s="8" t="inlineStr">
        <is>
          <t>Resistance</t>
        </is>
      </c>
      <c r="AD4" s="8" t="inlineStr">
        <is>
          <t>Smell</t>
        </is>
      </c>
      <c r="AE4" s="8" t="inlineStr">
        <is>
          <t>Clog</t>
        </is>
      </c>
      <c r="AF4" s="8" t="inlineStr">
        <is>
          <t>Notes</t>
        </is>
      </c>
      <c r="AG4" s="8" t="inlineStr">
        <is>
          <t>TPM (mg/puff)</t>
        </is>
      </c>
      <c r="AH4" s="8" t="inlineStr">
        <is>
          <t>TPM Power Density (mg/puff/W)</t>
        </is>
      </c>
      <c r="AI4" s="8" t="inlineStr">
        <is>
          <t>TPM Consistency</t>
        </is>
      </c>
      <c r="AJ4" s="8" t="inlineStr">
        <is>
          <t>Rolling Average TPM</t>
        </is>
      </c>
      <c r="AK4" s="8" t="inlineStr">
        <is>
          <t>puffs</t>
        </is>
      </c>
      <c r="AL4" s="8" t="inlineStr">
        <is>
          <t>Before weight/g</t>
        </is>
      </c>
      <c r="AM4" s="8" t="inlineStr">
        <is>
          <t>After weight/g</t>
        </is>
      </c>
      <c r="AN4" s="8" t="inlineStr">
        <is>
          <t>Draw Pressure (kpa)</t>
        </is>
      </c>
      <c r="AO4" s="8" t="inlineStr">
        <is>
          <t>Resistance</t>
        </is>
      </c>
      <c r="AP4" s="8" t="inlineStr">
        <is>
          <t>Smell</t>
        </is>
      </c>
      <c r="AQ4" s="8" t="inlineStr">
        <is>
          <t>Clog</t>
        </is>
      </c>
      <c r="AR4" s="8" t="inlineStr">
        <is>
          <t>Notes</t>
        </is>
      </c>
      <c r="AS4" s="8" t="inlineStr">
        <is>
          <t>TPM (mg/puff)</t>
        </is>
      </c>
      <c r="AT4" s="8" t="inlineStr">
        <is>
          <t>TPM Power Density (mg/puff/W)</t>
        </is>
      </c>
      <c r="AU4" s="8" t="inlineStr">
        <is>
          <t>TPM Consistency</t>
        </is>
      </c>
      <c r="AV4" s="8" t="inlineStr">
        <is>
          <t>Rolling Average TPM</t>
        </is>
      </c>
      <c r="AW4" s="8" t="inlineStr">
        <is>
          <t>puffs</t>
        </is>
      </c>
      <c r="AX4" s="8" t="inlineStr">
        <is>
          <t>Before weight/g</t>
        </is>
      </c>
      <c r="AY4" s="8" t="inlineStr">
        <is>
          <t>After weight/g</t>
        </is>
      </c>
      <c r="AZ4" s="8" t="inlineStr">
        <is>
          <t>Draw Pressure (kpa)</t>
        </is>
      </c>
      <c r="BA4" s="8" t="inlineStr">
        <is>
          <t>Resistance</t>
        </is>
      </c>
      <c r="BB4" s="8" t="inlineStr">
        <is>
          <t>Smell</t>
        </is>
      </c>
      <c r="BC4" s="8" t="inlineStr">
        <is>
          <t>Clog</t>
        </is>
      </c>
      <c r="BD4" s="8" t="inlineStr">
        <is>
          <t>Notes</t>
        </is>
      </c>
      <c r="BE4" s="8" t="inlineStr">
        <is>
          <t>TPM (mg/puff)</t>
        </is>
      </c>
      <c r="BF4" s="8" t="inlineStr">
        <is>
          <t>TPM Power Density (mg/puff/W)</t>
        </is>
      </c>
      <c r="BG4" s="8" t="inlineStr">
        <is>
          <t>TPM Consistency</t>
        </is>
      </c>
      <c r="BH4" s="8" t="inlineStr">
        <is>
          <t>Rolling Average TPM</t>
        </is>
      </c>
    </row>
    <row r="5">
      <c r="A5" s="8" t="n">
        <v>10</v>
      </c>
      <c r="B5" t="n">
        <v>25.0176</v>
      </c>
      <c r="C5" t="n">
        <v>24.9863</v>
      </c>
      <c r="D5" t="n">
        <v>0.71</v>
      </c>
      <c r="E5" t="n">
        <v>1.62</v>
      </c>
      <c r="G5" t="inlineStr">
        <is>
          <t>NO</t>
        </is>
      </c>
      <c r="I5" t="n">
        <v>3.130000000000166</v>
      </c>
      <c r="J5" s="123" t="n">
        <v>0.4332179930796078</v>
      </c>
      <c r="K5" s="16" t="n"/>
      <c r="M5" s="8" t="n">
        <v>10</v>
      </c>
      <c r="N5" t="n">
        <v>25.0732</v>
      </c>
      <c r="O5" t="n">
        <v>25.0467</v>
      </c>
      <c r="P5" t="n">
        <v>0.45</v>
      </c>
      <c r="Q5" t="n">
        <v>1.58</v>
      </c>
      <c r="S5" t="inlineStr">
        <is>
          <t>NO</t>
        </is>
      </c>
      <c r="U5" t="n">
        <v>2.649999999999864</v>
      </c>
      <c r="V5" s="123" t="n">
        <v>0.3576124567473865</v>
      </c>
      <c r="W5" s="16" t="n"/>
      <c r="Y5" s="8" t="n">
        <v>10</v>
      </c>
      <c r="Z5" t="n">
        <v>25.0912</v>
      </c>
      <c r="AA5" t="n">
        <v>25.0609</v>
      </c>
      <c r="AB5" t="n">
        <v>0.51</v>
      </c>
      <c r="AC5" t="n">
        <v>1.54</v>
      </c>
      <c r="AE5" t="inlineStr">
        <is>
          <t>NO</t>
        </is>
      </c>
      <c r="AG5" t="n">
        <v>3.030000000000044</v>
      </c>
      <c r="AH5" s="123" t="n">
        <v>0.3984083044982757</v>
      </c>
      <c r="AI5" s="16" t="n"/>
      <c r="AK5" s="8" t="n">
        <v>10</v>
      </c>
      <c r="AL5" t="n">
        <v>25.1023</v>
      </c>
      <c r="AM5" t="n">
        <v>25.0682</v>
      </c>
      <c r="AN5" t="n">
        <v>1</v>
      </c>
      <c r="AS5" t="n">
        <v>3.409999999999869</v>
      </c>
      <c r="AT5" s="123" t="n">
        <v>0.4660726643598437</v>
      </c>
      <c r="AU5" s="16" t="n"/>
      <c r="AW5" s="8" t="n">
        <v>10</v>
      </c>
      <c r="AX5" t="n">
        <v>25.0536</v>
      </c>
      <c r="AY5" t="n">
        <v>25.0179</v>
      </c>
      <c r="AZ5" t="n">
        <v>1.1</v>
      </c>
      <c r="BE5" t="n">
        <v>3.569999999999851</v>
      </c>
      <c r="BF5" s="123" t="n">
        <v>0.4879411764705679</v>
      </c>
      <c r="BG5" s="16" t="n"/>
      <c r="BS5" s="16" t="n"/>
      <c r="CE5" s="16" t="n"/>
    </row>
    <row r="6">
      <c r="A6" s="8" t="n">
        <v>20</v>
      </c>
      <c r="B6" t="n">
        <v>24.9863</v>
      </c>
      <c r="C6" t="n">
        <v>24.9567</v>
      </c>
      <c r="G6" t="inlineStr">
        <is>
          <t>NO</t>
        </is>
      </c>
      <c r="I6" t="n">
        <v>2.959999999999852</v>
      </c>
      <c r="J6" s="123" t="n">
        <v>0.4096885813148584</v>
      </c>
      <c r="K6" s="16" t="n"/>
      <c r="M6" s="8" t="n">
        <v>20</v>
      </c>
      <c r="N6" t="n">
        <v>25.0467</v>
      </c>
      <c r="O6" t="n">
        <v>25.0187</v>
      </c>
      <c r="S6" t="inlineStr">
        <is>
          <t>NO</t>
        </is>
      </c>
      <c r="U6" t="n">
        <v>2.800000000000225</v>
      </c>
      <c r="V6" s="123" t="n">
        <v>0.3778546712803072</v>
      </c>
      <c r="W6" s="16" t="n"/>
      <c r="Y6" s="8" t="n">
        <v>20</v>
      </c>
      <c r="Z6" t="n">
        <v>25.0609</v>
      </c>
      <c r="AA6" t="n">
        <v>25.0291</v>
      </c>
      <c r="AE6" t="inlineStr">
        <is>
          <t>NO</t>
        </is>
      </c>
      <c r="AG6" t="n">
        <v>3.180000000000049</v>
      </c>
      <c r="AH6" s="123" t="n">
        <v>0.4181314878892799</v>
      </c>
      <c r="AI6" s="16" t="n"/>
      <c r="AK6" s="8" t="n">
        <v>20</v>
      </c>
      <c r="AL6" t="n">
        <v>25.0682</v>
      </c>
      <c r="AM6" t="n">
        <v>25.0333</v>
      </c>
      <c r="AS6" t="n">
        <v>3.490000000000038</v>
      </c>
      <c r="AT6" s="123" t="n">
        <v>0.4770069204152301</v>
      </c>
      <c r="AU6" s="16" t="n"/>
      <c r="AW6" s="8" t="n">
        <v>20</v>
      </c>
      <c r="AX6" t="n">
        <v>25.0179</v>
      </c>
      <c r="AY6" t="n">
        <v>24.9822</v>
      </c>
      <c r="BE6" t="n">
        <v>3.570000000000206</v>
      </c>
      <c r="BF6" s="123" t="n">
        <v>0.4879411764706165</v>
      </c>
      <c r="BG6" s="16" t="n"/>
      <c r="BS6" s="16" t="n"/>
      <c r="CE6" s="16" t="n"/>
    </row>
    <row r="7">
      <c r="A7" s="8" t="n">
        <v>30</v>
      </c>
      <c r="B7" t="n">
        <v>24.9567</v>
      </c>
      <c r="C7" t="n">
        <v>24.9394</v>
      </c>
      <c r="G7" t="inlineStr">
        <is>
          <t>NO</t>
        </is>
      </c>
      <c r="H7" t="inlineStr">
        <is>
          <t>Low battery</t>
        </is>
      </c>
      <c r="I7" t="n">
        <v>1.730000000000231</v>
      </c>
      <c r="J7" s="123" t="n">
        <v>0.239446366782039</v>
      </c>
      <c r="K7" s="8" t="n">
        <v>0.2392979158294237</v>
      </c>
      <c r="L7" s="8" t="n">
        <v>2.60666666666675</v>
      </c>
      <c r="M7" s="8" t="n">
        <v>30</v>
      </c>
      <c r="N7" t="n">
        <v>25.0187</v>
      </c>
      <c r="O7" t="n">
        <v>24.9935</v>
      </c>
      <c r="S7" t="inlineStr">
        <is>
          <t>NO</t>
        </is>
      </c>
      <c r="U7" t="n">
        <v>2.519999999999811</v>
      </c>
      <c r="V7" s="123" t="n">
        <v>0.3400692041522237</v>
      </c>
      <c r="W7" s="8" t="n">
        <v>0.0430639957384102</v>
      </c>
      <c r="X7" s="8" t="n">
        <v>2.656666666666633</v>
      </c>
      <c r="Y7" s="8" t="n">
        <v>30</v>
      </c>
      <c r="Z7" t="n">
        <v>25.0291</v>
      </c>
      <c r="AA7" t="n">
        <v>25.0049</v>
      </c>
      <c r="AE7" t="inlineStr">
        <is>
          <t>NO</t>
        </is>
      </c>
      <c r="AG7" t="n">
        <v>2.420000000000044</v>
      </c>
      <c r="AH7" s="123" t="n">
        <v>0.3182006920415283</v>
      </c>
      <c r="AI7" s="8" t="n">
        <v>0.1142528422242725</v>
      </c>
      <c r="AJ7" s="8" t="n">
        <v>2.876666666666713</v>
      </c>
      <c r="AK7" s="8" t="n">
        <v>30</v>
      </c>
      <c r="AL7" t="n">
        <v>25.0333</v>
      </c>
      <c r="AM7" t="n">
        <v>24.9992</v>
      </c>
      <c r="AS7" t="n">
        <v>3.410000000000224</v>
      </c>
      <c r="AT7" s="123" t="n">
        <v>0.4660726643598923</v>
      </c>
      <c r="AU7" s="8" t="n">
        <v>0.01097352909697708</v>
      </c>
      <c r="AV7" s="8" t="n">
        <v>3.43666666666671</v>
      </c>
      <c r="AW7" s="8" t="n">
        <v>30</v>
      </c>
      <c r="AX7" t="n">
        <v>24.9822</v>
      </c>
      <c r="AY7" t="n">
        <v>24.946</v>
      </c>
      <c r="BE7" t="n">
        <v>3.619999999999735</v>
      </c>
      <c r="BF7" s="123" t="n">
        <v>0.4947750865051541</v>
      </c>
      <c r="BG7" s="8" t="n">
        <v>0.006571624360431236</v>
      </c>
      <c r="BH7" s="8" t="n">
        <v>3.586666666666597</v>
      </c>
    </row>
    <row r="8">
      <c r="A8" s="8" t="n">
        <v>40</v>
      </c>
      <c r="B8" t="n">
        <v>24.9394</v>
      </c>
      <c r="C8" t="n">
        <v>24.9104</v>
      </c>
      <c r="G8" t="inlineStr">
        <is>
          <t>NO</t>
        </is>
      </c>
      <c r="I8" t="n">
        <v>2.899999999999991</v>
      </c>
      <c r="J8" s="123" t="n">
        <v>0.4013840830449816</v>
      </c>
      <c r="K8" s="16" t="n"/>
      <c r="M8" s="8" t="n">
        <v>40</v>
      </c>
      <c r="N8" t="n">
        <v>24.9935</v>
      </c>
      <c r="O8" t="n">
        <v>24.9671</v>
      </c>
      <c r="S8" t="inlineStr">
        <is>
          <t>NO</t>
        </is>
      </c>
      <c r="U8" t="n">
        <v>2.640000000000242</v>
      </c>
      <c r="V8" s="123" t="n">
        <v>0.3562629757785795</v>
      </c>
      <c r="W8" s="16" t="n"/>
      <c r="Y8" s="8" t="n">
        <v>40</v>
      </c>
      <c r="Z8" t="n">
        <v>25.0049</v>
      </c>
      <c r="AA8" t="n">
        <v>25</v>
      </c>
      <c r="AE8" t="inlineStr">
        <is>
          <t>NO</t>
        </is>
      </c>
      <c r="AF8" t="inlineStr">
        <is>
          <t>Low battery</t>
        </is>
      </c>
      <c r="AG8" t="n">
        <v>0.4899999999999238</v>
      </c>
      <c r="AH8" s="123" t="n">
        <v>0.06442906574393463</v>
      </c>
      <c r="AI8" s="16" t="n"/>
      <c r="AK8" s="8" t="n">
        <v>40</v>
      </c>
      <c r="AL8" t="n">
        <v>24.9992</v>
      </c>
      <c r="AM8" t="n">
        <v>24.9646</v>
      </c>
      <c r="AN8" t="n">
        <v>1.1</v>
      </c>
      <c r="AS8" t="n">
        <v>3.459999999999752</v>
      </c>
      <c r="AT8" s="123" t="n">
        <v>0.4729065743944298</v>
      </c>
      <c r="AU8" s="16" t="n"/>
      <c r="AW8" s="8" t="n">
        <v>40</v>
      </c>
      <c r="AX8" t="n">
        <v>24.946</v>
      </c>
      <c r="AY8" t="n">
        <v>24.9135</v>
      </c>
      <c r="AZ8" t="n">
        <v>1.1</v>
      </c>
      <c r="BE8" t="n">
        <v>3.250000000000242</v>
      </c>
      <c r="BF8" s="123" t="n">
        <v>0.444204152249168</v>
      </c>
      <c r="BG8" s="16" t="n"/>
    </row>
    <row r="9">
      <c r="A9" s="8" t="n">
        <v>50</v>
      </c>
      <c r="B9" t="n">
        <v>24.9104</v>
      </c>
      <c r="C9" t="n">
        <v>24.8853</v>
      </c>
      <c r="G9" t="inlineStr">
        <is>
          <t>NO</t>
        </is>
      </c>
      <c r="I9" t="n">
        <v>2.509999999999835</v>
      </c>
      <c r="J9" s="123" t="n">
        <v>0.3474048442906346</v>
      </c>
      <c r="K9" s="16" t="n"/>
      <c r="M9" s="8" t="n">
        <v>50</v>
      </c>
      <c r="N9" t="n">
        <v>24.9671</v>
      </c>
      <c r="O9" t="n">
        <v>24.9378</v>
      </c>
      <c r="S9" t="inlineStr">
        <is>
          <t>NO</t>
        </is>
      </c>
      <c r="U9" t="n">
        <v>2.929999999999922</v>
      </c>
      <c r="V9" s="123" t="n">
        <v>0.395397923875422</v>
      </c>
      <c r="W9" s="16" t="n"/>
      <c r="Y9" s="8" t="n">
        <v>50</v>
      </c>
      <c r="Z9" t="n">
        <v>25</v>
      </c>
      <c r="AA9" t="n">
        <v>24.9661</v>
      </c>
      <c r="AE9" t="inlineStr">
        <is>
          <t>NO</t>
        </is>
      </c>
      <c r="AG9" t="n">
        <v>3.389999999999915</v>
      </c>
      <c r="AH9" s="123" t="n">
        <v>0.4457439446366671</v>
      </c>
      <c r="AI9" s="16" t="n"/>
      <c r="AK9" s="8" t="n">
        <v>50</v>
      </c>
      <c r="AL9" t="n">
        <v>24.9646</v>
      </c>
      <c r="AM9" t="n">
        <v>24.9323</v>
      </c>
      <c r="AS9" t="n">
        <v>3.229999999999933</v>
      </c>
      <c r="AT9" s="123" t="n">
        <v>0.441470588235285</v>
      </c>
      <c r="AU9" s="16" t="n"/>
      <c r="AW9" s="8" t="n">
        <v>50</v>
      </c>
      <c r="AX9" t="n">
        <v>24.9135</v>
      </c>
      <c r="AY9" t="n">
        <v>24.8797</v>
      </c>
      <c r="BE9" t="n">
        <v>3.379999999999939</v>
      </c>
      <c r="BF9" s="123" t="n">
        <v>0.461972318339092</v>
      </c>
      <c r="BG9" s="16" t="n"/>
    </row>
    <row r="10">
      <c r="A10" s="8" t="n">
        <v>60</v>
      </c>
      <c r="B10" t="n">
        <v>24.8853</v>
      </c>
      <c r="C10" t="n">
        <v>24.8567</v>
      </c>
      <c r="G10" t="inlineStr">
        <is>
          <t>NO</t>
        </is>
      </c>
      <c r="I10" t="n">
        <v>2.860000000000085</v>
      </c>
      <c r="J10" s="123" t="n">
        <v>0.3958477508650637</v>
      </c>
      <c r="K10" s="8" t="n">
        <v>0.06354864978707594</v>
      </c>
      <c r="L10" s="8" t="n">
        <v>2.756666666666637</v>
      </c>
      <c r="M10" s="8" t="n">
        <v>60</v>
      </c>
      <c r="N10" t="n">
        <v>24.9378</v>
      </c>
      <c r="O10" t="n">
        <v>24.9103</v>
      </c>
      <c r="S10" t="inlineStr">
        <is>
          <t>NO</t>
        </is>
      </c>
      <c r="U10" t="n">
        <v>2.749999999999986</v>
      </c>
      <c r="V10" s="123" t="n">
        <v>0.3711072664359843</v>
      </c>
      <c r="W10" s="8" t="n">
        <v>0.04310197374284202</v>
      </c>
      <c r="X10" s="8" t="n">
        <v>2.773333333333383</v>
      </c>
      <c r="Y10" s="8" t="n">
        <v>60</v>
      </c>
      <c r="Z10" t="n">
        <v>24.9661</v>
      </c>
      <c r="AA10" t="n">
        <v>24.9321</v>
      </c>
      <c r="AE10" t="inlineStr">
        <is>
          <t>NO</t>
        </is>
      </c>
      <c r="AG10" t="n">
        <v>3.400000000000247</v>
      </c>
      <c r="AH10" s="123" t="n">
        <v>0.4470588235294443</v>
      </c>
      <c r="AI10" s="8" t="n">
        <v>0.5643281118711994</v>
      </c>
      <c r="AJ10" s="8" t="n">
        <v>2.426666666666696</v>
      </c>
      <c r="AK10" s="8" t="n">
        <v>60</v>
      </c>
      <c r="AL10" t="n">
        <v>24.9323</v>
      </c>
      <c r="AM10" t="n">
        <v>24.8978</v>
      </c>
      <c r="AS10" t="n">
        <v>3.450000000000131</v>
      </c>
      <c r="AT10" s="123" t="n">
        <v>0.4715397923875612</v>
      </c>
      <c r="AU10" s="8" t="n">
        <v>0.03140371465106639</v>
      </c>
      <c r="AV10" s="8" t="n">
        <v>3.379999999999939</v>
      </c>
      <c r="AW10" s="8" t="n">
        <v>60</v>
      </c>
      <c r="AX10" t="n">
        <v>24.8797</v>
      </c>
      <c r="AY10" t="n">
        <v>24.8465</v>
      </c>
      <c r="BE10" t="n">
        <v>3.320000000000078</v>
      </c>
      <c r="BF10" s="123" t="n">
        <v>0.4537716262975887</v>
      </c>
      <c r="BG10" s="8" t="n">
        <v>0.01601746477434339</v>
      </c>
      <c r="BH10" s="8" t="n">
        <v>3.316666666666753</v>
      </c>
    </row>
    <row r="11">
      <c r="A11" s="8" t="n">
        <v>70</v>
      </c>
      <c r="B11" t="n">
        <v>24.8567</v>
      </c>
      <c r="C11" t="n">
        <v>24.8282</v>
      </c>
      <c r="G11" t="inlineStr">
        <is>
          <t>NO</t>
        </is>
      </c>
      <c r="I11" t="n">
        <v>2.850000000000108</v>
      </c>
      <c r="J11" s="123" t="n">
        <v>0.3944636678200842</v>
      </c>
      <c r="K11" s="16" t="n"/>
      <c r="M11" s="8" t="n">
        <v>70</v>
      </c>
      <c r="N11" t="n">
        <v>24.9103</v>
      </c>
      <c r="O11" t="n">
        <v>24.8805</v>
      </c>
      <c r="S11" t="inlineStr">
        <is>
          <t>NO</t>
        </is>
      </c>
      <c r="U11" t="n">
        <v>2.979999999999805</v>
      </c>
      <c r="V11" s="123" t="n">
        <v>0.4021453287196969</v>
      </c>
      <c r="W11" s="16" t="n"/>
      <c r="Y11" s="8" t="n"/>
      <c r="AH11" s="123" t="n"/>
      <c r="AI11" s="16" t="n"/>
      <c r="AK11" s="8" t="n">
        <v>70</v>
      </c>
      <c r="AS11" t="n">
        <v>0</v>
      </c>
      <c r="AT11" s="123" t="n">
        <v>0</v>
      </c>
      <c r="AU11" s="16" t="n"/>
      <c r="AW11" s="8" t="n">
        <v>70</v>
      </c>
      <c r="BE11" t="n">
        <v>0</v>
      </c>
      <c r="BF11" s="123" t="n">
        <v>0</v>
      </c>
      <c r="BG11" s="16" t="n"/>
    </row>
    <row r="12">
      <c r="A12" s="8" t="n">
        <v>80</v>
      </c>
      <c r="B12" t="n">
        <v>24.8282</v>
      </c>
      <c r="C12" t="n">
        <v>24.7996</v>
      </c>
      <c r="G12" t="inlineStr">
        <is>
          <t>NO</t>
        </is>
      </c>
      <c r="I12" t="n">
        <v>2.859999999999729</v>
      </c>
      <c r="J12" s="123" t="n">
        <v>0.3958477508650145</v>
      </c>
      <c r="K12" s="16" t="n"/>
      <c r="M12" s="8" t="n">
        <v>80</v>
      </c>
      <c r="N12" t="n">
        <v>24.8805</v>
      </c>
      <c r="O12" t="n">
        <v>24.85</v>
      </c>
      <c r="S12" t="inlineStr">
        <is>
          <t>NO</t>
        </is>
      </c>
      <c r="U12" t="n">
        <v>3.049999999999997</v>
      </c>
      <c r="V12" s="123" t="n">
        <v>0.4115916955017298</v>
      </c>
      <c r="W12" s="16" t="n"/>
      <c r="Y12" s="8" t="n"/>
      <c r="AH12" s="123" t="n"/>
      <c r="AI12" s="16" t="n"/>
      <c r="AK12" s="8" t="n">
        <v>80</v>
      </c>
      <c r="AL12" t="n">
        <v>0</v>
      </c>
      <c r="AS12" t="n">
        <v>0</v>
      </c>
      <c r="AT12" s="123" t="n">
        <v>0</v>
      </c>
      <c r="AU12" s="16" t="n"/>
      <c r="AW12" s="8" t="n">
        <v>80</v>
      </c>
      <c r="AX12" t="n">
        <v>0</v>
      </c>
      <c r="BE12" t="n">
        <v>0</v>
      </c>
      <c r="BF12" s="123" t="n">
        <v>0</v>
      </c>
      <c r="BG12" s="16" t="n"/>
    </row>
    <row r="13">
      <c r="A13" s="8" t="n">
        <v>90</v>
      </c>
      <c r="B13" t="n">
        <v>24.7996</v>
      </c>
      <c r="C13" t="n">
        <v>24.7706</v>
      </c>
      <c r="G13" t="inlineStr">
        <is>
          <t>NO</t>
        </is>
      </c>
      <c r="I13" t="n">
        <v>2.899999999999991</v>
      </c>
      <c r="J13" s="123" t="n">
        <v>0.4013840830449816</v>
      </c>
      <c r="K13" s="8" t="n">
        <v>0.007526992681079363</v>
      </c>
      <c r="L13" s="8" t="n">
        <v>2.869999999999943</v>
      </c>
      <c r="M13" s="8" t="n">
        <v>90</v>
      </c>
      <c r="N13" t="n">
        <v>24.85</v>
      </c>
      <c r="O13" t="n">
        <v>24.8188</v>
      </c>
      <c r="S13" t="inlineStr">
        <is>
          <t>NO</t>
        </is>
      </c>
      <c r="U13" t="n">
        <v>3.120000000000189</v>
      </c>
      <c r="V13" s="123" t="n">
        <v>0.4210380622837627</v>
      </c>
      <c r="W13" s="8" t="n">
        <v>0.01873926579183533</v>
      </c>
      <c r="X13" s="8" t="n">
        <v>3.049999999999997</v>
      </c>
      <c r="Y13" s="8" t="n"/>
      <c r="AH13" s="123" t="n"/>
      <c r="AI13" s="8" t="n"/>
      <c r="AJ13" s="8" t="n"/>
      <c r="AK13" s="8" t="n">
        <v>90</v>
      </c>
      <c r="AL13" t="n">
        <v>0</v>
      </c>
      <c r="AS13" t="n">
        <v>0</v>
      </c>
      <c r="AT13" s="123" t="n">
        <v>0</v>
      </c>
      <c r="AU13" s="8" t="e">
        <v>#DIV/0!</v>
      </c>
      <c r="AV13" s="8" t="n">
        <v>0</v>
      </c>
      <c r="AW13" s="8" t="n">
        <v>90</v>
      </c>
      <c r="AX13" t="n">
        <v>0</v>
      </c>
      <c r="BE13" t="n">
        <v>0</v>
      </c>
      <c r="BF13" s="123" t="n">
        <v>0</v>
      </c>
      <c r="BG13" s="8" t="e">
        <v>#DIV/0!</v>
      </c>
      <c r="BH13" s="8" t="n">
        <v>0</v>
      </c>
    </row>
    <row r="14">
      <c r="A14" s="8" t="n">
        <v>100</v>
      </c>
      <c r="B14" t="n">
        <v>24.7706</v>
      </c>
      <c r="C14" t="n">
        <v>24.7445</v>
      </c>
      <c r="E14" t="n">
        <v>1.63</v>
      </c>
      <c r="G14" t="inlineStr">
        <is>
          <t>NO</t>
        </is>
      </c>
      <c r="I14" t="n">
        <v>2.610000000000312</v>
      </c>
      <c r="J14" s="123" t="n">
        <v>0.3612456747405277</v>
      </c>
      <c r="K14" s="16" t="n"/>
      <c r="M14" s="8" t="n">
        <v>100</v>
      </c>
      <c r="N14" t="n">
        <v>24.8188</v>
      </c>
      <c r="O14" t="n">
        <v>24.7905</v>
      </c>
      <c r="Q14" t="n">
        <v>1.59</v>
      </c>
      <c r="S14" t="inlineStr">
        <is>
          <t>NO</t>
        </is>
      </c>
      <c r="U14" t="n">
        <v>2.829999999999799</v>
      </c>
      <c r="V14" s="123" t="n">
        <v>0.3819031141868242</v>
      </c>
      <c r="W14" s="16" t="n"/>
      <c r="Y14" s="8" t="n"/>
      <c r="AH14" s="123" t="n"/>
      <c r="AI14" s="16" t="n"/>
      <c r="AK14" s="8" t="n">
        <v>100</v>
      </c>
      <c r="AL14" t="n">
        <v>0</v>
      </c>
      <c r="AS14" t="n">
        <v>0</v>
      </c>
      <c r="AT14" s="123" t="n">
        <v>0</v>
      </c>
      <c r="AU14" s="16" t="n"/>
      <c r="AW14" s="8" t="n">
        <v>100</v>
      </c>
      <c r="AX14" t="n">
        <v>0</v>
      </c>
      <c r="BE14" t="n">
        <v>0</v>
      </c>
      <c r="BF14" s="123" t="n">
        <v>0</v>
      </c>
      <c r="BG14" s="16" t="n"/>
    </row>
    <row r="15">
      <c r="A15" t="n">
        <v>110</v>
      </c>
      <c r="B15" t="n">
        <v>24.7445</v>
      </c>
      <c r="C15" t="n">
        <v>24.7158</v>
      </c>
      <c r="G15" t="inlineStr">
        <is>
          <t>NO</t>
        </is>
      </c>
      <c r="I15" t="n">
        <v>2.869999999999706</v>
      </c>
      <c r="J15" s="123" t="n">
        <v>0.397231833909994</v>
      </c>
      <c r="M15" t="n">
        <v>110</v>
      </c>
      <c r="N15" t="n">
        <v>24.7905</v>
      </c>
      <c r="O15" t="n">
        <v>24.761</v>
      </c>
      <c r="S15" t="inlineStr">
        <is>
          <t>NO</t>
        </is>
      </c>
      <c r="U15" t="n">
        <v>2.95000000000023</v>
      </c>
      <c r="V15" s="123" t="n">
        <v>0.3980968858131799</v>
      </c>
      <c r="AH15" s="123" t="n"/>
      <c r="AK15" t="n">
        <v>110</v>
      </c>
      <c r="AL15" t="n">
        <v>0</v>
      </c>
      <c r="AS15" t="n">
        <v>0</v>
      </c>
      <c r="AT15" s="123" t="n">
        <v>0</v>
      </c>
      <c r="AW15" t="n">
        <v>110</v>
      </c>
      <c r="AX15" t="n">
        <v>0</v>
      </c>
      <c r="BE15" t="n">
        <v>0</v>
      </c>
      <c r="BF15" s="123" t="n">
        <v>0</v>
      </c>
    </row>
    <row r="16">
      <c r="A16" t="n">
        <v>120</v>
      </c>
      <c r="B16" t="n">
        <v>24.7158</v>
      </c>
      <c r="C16" t="n">
        <v>24.6886</v>
      </c>
      <c r="G16" t="inlineStr">
        <is>
          <t>NO</t>
        </is>
      </c>
      <c r="I16" t="n">
        <v>2.720000000000056</v>
      </c>
      <c r="J16" s="123" t="n">
        <v>0.3764705882353019</v>
      </c>
      <c r="K16" t="n">
        <v>0.03898626186123996</v>
      </c>
      <c r="L16" t="n">
        <v>2.733333333333358</v>
      </c>
      <c r="M16" t="n">
        <v>120</v>
      </c>
      <c r="N16" t="n">
        <v>24.761</v>
      </c>
      <c r="O16" t="n">
        <v>24.7302</v>
      </c>
      <c r="S16" t="inlineStr">
        <is>
          <t>NO</t>
        </is>
      </c>
      <c r="U16" t="n">
        <v>3.079999999999927</v>
      </c>
      <c r="V16" s="123" t="n">
        <v>0.4156401384082948</v>
      </c>
      <c r="W16" t="n">
        <v>0.03456747817408772</v>
      </c>
      <c r="X16" t="n">
        <v>2.953333333333319</v>
      </c>
      <c r="AH16" s="123" t="n"/>
      <c r="AK16" t="n">
        <v>120</v>
      </c>
      <c r="AL16" t="n">
        <v>0</v>
      </c>
      <c r="AS16" t="n">
        <v>0</v>
      </c>
      <c r="AT16" s="123" t="n">
        <v>0</v>
      </c>
      <c r="AU16" t="e">
        <v>#DIV/0!</v>
      </c>
      <c r="AV16" t="n">
        <v>0</v>
      </c>
      <c r="AW16" t="n">
        <v>120</v>
      </c>
      <c r="AX16" t="n">
        <v>0</v>
      </c>
      <c r="BE16" t="n">
        <v>0</v>
      </c>
      <c r="BF16" s="123" t="n">
        <v>0</v>
      </c>
      <c r="BG16" t="e">
        <v>#DIV/0!</v>
      </c>
      <c r="BH16" t="n">
        <v>0</v>
      </c>
    </row>
    <row r="17">
      <c r="A17" t="n">
        <v>130</v>
      </c>
      <c r="B17" t="n">
        <v>24.6886</v>
      </c>
      <c r="C17" t="n">
        <v>24.6619</v>
      </c>
      <c r="G17" t="inlineStr">
        <is>
          <t>NO</t>
        </is>
      </c>
      <c r="I17" t="n">
        <v>2.670000000000172</v>
      </c>
      <c r="J17" s="123" t="n">
        <v>0.3695501730104045</v>
      </c>
      <c r="M17" t="n">
        <v>130</v>
      </c>
      <c r="N17" t="n">
        <v>24.7302</v>
      </c>
      <c r="O17" t="n">
        <v>24.7</v>
      </c>
      <c r="S17" t="inlineStr">
        <is>
          <t>NO</t>
        </is>
      </c>
      <c r="U17" t="n">
        <v>3.020000000000067</v>
      </c>
      <c r="V17" s="123" t="n">
        <v>0.4075432525951648</v>
      </c>
      <c r="AH17" s="123" t="n"/>
      <c r="AK17" t="n">
        <v>130</v>
      </c>
      <c r="AL17" t="n">
        <v>0</v>
      </c>
      <c r="AS17" t="n">
        <v>0</v>
      </c>
      <c r="AT17" s="123" t="n">
        <v>0</v>
      </c>
      <c r="AW17" t="n">
        <v>130</v>
      </c>
      <c r="AX17" t="n">
        <v>0</v>
      </c>
      <c r="BE17" t="n">
        <v>0</v>
      </c>
      <c r="BF17" s="123" t="n">
        <v>0</v>
      </c>
    </row>
    <row r="18">
      <c r="A18" t="n">
        <v>140</v>
      </c>
      <c r="B18" t="n">
        <v>24.6619</v>
      </c>
      <c r="C18" t="n">
        <v>24.6343</v>
      </c>
      <c r="G18" t="inlineStr">
        <is>
          <t>NO</t>
        </is>
      </c>
      <c r="I18" t="n">
        <v>2.759999999999962</v>
      </c>
      <c r="J18" s="123" t="n">
        <v>0.3820069204152198</v>
      </c>
      <c r="M18" t="n">
        <v>140</v>
      </c>
      <c r="N18" t="n">
        <v>24.7</v>
      </c>
      <c r="O18" t="n">
        <v>24.6698</v>
      </c>
      <c r="S18" t="inlineStr">
        <is>
          <t>NO</t>
        </is>
      </c>
      <c r="U18" t="n">
        <v>3.020000000000067</v>
      </c>
      <c r="V18" s="123" t="n">
        <v>0.4075432525951648</v>
      </c>
      <c r="AH18" s="123" t="n"/>
      <c r="AK18" t="n">
        <v>140</v>
      </c>
      <c r="AL18" t="n">
        <v>0</v>
      </c>
      <c r="AS18" t="n">
        <v>0</v>
      </c>
      <c r="AT18" s="123" t="n">
        <v>0</v>
      </c>
      <c r="AW18" t="n">
        <v>140</v>
      </c>
      <c r="AX18" t="n">
        <v>0</v>
      </c>
      <c r="BE18" t="n">
        <v>0</v>
      </c>
      <c r="BF18" s="123" t="n">
        <v>0</v>
      </c>
    </row>
    <row r="19">
      <c r="A19" t="n">
        <v>150</v>
      </c>
      <c r="B19" t="n">
        <v>24.6343</v>
      </c>
      <c r="C19" t="n">
        <v>24.6059</v>
      </c>
      <c r="G19" t="inlineStr">
        <is>
          <t>NO</t>
        </is>
      </c>
      <c r="I19" t="n">
        <v>2.840000000000131</v>
      </c>
      <c r="J19" s="123" t="n">
        <v>0.3930795847751047</v>
      </c>
      <c r="K19" t="n">
        <v>0.02519064891897591</v>
      </c>
      <c r="L19" t="n">
        <v>2.756666666666755</v>
      </c>
      <c r="M19" t="n">
        <v>150</v>
      </c>
      <c r="N19" t="n">
        <v>24.6698</v>
      </c>
      <c r="O19" t="n">
        <v>24.6417</v>
      </c>
      <c r="S19" t="inlineStr">
        <is>
          <t>NO</t>
        </is>
      </c>
      <c r="U19" t="n">
        <v>2.809999999999846</v>
      </c>
      <c r="V19" s="123" t="n">
        <v>0.3792041522491142</v>
      </c>
      <c r="W19" t="n">
        <v>0.03355760995465122</v>
      </c>
      <c r="X19" t="n">
        <v>2.949999999999994</v>
      </c>
      <c r="AH19" s="123" t="n"/>
      <c r="AK19" t="n">
        <v>150</v>
      </c>
      <c r="AL19" t="n">
        <v>0</v>
      </c>
      <c r="AS19" t="n">
        <v>0</v>
      </c>
      <c r="AT19" s="123" t="n">
        <v>0</v>
      </c>
      <c r="AU19" t="e">
        <v>#DIV/0!</v>
      </c>
      <c r="AV19" t="n">
        <v>0</v>
      </c>
      <c r="AW19" t="n">
        <v>150</v>
      </c>
      <c r="AX19" t="n">
        <v>0</v>
      </c>
      <c r="BE19" t="n">
        <v>0</v>
      </c>
      <c r="BF19" s="123" t="n">
        <v>0</v>
      </c>
      <c r="BG19" t="e">
        <v>#DIV/0!</v>
      </c>
      <c r="BH19" t="n">
        <v>0</v>
      </c>
    </row>
    <row r="20">
      <c r="A20" t="n">
        <v>160</v>
      </c>
      <c r="B20" t="n">
        <v>24.6059</v>
      </c>
      <c r="C20" t="n">
        <v>24.5803</v>
      </c>
      <c r="G20" t="inlineStr">
        <is>
          <t>NO</t>
        </is>
      </c>
      <c r="I20" t="n">
        <v>2.559999999999718</v>
      </c>
      <c r="J20" s="123" t="n">
        <v>0.354325259515532</v>
      </c>
      <c r="M20" t="n">
        <v>160</v>
      </c>
      <c r="N20" t="n">
        <v>24.6417</v>
      </c>
      <c r="O20" t="n">
        <v>24.6115</v>
      </c>
      <c r="S20" t="inlineStr">
        <is>
          <t>NO</t>
        </is>
      </c>
      <c r="U20" t="n">
        <v>3.020000000000067</v>
      </c>
      <c r="V20" s="123" t="n">
        <v>0.4075432525951648</v>
      </c>
      <c r="AH20" s="123" t="n"/>
      <c r="AK20" t="n">
        <v>160</v>
      </c>
      <c r="AL20" t="n">
        <v>0</v>
      </c>
      <c r="AS20" t="n">
        <v>0</v>
      </c>
      <c r="AT20" s="123" t="n">
        <v>0</v>
      </c>
      <c r="AW20" t="n">
        <v>160</v>
      </c>
      <c r="AX20" t="n">
        <v>0</v>
      </c>
      <c r="BE20" t="n">
        <v>0</v>
      </c>
      <c r="BF20" s="123" t="n">
        <v>0</v>
      </c>
    </row>
    <row r="21">
      <c r="A21" t="n">
        <v>170</v>
      </c>
      <c r="B21" t="n">
        <v>24.5803</v>
      </c>
      <c r="C21" t="n">
        <v>24.5558</v>
      </c>
      <c r="G21" t="inlineStr">
        <is>
          <t>NO</t>
        </is>
      </c>
      <c r="I21" t="n">
        <v>2.449999999999974</v>
      </c>
      <c r="J21" s="123" t="n">
        <v>0.3391003460207578</v>
      </c>
      <c r="M21" t="n">
        <v>170</v>
      </c>
      <c r="N21" t="n">
        <v>24.6115</v>
      </c>
      <c r="O21" t="n">
        <v>24.5848</v>
      </c>
      <c r="S21" t="inlineStr">
        <is>
          <t>NO</t>
        </is>
      </c>
      <c r="U21" t="n">
        <v>2.669999999999817</v>
      </c>
      <c r="V21" s="123" t="n">
        <v>0.3603114186850965</v>
      </c>
      <c r="AH21" s="123" t="n"/>
      <c r="AK21" t="n">
        <v>170</v>
      </c>
      <c r="AL21" t="n">
        <v>0</v>
      </c>
      <c r="AS21" t="n">
        <v>0</v>
      </c>
      <c r="AT21" s="123" t="n">
        <v>0</v>
      </c>
      <c r="AW21" t="n">
        <v>170</v>
      </c>
      <c r="AX21" t="n">
        <v>0</v>
      </c>
      <c r="BE21" t="n">
        <v>0</v>
      </c>
      <c r="BF21" s="123" t="n">
        <v>0</v>
      </c>
    </row>
    <row r="22">
      <c r="A22" t="n">
        <v>180</v>
      </c>
      <c r="B22" t="n">
        <v>24.5558</v>
      </c>
      <c r="C22" t="n">
        <v>24.5285</v>
      </c>
      <c r="G22" t="inlineStr">
        <is>
          <t>NO</t>
        </is>
      </c>
      <c r="I22" t="n">
        <v>2.730000000000032</v>
      </c>
      <c r="J22" s="123" t="n">
        <v>0.3778546712802814</v>
      </c>
      <c r="K22" t="n">
        <v>0.04464380502113078</v>
      </c>
      <c r="L22" t="n">
        <v>2.579999999999908</v>
      </c>
      <c r="M22" t="n">
        <v>180</v>
      </c>
      <c r="N22" t="n">
        <v>24.5848</v>
      </c>
      <c r="O22" t="n">
        <v>24.5568</v>
      </c>
      <c r="S22" t="inlineStr">
        <is>
          <t>NO</t>
        </is>
      </c>
      <c r="U22" t="n">
        <v>2.800000000000225</v>
      </c>
      <c r="V22" s="123" t="n">
        <v>0.3778546712803072</v>
      </c>
      <c r="W22" t="n">
        <v>0.05104345978806217</v>
      </c>
      <c r="X22" t="n">
        <v>2.830000000000036</v>
      </c>
      <c r="AH22" s="123" t="n"/>
      <c r="AK22" t="n">
        <v>180</v>
      </c>
      <c r="AL22" t="n">
        <v>0</v>
      </c>
      <c r="AS22" t="n">
        <v>0</v>
      </c>
      <c r="AT22" s="123" t="n">
        <v>0</v>
      </c>
      <c r="AU22" t="e">
        <v>#DIV/0!</v>
      </c>
      <c r="AV22" t="n">
        <v>0</v>
      </c>
      <c r="AW22" t="n">
        <v>180</v>
      </c>
      <c r="AX22" t="n">
        <v>0</v>
      </c>
      <c r="BE22" t="n">
        <v>0</v>
      </c>
      <c r="BF22" s="123" t="n">
        <v>0</v>
      </c>
      <c r="BG22" t="e">
        <v>#DIV/0!</v>
      </c>
      <c r="BH22" t="n">
        <v>0</v>
      </c>
    </row>
    <row r="23">
      <c r="A23" t="n">
        <v>190</v>
      </c>
      <c r="B23" t="n">
        <v>24.5285</v>
      </c>
      <c r="C23" t="n">
        <v>24.5029</v>
      </c>
      <c r="G23" t="inlineStr">
        <is>
          <t>NO</t>
        </is>
      </c>
      <c r="I23" t="n">
        <v>2.560000000000073</v>
      </c>
      <c r="J23" s="123" t="n">
        <v>0.3543252595155811</v>
      </c>
      <c r="M23" t="n">
        <v>190</v>
      </c>
      <c r="N23" t="n">
        <v>24.5568</v>
      </c>
      <c r="O23" t="n">
        <v>24.5272</v>
      </c>
      <c r="S23" t="inlineStr">
        <is>
          <t>NO</t>
        </is>
      </c>
      <c r="U23" t="n">
        <v>2.959999999999852</v>
      </c>
      <c r="V23" s="123" t="n">
        <v>0.399446366781987</v>
      </c>
      <c r="AH23" s="123" t="n"/>
      <c r="AK23" t="n">
        <v>190</v>
      </c>
      <c r="AL23" t="n">
        <v>0</v>
      </c>
      <c r="AS23" t="n">
        <v>0</v>
      </c>
      <c r="AT23" s="123" t="n">
        <v>0</v>
      </c>
      <c r="AW23" t="n">
        <v>190</v>
      </c>
      <c r="AX23" t="n">
        <v>0</v>
      </c>
      <c r="BE23" t="n">
        <v>0</v>
      </c>
      <c r="BF23" s="123" t="n">
        <v>0</v>
      </c>
    </row>
    <row r="24">
      <c r="A24" t="n">
        <v>200</v>
      </c>
      <c r="B24" t="n">
        <v>24.5029</v>
      </c>
      <c r="C24" t="n">
        <v>24.4752</v>
      </c>
      <c r="G24" t="inlineStr">
        <is>
          <t>NO</t>
        </is>
      </c>
      <c r="I24" t="n">
        <v>2.769999999999939</v>
      </c>
      <c r="J24" s="123" t="n">
        <v>0.3833910034601993</v>
      </c>
      <c r="M24" t="n">
        <v>200</v>
      </c>
      <c r="N24" t="n">
        <v>24.5272</v>
      </c>
      <c r="O24" t="n">
        <v>24.4985</v>
      </c>
      <c r="S24" t="inlineStr">
        <is>
          <t>NO</t>
        </is>
      </c>
      <c r="U24" t="n">
        <v>2.870000000000061</v>
      </c>
      <c r="V24" s="123" t="n">
        <v>0.3873010380622921</v>
      </c>
      <c r="AH24" s="123" t="n"/>
      <c r="AK24" t="n">
        <v>200</v>
      </c>
      <c r="AL24" t="n">
        <v>0</v>
      </c>
      <c r="AS24" t="n">
        <v>0</v>
      </c>
      <c r="AT24" s="123" t="n">
        <v>0</v>
      </c>
      <c r="AW24" t="n">
        <v>200</v>
      </c>
      <c r="AX24" t="n">
        <v>0</v>
      </c>
      <c r="BE24" t="n">
        <v>0</v>
      </c>
      <c r="BF24" s="123" t="n">
        <v>0</v>
      </c>
    </row>
    <row r="25">
      <c r="A25" t="n">
        <v>210</v>
      </c>
      <c r="B25" t="n">
        <v>24.4752</v>
      </c>
      <c r="C25" t="n">
        <v>24.448</v>
      </c>
      <c r="G25" t="inlineStr">
        <is>
          <t>NO</t>
        </is>
      </c>
      <c r="I25" t="n">
        <v>2.720000000000056</v>
      </c>
      <c r="J25" s="123" t="n">
        <v>0.3764705882353019</v>
      </c>
      <c r="K25" t="n">
        <v>0.03337895364605574</v>
      </c>
      <c r="L25" t="n">
        <v>2.683333333333356</v>
      </c>
      <c r="M25" t="n">
        <v>210</v>
      </c>
      <c r="N25" t="n">
        <v>24.4985</v>
      </c>
      <c r="O25" t="n">
        <v>24.472</v>
      </c>
      <c r="S25" t="inlineStr">
        <is>
          <t>NO</t>
        </is>
      </c>
      <c r="U25" t="n">
        <v>2.649999999999864</v>
      </c>
      <c r="V25" s="123" t="n">
        <v>0.3576124567473865</v>
      </c>
      <c r="W25" t="n">
        <v>0.04606609666185803</v>
      </c>
      <c r="X25" t="n">
        <v>2.826666666666592</v>
      </c>
      <c r="AH25" s="123" t="n"/>
      <c r="AK25" t="n">
        <v>210</v>
      </c>
      <c r="AL25" t="n">
        <v>0</v>
      </c>
      <c r="AS25" t="n">
        <v>0</v>
      </c>
      <c r="AT25" s="123" t="n">
        <v>0</v>
      </c>
      <c r="AU25" t="e">
        <v>#DIV/0!</v>
      </c>
      <c r="AV25" t="n">
        <v>0</v>
      </c>
      <c r="AW25" t="n">
        <v>210</v>
      </c>
      <c r="AX25" t="n">
        <v>0</v>
      </c>
      <c r="BE25" t="n">
        <v>0</v>
      </c>
      <c r="BF25" s="123" t="n">
        <v>0</v>
      </c>
      <c r="BG25" t="e">
        <v>#DIV/0!</v>
      </c>
      <c r="BH25" t="n">
        <v>0</v>
      </c>
    </row>
    <row r="26">
      <c r="A26" t="n">
        <v>220</v>
      </c>
      <c r="B26" t="n">
        <v>24.448</v>
      </c>
      <c r="C26" t="n">
        <v>24.419</v>
      </c>
      <c r="G26" t="inlineStr">
        <is>
          <t>NO</t>
        </is>
      </c>
      <c r="I26" t="n">
        <v>2.899999999999991</v>
      </c>
      <c r="J26" s="123" t="n">
        <v>0.4013840830449816</v>
      </c>
      <c r="M26" t="n">
        <v>220</v>
      </c>
      <c r="N26" t="n">
        <v>24.472</v>
      </c>
      <c r="O26" t="n">
        <v>24.4454</v>
      </c>
      <c r="S26" t="inlineStr">
        <is>
          <t>NO</t>
        </is>
      </c>
      <c r="U26" t="n">
        <v>2.660000000000196</v>
      </c>
      <c r="V26" s="123" t="n">
        <v>0.3589619377162894</v>
      </c>
      <c r="AH26" s="123" t="n"/>
      <c r="AK26" t="n">
        <v>220</v>
      </c>
      <c r="AL26" t="n">
        <v>0</v>
      </c>
      <c r="AS26" t="n">
        <v>0</v>
      </c>
      <c r="AT26" s="123" t="n">
        <v>0</v>
      </c>
      <c r="AW26" t="n">
        <v>220</v>
      </c>
      <c r="AX26" t="n">
        <v>0</v>
      </c>
      <c r="BE26" t="n">
        <v>0</v>
      </c>
      <c r="BF26" s="123" t="n">
        <v>0</v>
      </c>
    </row>
    <row r="27">
      <c r="A27" t="n">
        <v>230</v>
      </c>
      <c r="B27" t="n">
        <v>24.419</v>
      </c>
      <c r="C27" t="n">
        <v>24.3925</v>
      </c>
      <c r="G27" t="inlineStr">
        <is>
          <t>NO</t>
        </is>
      </c>
      <c r="I27" t="n">
        <v>2.650000000000219</v>
      </c>
      <c r="J27" s="123" t="n">
        <v>0.3667820069204456</v>
      </c>
      <c r="M27" t="n">
        <v>230</v>
      </c>
      <c r="N27" t="n">
        <v>24.4454</v>
      </c>
      <c r="O27" t="n">
        <v>24.416</v>
      </c>
      <c r="S27" t="inlineStr">
        <is>
          <t>NO</t>
        </is>
      </c>
      <c r="U27" t="n">
        <v>2.939999999999898</v>
      </c>
      <c r="V27" s="123" t="n">
        <v>0.396747404844277</v>
      </c>
      <c r="AH27" s="123" t="n"/>
      <c r="AK27" t="n">
        <v>230</v>
      </c>
      <c r="AL27" t="n">
        <v>0</v>
      </c>
      <c r="AS27" t="n">
        <v>0</v>
      </c>
      <c r="AT27" s="123" t="n">
        <v>0</v>
      </c>
      <c r="AW27" t="n">
        <v>230</v>
      </c>
      <c r="AX27" t="n">
        <v>0</v>
      </c>
      <c r="BE27" t="n">
        <v>0</v>
      </c>
      <c r="BF27" s="123" t="n">
        <v>0</v>
      </c>
      <c r="BN27" s="10" t="n"/>
      <c r="BO27" s="10" t="n"/>
      <c r="BP27" s="10" t="n"/>
      <c r="BZ27" s="10" t="n"/>
      <c r="CA27" s="10" t="n"/>
      <c r="CB27" s="10" t="n"/>
    </row>
    <row r="28">
      <c r="A28" t="n">
        <v>240</v>
      </c>
      <c r="B28" t="n">
        <v>24.3925</v>
      </c>
      <c r="C28" t="n">
        <v>24.3657</v>
      </c>
      <c r="G28" t="inlineStr">
        <is>
          <t>NO</t>
        </is>
      </c>
      <c r="I28" t="n">
        <v>2.679999999999794</v>
      </c>
      <c r="J28" s="123" t="n">
        <v>0.3709342560553348</v>
      </c>
      <c r="K28" t="n">
        <v>0.04062759051590906</v>
      </c>
      <c r="L28" t="n">
        <v>2.743333333333335</v>
      </c>
      <c r="M28" t="n">
        <v>240</v>
      </c>
      <c r="N28" t="n">
        <v>24.416</v>
      </c>
      <c r="O28" t="n">
        <v>24.3877</v>
      </c>
      <c r="S28" t="inlineStr">
        <is>
          <t>NO</t>
        </is>
      </c>
      <c r="U28" t="n">
        <v>2.830000000000155</v>
      </c>
      <c r="V28" s="123" t="n">
        <v>0.3819031141868722</v>
      </c>
      <c r="W28" t="n">
        <v>0.04098968574888103</v>
      </c>
      <c r="X28" t="n">
        <v>2.810000000000083</v>
      </c>
      <c r="AH28" s="123" t="n"/>
      <c r="AK28" t="n">
        <v>240</v>
      </c>
      <c r="AL28" t="n">
        <v>0</v>
      </c>
      <c r="AS28" t="n">
        <v>0</v>
      </c>
      <c r="AT28" s="123" t="n">
        <v>0</v>
      </c>
      <c r="AU28" t="e">
        <v>#DIV/0!</v>
      </c>
      <c r="AV28" t="n">
        <v>0</v>
      </c>
      <c r="AW28" t="n">
        <v>240</v>
      </c>
      <c r="AX28" t="n">
        <v>0</v>
      </c>
      <c r="BE28" t="n">
        <v>0</v>
      </c>
      <c r="BF28" s="123" t="n">
        <v>0</v>
      </c>
      <c r="BG28" t="e">
        <v>#DIV/0!</v>
      </c>
      <c r="BH28" t="n">
        <v>0</v>
      </c>
    </row>
    <row r="29">
      <c r="A29" t="n">
        <v>250</v>
      </c>
      <c r="B29" t="n">
        <v>24.3657</v>
      </c>
      <c r="C29" t="n">
        <v>24.3411</v>
      </c>
      <c r="G29" t="inlineStr">
        <is>
          <t>NO</t>
        </is>
      </c>
      <c r="I29" t="n">
        <v>2.459999999999951</v>
      </c>
      <c r="J29" s="123" t="n">
        <v>0.3404844290657372</v>
      </c>
      <c r="M29" t="n">
        <v>250</v>
      </c>
      <c r="N29" t="n">
        <v>24.3877</v>
      </c>
      <c r="O29" t="n">
        <v>24.3594</v>
      </c>
      <c r="S29" t="inlineStr">
        <is>
          <t>NO</t>
        </is>
      </c>
      <c r="U29" t="n">
        <v>2.829999999999799</v>
      </c>
      <c r="V29" s="123" t="n">
        <v>0.3819031141868242</v>
      </c>
      <c r="AH29" s="123" t="n"/>
      <c r="AK29" t="n">
        <v>250</v>
      </c>
      <c r="AL29" t="n">
        <v>0</v>
      </c>
      <c r="AS29" t="n">
        <v>0</v>
      </c>
      <c r="AT29" s="123" t="n">
        <v>0</v>
      </c>
      <c r="AW29" t="n">
        <v>250</v>
      </c>
      <c r="AX29" t="n">
        <v>0</v>
      </c>
      <c r="BE29" t="n">
        <v>0</v>
      </c>
      <c r="BF29" s="123" t="n">
        <v>0</v>
      </c>
    </row>
    <row r="30">
      <c r="A30" t="n">
        <v>260</v>
      </c>
      <c r="B30" t="n">
        <v>24.5093</v>
      </c>
      <c r="C30" t="n">
        <v>24.4754</v>
      </c>
      <c r="D30" t="n">
        <v>0.85</v>
      </c>
      <c r="E30" t="n">
        <v>1.6</v>
      </c>
      <c r="G30" t="inlineStr">
        <is>
          <t>NO</t>
        </is>
      </c>
      <c r="H30" t="inlineStr">
        <is>
          <t>Start at Sep 3rd</t>
        </is>
      </c>
      <c r="I30" t="n">
        <v>3.389999999999915</v>
      </c>
      <c r="J30" s="123" t="n">
        <v>0.4692041522491233</v>
      </c>
      <c r="M30" t="n">
        <v>260</v>
      </c>
      <c r="N30" t="n">
        <v>24.25</v>
      </c>
      <c r="O30" t="n">
        <v>24.221</v>
      </c>
      <c r="P30" t="n">
        <v>0.71</v>
      </c>
      <c r="Q30" t="n">
        <v>1.56</v>
      </c>
      <c r="S30" t="inlineStr">
        <is>
          <t>NO</t>
        </is>
      </c>
      <c r="T30" t="inlineStr">
        <is>
          <t>Start at Sep 3rd</t>
        </is>
      </c>
      <c r="U30" t="n">
        <v>2.899999999999991</v>
      </c>
      <c r="V30" s="123" t="n">
        <v>0.3913494809688571</v>
      </c>
      <c r="AH30" s="123" t="n"/>
      <c r="AK30" t="n">
        <v>260</v>
      </c>
      <c r="AL30" t="n">
        <v>0</v>
      </c>
      <c r="AS30" t="n">
        <v>0</v>
      </c>
      <c r="AT30" s="123" t="n">
        <v>0</v>
      </c>
      <c r="AW30" t="n">
        <v>260</v>
      </c>
      <c r="AX30" t="n">
        <v>0</v>
      </c>
      <c r="BE30" t="n">
        <v>0</v>
      </c>
      <c r="BF30" s="123" t="n">
        <v>0</v>
      </c>
    </row>
    <row r="31">
      <c r="A31" t="n">
        <v>270</v>
      </c>
      <c r="B31" t="n">
        <v>24.4754</v>
      </c>
      <c r="C31" t="n">
        <v>24.4455</v>
      </c>
      <c r="G31" t="inlineStr">
        <is>
          <t>NO</t>
        </is>
      </c>
      <c r="I31" t="n">
        <v>2.990000000000137</v>
      </c>
      <c r="J31" s="123" t="n">
        <v>0.413840830449846</v>
      </c>
      <c r="K31" t="n">
        <v>0.1292665229322083</v>
      </c>
      <c r="L31" t="n">
        <v>2.946666666666668</v>
      </c>
      <c r="M31" t="n">
        <v>270</v>
      </c>
      <c r="N31" t="n">
        <v>24.221</v>
      </c>
      <c r="O31" t="n">
        <v>24.1923</v>
      </c>
      <c r="S31" t="inlineStr">
        <is>
          <t>NO</t>
        </is>
      </c>
      <c r="U31" t="n">
        <v>2.870000000000061</v>
      </c>
      <c r="V31" s="123" t="n">
        <v>0.3873010380622921</v>
      </c>
      <c r="W31" t="n">
        <v>0.01000270379891646</v>
      </c>
      <c r="X31" t="n">
        <v>2.866666666666617</v>
      </c>
      <c r="AH31" s="123" t="n"/>
      <c r="AK31" t="n">
        <v>270</v>
      </c>
      <c r="AL31" t="n">
        <v>0</v>
      </c>
      <c r="AS31" t="n">
        <v>0</v>
      </c>
      <c r="AT31" s="123" t="n">
        <v>0</v>
      </c>
      <c r="AU31" t="e">
        <v>#DIV/0!</v>
      </c>
      <c r="AV31" t="n">
        <v>0</v>
      </c>
      <c r="AW31" t="n">
        <v>270</v>
      </c>
      <c r="AX31" t="n">
        <v>0</v>
      </c>
      <c r="BE31" t="n">
        <v>0</v>
      </c>
      <c r="BF31" s="123" t="n">
        <v>0</v>
      </c>
      <c r="BG31" t="e">
        <v>#DIV/0!</v>
      </c>
      <c r="BH31" t="n">
        <v>0</v>
      </c>
    </row>
    <row r="32">
      <c r="A32" t="n">
        <v>280</v>
      </c>
      <c r="B32" t="n">
        <v>24.4455</v>
      </c>
      <c r="C32" t="n">
        <v>24.4174</v>
      </c>
      <c r="G32" t="inlineStr">
        <is>
          <t>NO</t>
        </is>
      </c>
      <c r="I32" t="n">
        <v>2.809999999999846</v>
      </c>
      <c r="J32" s="123" t="n">
        <v>0.3889273356401172</v>
      </c>
      <c r="M32" t="n">
        <v>280</v>
      </c>
      <c r="N32" t="n">
        <v>24.1923</v>
      </c>
      <c r="O32" t="n">
        <v>24.1561</v>
      </c>
      <c r="S32" t="inlineStr">
        <is>
          <t>NO</t>
        </is>
      </c>
      <c r="U32" t="n">
        <v>3.62000000000009</v>
      </c>
      <c r="V32" s="123" t="n">
        <v>0.4885121107266558</v>
      </c>
      <c r="AH32" s="123" t="n"/>
      <c r="AK32" t="n">
        <v>280</v>
      </c>
      <c r="AL32" t="n">
        <v>0</v>
      </c>
      <c r="AS32" t="n">
        <v>0</v>
      </c>
      <c r="AT32" s="123" t="n">
        <v>0</v>
      </c>
      <c r="AW32" t="n">
        <v>280</v>
      </c>
      <c r="AX32" t="n">
        <v>0</v>
      </c>
      <c r="BE32" t="n">
        <v>0</v>
      </c>
      <c r="BF32" s="123" t="n">
        <v>0</v>
      </c>
    </row>
    <row r="33">
      <c r="A33" t="n">
        <v>290</v>
      </c>
      <c r="B33" t="n">
        <v>24.4174</v>
      </c>
      <c r="C33" t="n">
        <v>24.3903</v>
      </c>
      <c r="G33" t="inlineStr">
        <is>
          <t>NO</t>
        </is>
      </c>
      <c r="I33" t="n">
        <v>2.710000000000079</v>
      </c>
      <c r="J33" s="123" t="n">
        <v>0.3750865051903224</v>
      </c>
      <c r="M33" t="n">
        <v>290</v>
      </c>
      <c r="N33" t="n">
        <v>24.1561</v>
      </c>
      <c r="O33" t="n">
        <v>24.1188</v>
      </c>
      <c r="S33" t="inlineStr">
        <is>
          <t>NO</t>
        </is>
      </c>
      <c r="U33" t="n">
        <v>3.729999999999833</v>
      </c>
      <c r="V33" s="123" t="n">
        <v>0.5033564013840607</v>
      </c>
      <c r="AH33" s="123" t="n"/>
      <c r="AK33" t="n">
        <v>290</v>
      </c>
      <c r="AL33" t="n">
        <v>0</v>
      </c>
      <c r="AS33" t="n">
        <v>0</v>
      </c>
      <c r="AT33" s="123" t="n">
        <v>0</v>
      </c>
      <c r="AW33" t="n">
        <v>290</v>
      </c>
      <c r="AX33" t="n">
        <v>0</v>
      </c>
      <c r="BE33" t="n">
        <v>0</v>
      </c>
      <c r="BF33" s="123" t="n">
        <v>0</v>
      </c>
    </row>
    <row r="34">
      <c r="A34" t="n">
        <v>300</v>
      </c>
      <c r="B34" t="n">
        <v>24.3903</v>
      </c>
      <c r="C34" t="n">
        <v>24.3647</v>
      </c>
      <c r="G34" t="inlineStr">
        <is>
          <t>NO</t>
        </is>
      </c>
      <c r="I34" t="n">
        <v>2.560000000000073</v>
      </c>
      <c r="J34" s="123" t="n">
        <v>0.3543252595155811</v>
      </c>
      <c r="K34" t="n">
        <v>0.03814612625596431</v>
      </c>
      <c r="L34" t="n">
        <v>2.693333333333333</v>
      </c>
      <c r="M34" t="n">
        <v>300</v>
      </c>
      <c r="N34" t="n">
        <v>24.1188</v>
      </c>
      <c r="O34" t="n">
        <v>24.0816</v>
      </c>
      <c r="S34" t="inlineStr">
        <is>
          <t>NO</t>
        </is>
      </c>
      <c r="U34" t="n">
        <v>3.719999999999857</v>
      </c>
      <c r="V34" s="123" t="n">
        <v>0.5020069204152057</v>
      </c>
      <c r="W34" t="n">
        <v>0.01345949812621221</v>
      </c>
      <c r="X34" t="n">
        <v>3.689999999999927</v>
      </c>
      <c r="AH34" s="123" t="n"/>
      <c r="AK34" t="n">
        <v>300</v>
      </c>
      <c r="AL34" t="n">
        <v>0</v>
      </c>
      <c r="AS34" t="n">
        <v>0</v>
      </c>
      <c r="AT34" s="123" t="n">
        <v>0</v>
      </c>
      <c r="AU34" t="e">
        <v>#DIV/0!</v>
      </c>
      <c r="AV34" t="n">
        <v>0</v>
      </c>
      <c r="AW34" t="n">
        <v>300</v>
      </c>
      <c r="AX34" t="n">
        <v>0</v>
      </c>
      <c r="BE34" t="n">
        <v>0</v>
      </c>
      <c r="BF34" s="123" t="n">
        <v>0</v>
      </c>
      <c r="BG34" t="e">
        <v>#DIV/0!</v>
      </c>
      <c r="BH34" t="n">
        <v>0</v>
      </c>
    </row>
    <row r="35">
      <c r="A35" t="n">
        <v>310</v>
      </c>
      <c r="B35" t="n">
        <v>24.3647</v>
      </c>
      <c r="C35" t="n">
        <v>24.3357</v>
      </c>
      <c r="G35" t="inlineStr">
        <is>
          <t>NO</t>
        </is>
      </c>
      <c r="I35" t="n">
        <v>2.899999999999991</v>
      </c>
      <c r="J35" s="123" t="n">
        <v>0.4013840830449816</v>
      </c>
      <c r="M35" t="n">
        <v>310</v>
      </c>
      <c r="N35" t="n">
        <v>24.0816</v>
      </c>
      <c r="O35" t="n">
        <v>24.044</v>
      </c>
      <c r="S35" t="inlineStr">
        <is>
          <t>NO</t>
        </is>
      </c>
      <c r="U35" t="n">
        <v>3.760000000000119</v>
      </c>
      <c r="V35" s="123" t="n">
        <v>0.5074048442906736</v>
      </c>
      <c r="AH35" s="123" t="n"/>
      <c r="AK35" t="n">
        <v>310</v>
      </c>
      <c r="AL35" t="n">
        <v>0</v>
      </c>
      <c r="AS35" t="n">
        <v>0</v>
      </c>
      <c r="AT35" s="123" t="n">
        <v>0</v>
      </c>
      <c r="AW35" t="n">
        <v>310</v>
      </c>
      <c r="AX35" t="n">
        <v>0</v>
      </c>
      <c r="BE35" t="n">
        <v>0</v>
      </c>
      <c r="BF35" s="123" t="n">
        <v>0</v>
      </c>
    </row>
    <row r="36">
      <c r="A36" t="n">
        <v>320</v>
      </c>
      <c r="B36" t="n">
        <v>24.3357</v>
      </c>
      <c r="C36" t="n">
        <v>24.3069</v>
      </c>
      <c r="G36" t="inlineStr">
        <is>
          <t>NO</t>
        </is>
      </c>
      <c r="I36" t="n">
        <v>2.880000000000038</v>
      </c>
      <c r="J36" s="123" t="n">
        <v>0.3986159169550226</v>
      </c>
      <c r="M36" t="n">
        <v>320</v>
      </c>
      <c r="N36" t="n">
        <v>24.044</v>
      </c>
      <c r="O36" t="n">
        <v>24.0101</v>
      </c>
      <c r="S36" t="inlineStr">
        <is>
          <t>NO</t>
        </is>
      </c>
      <c r="U36" t="n">
        <v>3.389999999999915</v>
      </c>
      <c r="V36" s="123" t="n">
        <v>0.4574740484428952</v>
      </c>
      <c r="AH36" s="123" t="n"/>
      <c r="AK36" t="n">
        <v>320</v>
      </c>
      <c r="AL36" t="n">
        <v>0</v>
      </c>
      <c r="AS36" t="n">
        <v>0</v>
      </c>
      <c r="AT36" s="123" t="n">
        <v>0</v>
      </c>
      <c r="AW36" t="n">
        <v>320</v>
      </c>
      <c r="AX36" t="n">
        <v>0</v>
      </c>
      <c r="BE36" t="n">
        <v>0</v>
      </c>
      <c r="BF36" s="123" t="n">
        <v>0</v>
      </c>
    </row>
    <row r="37">
      <c r="A37" t="n">
        <v>330</v>
      </c>
      <c r="B37" t="n">
        <v>24.3069</v>
      </c>
      <c r="C37" t="n">
        <v>24.2784</v>
      </c>
      <c r="G37" t="inlineStr">
        <is>
          <t>NO</t>
        </is>
      </c>
      <c r="I37" t="n">
        <v>2.849999999999753</v>
      </c>
      <c r="J37" s="123" t="n">
        <v>0.3944636678200351</v>
      </c>
      <c r="K37" t="n">
        <v>0.007143005797220012</v>
      </c>
      <c r="L37" t="n">
        <v>2.876666666666594</v>
      </c>
      <c r="M37" t="n">
        <v>330</v>
      </c>
      <c r="N37" t="n">
        <v>24.0101</v>
      </c>
      <c r="O37" t="n">
        <v>23.9747</v>
      </c>
      <c r="S37" t="inlineStr">
        <is>
          <t>NO</t>
        </is>
      </c>
      <c r="U37" t="n">
        <v>3.540000000000276</v>
      </c>
      <c r="V37" s="123" t="n">
        <v>0.4777162629758159</v>
      </c>
      <c r="W37" t="n">
        <v>0.04264273646415846</v>
      </c>
      <c r="X37" t="n">
        <v>3.563333333333437</v>
      </c>
      <c r="AH37" s="123" t="n"/>
      <c r="AK37" t="n">
        <v>330</v>
      </c>
      <c r="AL37" t="n">
        <v>0</v>
      </c>
      <c r="AS37" t="n">
        <v>0</v>
      </c>
      <c r="AT37" s="123" t="n">
        <v>0</v>
      </c>
      <c r="AU37" t="e">
        <v>#DIV/0!</v>
      </c>
      <c r="AV37" t="n">
        <v>0</v>
      </c>
      <c r="AW37" t="n">
        <v>330</v>
      </c>
      <c r="AX37" t="n">
        <v>0</v>
      </c>
      <c r="BE37" t="n">
        <v>0</v>
      </c>
      <c r="BF37" s="123" t="n">
        <v>0</v>
      </c>
      <c r="BG37" t="e">
        <v>#DIV/0!</v>
      </c>
      <c r="BH37" t="n">
        <v>0</v>
      </c>
    </row>
    <row r="38">
      <c r="A38" t="n">
        <v>340</v>
      </c>
      <c r="B38" t="n">
        <v>24.2784</v>
      </c>
      <c r="C38" t="n">
        <v>24.2472</v>
      </c>
      <c r="G38" t="inlineStr">
        <is>
          <t>NO</t>
        </is>
      </c>
      <c r="I38" t="n">
        <v>3.120000000000189</v>
      </c>
      <c r="J38" s="123" t="n">
        <v>0.4318339100346283</v>
      </c>
      <c r="M38" t="n">
        <v>340</v>
      </c>
      <c r="N38" t="n">
        <v>23.9747</v>
      </c>
      <c r="O38" t="n">
        <v>23.94</v>
      </c>
      <c r="S38" t="inlineStr">
        <is>
          <t>NO</t>
        </is>
      </c>
      <c r="U38" t="n">
        <v>3.469999999999729</v>
      </c>
      <c r="V38" s="123" t="n">
        <v>0.4682698961937351</v>
      </c>
      <c r="AH38" s="123" t="n"/>
      <c r="AK38" t="n">
        <v>340</v>
      </c>
      <c r="AL38" t="n">
        <v>0</v>
      </c>
      <c r="AS38" t="n">
        <v>0</v>
      </c>
      <c r="AT38" s="123" t="n">
        <v>0</v>
      </c>
      <c r="AW38" t="n">
        <v>340</v>
      </c>
      <c r="AX38" t="n">
        <v>0</v>
      </c>
      <c r="BE38" t="n">
        <v>0</v>
      </c>
      <c r="BF38" s="123" t="n">
        <v>0</v>
      </c>
    </row>
    <row r="39">
      <c r="A39" t="n">
        <v>350</v>
      </c>
      <c r="B39" t="n">
        <v>24.2472</v>
      </c>
      <c r="C39" t="n">
        <v>24.2213</v>
      </c>
      <c r="G39" t="inlineStr">
        <is>
          <t>NO</t>
        </is>
      </c>
      <c r="I39" t="n">
        <v>2.590000000000003</v>
      </c>
      <c r="J39" s="123" t="n">
        <v>0.3584775086505196</v>
      </c>
      <c r="M39" t="n">
        <v>350</v>
      </c>
      <c r="N39" t="n">
        <v>23.94</v>
      </c>
      <c r="O39" t="n">
        <v>23.9049</v>
      </c>
      <c r="S39" t="inlineStr">
        <is>
          <t>NO</t>
        </is>
      </c>
      <c r="U39" t="n">
        <v>3.509999999999991</v>
      </c>
      <c r="V39" s="123" t="n">
        <v>0.473667820069203</v>
      </c>
      <c r="AH39" s="123" t="n"/>
      <c r="AK39" t="n">
        <v>350</v>
      </c>
      <c r="AL39" t="n">
        <v>0</v>
      </c>
      <c r="AS39" t="n">
        <v>0</v>
      </c>
      <c r="AT39" s="123" t="n">
        <v>0</v>
      </c>
      <c r="AW39" t="n">
        <v>350</v>
      </c>
      <c r="AX39" t="n">
        <v>0</v>
      </c>
      <c r="BE39" t="n">
        <v>0</v>
      </c>
      <c r="BF39" s="123" t="n">
        <v>0</v>
      </c>
    </row>
    <row r="40">
      <c r="A40" t="n">
        <v>360</v>
      </c>
      <c r="B40" t="n">
        <v>24.2213</v>
      </c>
      <c r="C40" t="n">
        <v>24.194</v>
      </c>
      <c r="G40" t="inlineStr">
        <is>
          <t>NO</t>
        </is>
      </c>
      <c r="I40" t="n">
        <v>2.730000000000032</v>
      </c>
      <c r="J40" s="123" t="n">
        <v>0.3778546712802814</v>
      </c>
      <c r="K40" t="n">
        <v>0.07971037057611277</v>
      </c>
      <c r="L40" t="n">
        <v>2.813333333333409</v>
      </c>
      <c r="M40" t="n">
        <v>360</v>
      </c>
      <c r="N40" t="n">
        <v>23.9049</v>
      </c>
      <c r="O40" t="n">
        <v>23.8688</v>
      </c>
      <c r="S40" t="inlineStr">
        <is>
          <t>NO</t>
        </is>
      </c>
      <c r="U40" t="n">
        <v>3.610000000000113</v>
      </c>
      <c r="V40" s="123" t="n">
        <v>0.4871626297578008</v>
      </c>
      <c r="W40" t="n">
        <v>0.01667943506392756</v>
      </c>
      <c r="X40" t="n">
        <v>3.529999999999944</v>
      </c>
      <c r="AH40" s="123" t="n"/>
      <c r="AK40" t="n">
        <v>360</v>
      </c>
      <c r="AL40" t="n">
        <v>0</v>
      </c>
      <c r="AS40" t="n">
        <v>0</v>
      </c>
      <c r="AT40" s="123" t="n">
        <v>0</v>
      </c>
      <c r="AU40" t="e">
        <v>#DIV/0!</v>
      </c>
      <c r="AV40" t="n">
        <v>0</v>
      </c>
      <c r="AW40" t="n">
        <v>360</v>
      </c>
      <c r="AX40" t="n">
        <v>0</v>
      </c>
      <c r="BE40" t="n">
        <v>0</v>
      </c>
      <c r="BF40" s="123" t="n">
        <v>0</v>
      </c>
      <c r="BG40" t="e">
        <v>#DIV/0!</v>
      </c>
      <c r="BH40" t="n">
        <v>0</v>
      </c>
    </row>
    <row r="41">
      <c r="A41" t="n">
        <v>370</v>
      </c>
      <c r="B41" t="n">
        <v>24.194</v>
      </c>
      <c r="C41" t="n">
        <v>24.1659</v>
      </c>
      <c r="G41" t="inlineStr">
        <is>
          <t>NO</t>
        </is>
      </c>
      <c r="I41" t="n">
        <v>2.809999999999846</v>
      </c>
      <c r="J41" s="123" t="n">
        <v>0.3889273356401172</v>
      </c>
      <c r="M41" t="n">
        <v>370</v>
      </c>
      <c r="N41" t="n">
        <v>23.8688</v>
      </c>
      <c r="O41" t="n">
        <v>23.8331</v>
      </c>
      <c r="S41" t="inlineStr">
        <is>
          <t>NO</t>
        </is>
      </c>
      <c r="U41" t="n">
        <v>3.569999999999851</v>
      </c>
      <c r="V41" s="123" t="n">
        <v>0.4817647058823329</v>
      </c>
      <c r="AH41" s="123" t="n"/>
      <c r="AK41" t="n">
        <v>370</v>
      </c>
      <c r="AL41" t="n">
        <v>0</v>
      </c>
      <c r="AS41" t="n">
        <v>0</v>
      </c>
      <c r="AT41" s="123" t="n">
        <v>0</v>
      </c>
      <c r="AW41" t="n">
        <v>370</v>
      </c>
      <c r="AX41" t="n">
        <v>0</v>
      </c>
      <c r="BE41" t="n">
        <v>0</v>
      </c>
      <c r="BF41" s="123" t="n">
        <v>0</v>
      </c>
    </row>
    <row r="42">
      <c r="A42" t="n">
        <v>380</v>
      </c>
      <c r="B42" t="n">
        <v>24.1659</v>
      </c>
      <c r="C42" t="n">
        <v>24.136</v>
      </c>
      <c r="G42" t="inlineStr">
        <is>
          <t>NO</t>
        </is>
      </c>
      <c r="I42" t="n">
        <v>2.990000000000137</v>
      </c>
      <c r="J42" s="123" t="n">
        <v>0.413840830449846</v>
      </c>
      <c r="M42" t="n">
        <v>380</v>
      </c>
      <c r="N42" t="n">
        <v>23.8331</v>
      </c>
      <c r="O42" t="n">
        <v>23.7972</v>
      </c>
      <c r="S42" t="inlineStr">
        <is>
          <t>NO</t>
        </is>
      </c>
      <c r="U42" t="n">
        <v>3.59000000000016</v>
      </c>
      <c r="V42" s="123" t="n">
        <v>0.4844636678200909</v>
      </c>
      <c r="AH42" s="123" t="n"/>
      <c r="AK42" t="n">
        <v>380</v>
      </c>
      <c r="AL42" t="n">
        <v>0</v>
      </c>
      <c r="AS42" t="n">
        <v>0</v>
      </c>
      <c r="AT42" s="123" t="n">
        <v>0</v>
      </c>
      <c r="AW42" t="n">
        <v>380</v>
      </c>
      <c r="AX42" t="n">
        <v>0</v>
      </c>
      <c r="BE42" t="n">
        <v>0</v>
      </c>
      <c r="BF42" s="123" t="n">
        <v>0</v>
      </c>
    </row>
    <row r="43">
      <c r="A43" t="n">
        <v>390</v>
      </c>
      <c r="B43" t="n">
        <v>24.136</v>
      </c>
      <c r="C43" t="n">
        <v>24.1104</v>
      </c>
      <c r="G43" t="inlineStr">
        <is>
          <t>NO</t>
        </is>
      </c>
      <c r="I43" t="n">
        <v>2.560000000000073</v>
      </c>
      <c r="J43" s="123" t="n">
        <v>0.3543252595155811</v>
      </c>
      <c r="K43" t="n">
        <v>0.0632728763418143</v>
      </c>
      <c r="L43" t="n">
        <v>2.786666666666685</v>
      </c>
      <c r="M43" t="n">
        <v>390</v>
      </c>
      <c r="N43" t="n">
        <v>23.7972</v>
      </c>
      <c r="O43" t="n">
        <v>23.7626</v>
      </c>
      <c r="S43" t="inlineStr">
        <is>
          <t>NO</t>
        </is>
      </c>
      <c r="U43" t="n">
        <v>3.460000000000107</v>
      </c>
      <c r="V43" s="123" t="n">
        <v>0.4669204152249281</v>
      </c>
      <c r="W43" t="n">
        <v>0.01614541261720638</v>
      </c>
      <c r="X43" t="n">
        <v>3.54000000000004</v>
      </c>
      <c r="AH43" s="123" t="n"/>
      <c r="AK43" t="n">
        <v>390</v>
      </c>
      <c r="AL43" t="n">
        <v>0</v>
      </c>
      <c r="AS43" t="n">
        <v>0</v>
      </c>
      <c r="AT43" s="123" t="n">
        <v>0</v>
      </c>
      <c r="AU43" t="e">
        <v>#DIV/0!</v>
      </c>
      <c r="AV43" t="n">
        <v>0</v>
      </c>
      <c r="AW43" t="n">
        <v>390</v>
      </c>
      <c r="AX43" t="n">
        <v>0</v>
      </c>
      <c r="BE43" t="n">
        <v>0</v>
      </c>
      <c r="BF43" s="123" t="n">
        <v>0</v>
      </c>
      <c r="BG43" t="e">
        <v>#DIV/0!</v>
      </c>
      <c r="BH43" t="n">
        <v>0</v>
      </c>
    </row>
    <row r="44">
      <c r="A44" t="n">
        <v>400</v>
      </c>
      <c r="B44" t="n">
        <v>24.1104</v>
      </c>
      <c r="C44" t="n">
        <v>24.081</v>
      </c>
      <c r="G44" t="inlineStr">
        <is>
          <t>NO</t>
        </is>
      </c>
      <c r="I44" t="n">
        <v>2.939999999999898</v>
      </c>
      <c r="J44" s="123" t="n">
        <v>0.4069204152248995</v>
      </c>
      <c r="M44" t="n">
        <v>400</v>
      </c>
      <c r="N44" t="n">
        <v>23.7626</v>
      </c>
      <c r="O44" t="n">
        <v>23.728</v>
      </c>
      <c r="S44" t="inlineStr">
        <is>
          <t>NO</t>
        </is>
      </c>
      <c r="U44" t="n">
        <v>3.459999999999752</v>
      </c>
      <c r="V44" s="123" t="n">
        <v>0.4669204152248801</v>
      </c>
      <c r="AH44" s="123" t="n"/>
      <c r="AK44" t="n">
        <v>400</v>
      </c>
      <c r="AL44" t="n">
        <v>0</v>
      </c>
      <c r="AS44" t="n">
        <v>0</v>
      </c>
      <c r="AT44" s="123" t="n">
        <v>0</v>
      </c>
      <c r="AW44" t="n">
        <v>400</v>
      </c>
      <c r="AX44" t="n">
        <v>0</v>
      </c>
      <c r="BE44" t="n">
        <v>0</v>
      </c>
      <c r="BF44" s="123" t="n">
        <v>0</v>
      </c>
    </row>
    <row r="45">
      <c r="A45" t="n">
        <v>410</v>
      </c>
      <c r="B45" t="n">
        <v>24.081</v>
      </c>
      <c r="C45" t="n">
        <v>24.0481</v>
      </c>
      <c r="G45" t="inlineStr">
        <is>
          <t>NO</t>
        </is>
      </c>
      <c r="I45" t="n">
        <v>3.289999999999793</v>
      </c>
      <c r="J45" s="123" t="n">
        <v>0.4553633217992794</v>
      </c>
      <c r="M45" t="n">
        <v>410</v>
      </c>
      <c r="N45" t="n">
        <v>23.728</v>
      </c>
      <c r="O45" t="n">
        <v>23.6891</v>
      </c>
      <c r="P45" t="n">
        <v>1.1</v>
      </c>
      <c r="S45" t="inlineStr">
        <is>
          <t>NO</t>
        </is>
      </c>
      <c r="U45" t="n">
        <v>3.890000000000171</v>
      </c>
      <c r="V45" s="123" t="n">
        <v>0.5249480968858363</v>
      </c>
      <c r="AH45" s="123" t="n"/>
      <c r="AK45" t="n">
        <v>410</v>
      </c>
      <c r="AL45" t="n">
        <v>0</v>
      </c>
      <c r="AS45" t="n">
        <v>0</v>
      </c>
      <c r="AT45" s="123" t="n">
        <v>0</v>
      </c>
      <c r="AW45" t="n">
        <v>410</v>
      </c>
      <c r="AX45" t="n">
        <v>0</v>
      </c>
      <c r="BE45" t="n">
        <v>0</v>
      </c>
      <c r="BF45" s="123" t="n">
        <v>0</v>
      </c>
    </row>
    <row r="46">
      <c r="A46" t="n">
        <v>420</v>
      </c>
      <c r="B46" t="n">
        <v>24.0481</v>
      </c>
      <c r="C46" t="n">
        <v>24.0215</v>
      </c>
      <c r="G46" t="inlineStr">
        <is>
          <t>NO</t>
        </is>
      </c>
      <c r="H46" t="inlineStr">
        <is>
          <t>Charging</t>
        </is>
      </c>
      <c r="I46" t="n">
        <v>2.660000000000196</v>
      </c>
      <c r="J46" s="123" t="n">
        <v>0.368166089965425</v>
      </c>
      <c r="K46" t="n">
        <v>0.08697134659197242</v>
      </c>
      <c r="L46" t="n">
        <v>2.963333333333296</v>
      </c>
      <c r="M46" t="n">
        <v>420</v>
      </c>
      <c r="N46" t="n">
        <v>23.6891</v>
      </c>
      <c r="O46" t="n">
        <v>23.6548</v>
      </c>
      <c r="S46" t="inlineStr">
        <is>
          <t>NO</t>
        </is>
      </c>
      <c r="T46" t="inlineStr">
        <is>
          <t>Charging</t>
        </is>
      </c>
      <c r="U46" t="n">
        <v>3.429999999999822</v>
      </c>
      <c r="V46" s="123" t="n">
        <v>0.4628719723183152</v>
      </c>
      <c r="W46" t="n">
        <v>0.05847835811683966</v>
      </c>
      <c r="X46" t="n">
        <v>3.593333333333248</v>
      </c>
      <c r="AH46" s="123" t="n"/>
      <c r="AK46" t="n">
        <v>420</v>
      </c>
      <c r="AL46" t="n">
        <v>0</v>
      </c>
      <c r="AS46" t="n">
        <v>0</v>
      </c>
      <c r="AT46" s="123" t="n">
        <v>0</v>
      </c>
      <c r="AU46" t="e">
        <v>#DIV/0!</v>
      </c>
      <c r="AV46" t="n">
        <v>0</v>
      </c>
      <c r="AW46" t="n">
        <v>420</v>
      </c>
      <c r="AX46" t="n">
        <v>0</v>
      </c>
      <c r="BE46" t="n">
        <v>0</v>
      </c>
      <c r="BF46" s="123" t="n">
        <v>0</v>
      </c>
      <c r="BG46" t="e">
        <v>#DIV/0!</v>
      </c>
      <c r="BH46" t="n">
        <v>0</v>
      </c>
    </row>
    <row r="47">
      <c r="A47" t="n">
        <v>430</v>
      </c>
      <c r="B47" t="n">
        <v>24.0215</v>
      </c>
      <c r="C47" t="n">
        <v>23.9925</v>
      </c>
      <c r="G47" t="inlineStr">
        <is>
          <t>NO</t>
        </is>
      </c>
      <c r="I47" t="n">
        <v>2.899999999999991</v>
      </c>
      <c r="J47" s="123" t="n">
        <v>0.4013840830449816</v>
      </c>
      <c r="M47" t="n">
        <v>430</v>
      </c>
      <c r="N47" t="n">
        <v>23.6548</v>
      </c>
      <c r="O47" t="n">
        <v>23.6223</v>
      </c>
      <c r="S47" t="inlineStr">
        <is>
          <t>NO</t>
        </is>
      </c>
      <c r="U47" t="n">
        <v>3.250000000000242</v>
      </c>
      <c r="V47" s="123" t="n">
        <v>0.4385813148789254</v>
      </c>
      <c r="AH47" s="123" t="n"/>
      <c r="AK47" t="n">
        <v>430</v>
      </c>
      <c r="AL47" t="n">
        <v>0</v>
      </c>
      <c r="AS47" t="n">
        <v>0</v>
      </c>
      <c r="AT47" s="123" t="n">
        <v>0</v>
      </c>
      <c r="AW47" t="n">
        <v>430</v>
      </c>
      <c r="AX47" t="n">
        <v>0</v>
      </c>
      <c r="BE47" t="n">
        <v>0</v>
      </c>
      <c r="BF47" s="123" t="n">
        <v>0</v>
      </c>
    </row>
    <row r="48">
      <c r="A48" t="n">
        <v>440</v>
      </c>
      <c r="B48" t="n">
        <v>23.9925</v>
      </c>
      <c r="C48" t="n">
        <v>23.9653</v>
      </c>
      <c r="G48" t="inlineStr">
        <is>
          <t>NO</t>
        </is>
      </c>
      <c r="I48" t="n">
        <v>2.720000000000056</v>
      </c>
      <c r="J48" s="123" t="n">
        <v>0.3764705882353019</v>
      </c>
      <c r="M48" t="n">
        <v>440</v>
      </c>
      <c r="N48" t="n">
        <v>23.6223</v>
      </c>
      <c r="O48" t="n">
        <v>23.5919</v>
      </c>
      <c r="S48" t="inlineStr">
        <is>
          <t>NO</t>
        </is>
      </c>
      <c r="U48" t="n">
        <v>3.04000000000002</v>
      </c>
      <c r="V48" s="123" t="n">
        <v>0.4102422145328748</v>
      </c>
      <c r="AH48" s="123" t="n"/>
      <c r="AK48" t="n">
        <v>440</v>
      </c>
      <c r="AL48" t="n">
        <v>0</v>
      </c>
      <c r="AS48" t="n">
        <v>0</v>
      </c>
      <c r="AT48" s="123" t="n">
        <v>0</v>
      </c>
      <c r="AW48" t="n">
        <v>440</v>
      </c>
      <c r="AX48" t="n">
        <v>0</v>
      </c>
      <c r="BE48" t="n">
        <v>0</v>
      </c>
      <c r="BF48" s="123" t="n">
        <v>0</v>
      </c>
    </row>
    <row r="49">
      <c r="A49" t="n">
        <v>450</v>
      </c>
      <c r="B49" t="n">
        <v>23.9653</v>
      </c>
      <c r="C49" t="n">
        <v>23.9398</v>
      </c>
      <c r="G49" t="inlineStr">
        <is>
          <t>NO</t>
        </is>
      </c>
      <c r="I49" t="n">
        <v>2.549999999999741</v>
      </c>
      <c r="J49" s="123" t="n">
        <v>0.3529411764705525</v>
      </c>
      <c r="K49" t="n">
        <v>0.05247478851956344</v>
      </c>
      <c r="L49" t="n">
        <v>2.723333333333263</v>
      </c>
      <c r="M49" t="n">
        <v>450</v>
      </c>
      <c r="N49" t="n">
        <v>23.5919</v>
      </c>
      <c r="O49" t="n">
        <v>23.5605</v>
      </c>
      <c r="S49" t="inlineStr">
        <is>
          <t>NO</t>
        </is>
      </c>
      <c r="U49" t="n">
        <v>3.139999999999787</v>
      </c>
      <c r="V49" s="123" t="n">
        <v>0.4237370242214247</v>
      </c>
      <c r="W49" t="n">
        <v>0.02728458182456573</v>
      </c>
      <c r="X49" t="n">
        <v>3.14333333333335</v>
      </c>
      <c r="AH49" s="123" t="n"/>
      <c r="AK49" t="n">
        <v>450</v>
      </c>
      <c r="AL49" t="n">
        <v>0</v>
      </c>
      <c r="AS49" t="n">
        <v>0</v>
      </c>
      <c r="AT49" s="123" t="n">
        <v>0</v>
      </c>
      <c r="AU49" t="e">
        <v>#DIV/0!</v>
      </c>
      <c r="AV49" t="n">
        <v>0</v>
      </c>
      <c r="AW49" t="n">
        <v>450</v>
      </c>
      <c r="AX49" t="n">
        <v>0</v>
      </c>
      <c r="BE49" t="n">
        <v>0</v>
      </c>
      <c r="BF49" s="123" t="n">
        <v>0</v>
      </c>
      <c r="BG49" t="e">
        <v>#DIV/0!</v>
      </c>
      <c r="BH49" t="n">
        <v>0</v>
      </c>
    </row>
    <row r="50">
      <c r="A50" t="n">
        <v>460</v>
      </c>
      <c r="B50" t="n">
        <v>23.9398</v>
      </c>
      <c r="C50" t="n">
        <v>23.9129</v>
      </c>
      <c r="G50" t="inlineStr">
        <is>
          <t>NO</t>
        </is>
      </c>
      <c r="I50" t="n">
        <v>2.690000000000126</v>
      </c>
      <c r="J50" s="123" t="n">
        <v>0.3723183391003635</v>
      </c>
      <c r="M50" t="n">
        <v>460</v>
      </c>
      <c r="N50" t="n">
        <v>23.5605</v>
      </c>
      <c r="O50" t="n">
        <v>23.528</v>
      </c>
      <c r="S50" t="inlineStr">
        <is>
          <t>NO</t>
        </is>
      </c>
      <c r="U50" t="n">
        <v>3.250000000000242</v>
      </c>
      <c r="V50" s="123" t="n">
        <v>0.4385813148789254</v>
      </c>
      <c r="AH50" s="123" t="n"/>
      <c r="AK50" t="n">
        <v>460</v>
      </c>
      <c r="AL50" t="n">
        <v>0</v>
      </c>
      <c r="AS50" t="n">
        <v>0</v>
      </c>
      <c r="AT50" s="123" t="n">
        <v>0</v>
      </c>
      <c r="AW50" t="n">
        <v>460</v>
      </c>
      <c r="AX50" t="n">
        <v>0</v>
      </c>
      <c r="BE50" t="n">
        <v>0</v>
      </c>
      <c r="BF50" s="123" t="n">
        <v>0</v>
      </c>
    </row>
    <row r="51">
      <c r="A51" t="n">
        <v>470</v>
      </c>
      <c r="B51" t="n">
        <v>23.9129</v>
      </c>
      <c r="C51" t="n">
        <v>23.8872</v>
      </c>
      <c r="G51" t="inlineStr">
        <is>
          <t>NO</t>
        </is>
      </c>
      <c r="I51" t="n">
        <v>2.57000000000005</v>
      </c>
      <c r="J51" s="123" t="n">
        <v>0.3557093425605606</v>
      </c>
      <c r="M51" t="n">
        <v>470</v>
      </c>
      <c r="N51" t="n">
        <v>23.304</v>
      </c>
      <c r="O51" t="n">
        <v>23.2732</v>
      </c>
      <c r="S51" t="inlineStr">
        <is>
          <t>NO</t>
        </is>
      </c>
      <c r="T51" t="inlineStr">
        <is>
          <t>Change battery</t>
        </is>
      </c>
      <c r="U51" t="n">
        <v>3.079999999999927</v>
      </c>
      <c r="V51" s="123" t="n">
        <v>0.4156401384082948</v>
      </c>
      <c r="AH51" s="123" t="n"/>
      <c r="AK51" t="n">
        <v>470</v>
      </c>
      <c r="AL51" t="n">
        <v>0</v>
      </c>
      <c r="AS51" t="n">
        <v>0</v>
      </c>
      <c r="AT51" s="123" t="n">
        <v>0</v>
      </c>
      <c r="AW51" t="n">
        <v>470</v>
      </c>
      <c r="AX51" t="n">
        <v>0</v>
      </c>
      <c r="BE51" t="n">
        <v>0</v>
      </c>
      <c r="BF51" s="123" t="n">
        <v>0</v>
      </c>
    </row>
    <row r="52">
      <c r="A52" t="n">
        <v>480</v>
      </c>
      <c r="B52" t="n">
        <v>23.8869</v>
      </c>
      <c r="C52" t="n">
        <v>23.8633</v>
      </c>
      <c r="G52" t="inlineStr">
        <is>
          <t>NO</t>
        </is>
      </c>
      <c r="H52" t="inlineStr">
        <is>
          <t>Start at Sep 4th</t>
        </is>
      </c>
      <c r="I52" t="n">
        <v>2.360000000000184</v>
      </c>
      <c r="J52" s="123" t="n">
        <v>0.3266435986159425</v>
      </c>
      <c r="K52" t="n">
        <v>0.05369362872827591</v>
      </c>
      <c r="L52" t="n">
        <v>2.54000000000012</v>
      </c>
      <c r="M52" t="n">
        <v>480</v>
      </c>
      <c r="N52" t="n">
        <v>23.273</v>
      </c>
      <c r="O52" t="n">
        <v>23.2379</v>
      </c>
      <c r="S52" t="inlineStr">
        <is>
          <t>NO</t>
        </is>
      </c>
      <c r="T52" t="inlineStr">
        <is>
          <t>Start at Sep 4th</t>
        </is>
      </c>
      <c r="U52" t="n">
        <v>3.509999999999991</v>
      </c>
      <c r="V52" s="123" t="n">
        <v>0.473667820069203</v>
      </c>
      <c r="W52" t="n">
        <v>0.05390970410518441</v>
      </c>
      <c r="X52" t="n">
        <v>3.280000000000053</v>
      </c>
      <c r="AH52" s="123" t="n"/>
      <c r="AK52" t="n">
        <v>480</v>
      </c>
      <c r="AL52" t="n">
        <v>0</v>
      </c>
      <c r="AS52" t="n">
        <v>0</v>
      </c>
      <c r="AT52" s="123" t="n">
        <v>0</v>
      </c>
      <c r="AU52" t="e">
        <v>#DIV/0!</v>
      </c>
      <c r="AV52" t="n">
        <v>0</v>
      </c>
      <c r="AW52" t="n">
        <v>480</v>
      </c>
      <c r="AX52" t="n">
        <v>0</v>
      </c>
      <c r="BE52" t="n">
        <v>0</v>
      </c>
      <c r="BF52" s="123" t="n">
        <v>0</v>
      </c>
      <c r="BG52" t="e">
        <v>#DIV/0!</v>
      </c>
      <c r="BH52" t="n">
        <v>0</v>
      </c>
    </row>
    <row r="53">
      <c r="A53" t="n">
        <v>490</v>
      </c>
      <c r="B53" t="n">
        <v>23.8633</v>
      </c>
      <c r="C53" t="n">
        <v>23.837</v>
      </c>
      <c r="G53" t="inlineStr">
        <is>
          <t>NO</t>
        </is>
      </c>
      <c r="I53" t="n">
        <v>2.62999999999991</v>
      </c>
      <c r="J53" s="123" t="n">
        <v>0.3640138408304375</v>
      </c>
      <c r="M53" t="n">
        <v>490</v>
      </c>
      <c r="N53" t="n">
        <v>23.2379</v>
      </c>
      <c r="O53" t="n">
        <v>23.206</v>
      </c>
      <c r="S53" t="inlineStr">
        <is>
          <t>NO</t>
        </is>
      </c>
      <c r="U53" t="n">
        <v>3.190000000000026</v>
      </c>
      <c r="V53" s="123" t="n">
        <v>0.4304844290657476</v>
      </c>
      <c r="AH53" s="123" t="n"/>
      <c r="AK53" t="n">
        <v>490</v>
      </c>
      <c r="AL53" t="n">
        <v>0</v>
      </c>
      <c r="AS53" t="n">
        <v>0</v>
      </c>
      <c r="AT53" s="123" t="n">
        <v>0</v>
      </c>
      <c r="AW53" t="n">
        <v>490</v>
      </c>
      <c r="AX53" t="n">
        <v>0</v>
      </c>
      <c r="BE53" t="n">
        <v>0</v>
      </c>
      <c r="BF53" s="123" t="n">
        <v>0</v>
      </c>
    </row>
    <row r="54">
      <c r="A54" t="n">
        <v>500</v>
      </c>
      <c r="B54" t="n">
        <v>23.837</v>
      </c>
      <c r="C54" t="n">
        <v>23.8121</v>
      </c>
      <c r="D54" t="n">
        <v>1.06</v>
      </c>
      <c r="G54" t="inlineStr">
        <is>
          <t>NO</t>
        </is>
      </c>
      <c r="I54" t="n">
        <v>2.489999999999881</v>
      </c>
      <c r="J54" s="123" t="n">
        <v>0.3446366782006757</v>
      </c>
      <c r="M54" t="n">
        <v>500</v>
      </c>
      <c r="N54" t="n">
        <v>23.206</v>
      </c>
      <c r="O54" t="n">
        <v>23.1737</v>
      </c>
      <c r="P54" t="n">
        <v>1.2</v>
      </c>
      <c r="S54" t="inlineStr">
        <is>
          <t>NO</t>
        </is>
      </c>
      <c r="U54" t="n">
        <v>3.229999999999933</v>
      </c>
      <c r="V54" s="123" t="n">
        <v>0.4358823529411675</v>
      </c>
      <c r="AH54" s="123" t="n"/>
      <c r="AK54" t="n">
        <v>500</v>
      </c>
      <c r="AL54" t="n">
        <v>0</v>
      </c>
      <c r="AS54" t="n">
        <v>0</v>
      </c>
      <c r="AT54" s="123" t="n">
        <v>0</v>
      </c>
      <c r="AW54" t="n">
        <v>500</v>
      </c>
      <c r="AX54" t="n">
        <v>0</v>
      </c>
      <c r="BE54" t="n">
        <v>0</v>
      </c>
      <c r="BF54" s="123" t="n">
        <v>0</v>
      </c>
    </row>
    <row r="55">
      <c r="A55" t="n">
        <v>510</v>
      </c>
      <c r="B55" t="n">
        <v>23.8121</v>
      </c>
      <c r="C55" t="n">
        <v>23.7845</v>
      </c>
      <c r="G55" t="inlineStr">
        <is>
          <t>NO</t>
        </is>
      </c>
      <c r="I55" t="n">
        <v>2.759999999999962</v>
      </c>
      <c r="J55" s="123" t="n">
        <v>0.3820069204152198</v>
      </c>
      <c r="K55" t="n">
        <v>0.04197420154453477</v>
      </c>
      <c r="L55" t="n">
        <v>2.626666666666585</v>
      </c>
      <c r="M55" t="n">
        <v>510</v>
      </c>
      <c r="N55" t="n">
        <v>23.1737</v>
      </c>
      <c r="O55" t="n">
        <v>23.1431</v>
      </c>
      <c r="S55" t="inlineStr">
        <is>
          <t>NO</t>
        </is>
      </c>
      <c r="T55" t="inlineStr">
        <is>
          <t>Little oil</t>
        </is>
      </c>
      <c r="U55" t="n">
        <v>3.059999999999974</v>
      </c>
      <c r="V55" s="123" t="n">
        <v>0.4129411764705848</v>
      </c>
      <c r="W55" t="n">
        <v>0.02296576060872954</v>
      </c>
      <c r="X55" t="n">
        <v>3.159999999999977</v>
      </c>
      <c r="AH55" s="123" t="n"/>
      <c r="AK55" t="n">
        <v>510</v>
      </c>
      <c r="AL55" t="n">
        <v>0</v>
      </c>
      <c r="AS55" t="n">
        <v>0</v>
      </c>
      <c r="AT55" s="123" t="n">
        <v>0</v>
      </c>
      <c r="AU55" t="e">
        <v>#DIV/0!</v>
      </c>
      <c r="AV55" t="n">
        <v>0</v>
      </c>
      <c r="AW55" t="n">
        <v>510</v>
      </c>
      <c r="AX55" t="n">
        <v>0</v>
      </c>
      <c r="BE55" t="n">
        <v>0</v>
      </c>
      <c r="BF55" s="123" t="n">
        <v>0</v>
      </c>
      <c r="BG55" t="e">
        <v>#DIV/0!</v>
      </c>
      <c r="BH55" t="n">
        <v>0</v>
      </c>
    </row>
    <row r="56">
      <c r="A56" t="n">
        <v>520</v>
      </c>
      <c r="B56" t="n">
        <v>23.7845</v>
      </c>
      <c r="C56" t="n">
        <v>23.759</v>
      </c>
      <c r="G56" t="inlineStr">
        <is>
          <t>NO</t>
        </is>
      </c>
      <c r="I56" t="n">
        <v>2.550000000000097</v>
      </c>
      <c r="J56" s="123" t="n">
        <v>0.3529411764706017</v>
      </c>
      <c r="M56" t="n">
        <v>520</v>
      </c>
      <c r="N56" t="n">
        <v>23.1431</v>
      </c>
      <c r="O56" t="n">
        <v>23.114</v>
      </c>
      <c r="S56" t="inlineStr">
        <is>
          <t>NO</t>
        </is>
      </c>
      <c r="U56" t="n">
        <v>2.909999999999968</v>
      </c>
      <c r="V56" s="123" t="n">
        <v>0.392698961937712</v>
      </c>
      <c r="AH56" s="123" t="n"/>
      <c r="AK56" t="n">
        <v>520</v>
      </c>
      <c r="AL56" t="n">
        <v>0</v>
      </c>
      <c r="AS56" t="n">
        <v>0</v>
      </c>
      <c r="AT56" s="123" t="n">
        <v>0</v>
      </c>
      <c r="AW56" t="n">
        <v>520</v>
      </c>
      <c r="AX56" t="n">
        <v>0</v>
      </c>
      <c r="BE56" t="n">
        <v>0</v>
      </c>
      <c r="BF56" s="123" t="n">
        <v>0</v>
      </c>
    </row>
    <row r="57">
      <c r="A57" t="n">
        <v>530</v>
      </c>
      <c r="B57" t="n">
        <v>23.759</v>
      </c>
      <c r="C57" t="n">
        <v>23.7334</v>
      </c>
      <c r="G57" t="inlineStr">
        <is>
          <t>NO</t>
        </is>
      </c>
      <c r="I57" t="n">
        <v>2.560000000000073</v>
      </c>
      <c r="J57" s="123" t="n">
        <v>0.3543252595155811</v>
      </c>
      <c r="M57" t="n">
        <v>530</v>
      </c>
      <c r="N57" t="n">
        <v>23.114</v>
      </c>
      <c r="O57" t="n">
        <v>23.1036</v>
      </c>
      <c r="S57" t="inlineStr">
        <is>
          <t>NO</t>
        </is>
      </c>
      <c r="T57" t="inlineStr">
        <is>
          <t>Almost empty</t>
        </is>
      </c>
      <c r="U57" t="n">
        <v>1.040000000000063</v>
      </c>
      <c r="V57" s="123" t="n">
        <v>0.1403460207612542</v>
      </c>
      <c r="AH57" s="123" t="n"/>
      <c r="AK57" t="n">
        <v>530</v>
      </c>
      <c r="AL57" t="n">
        <v>0</v>
      </c>
      <c r="AS57" t="n">
        <v>0</v>
      </c>
      <c r="AT57" s="123" t="n">
        <v>0</v>
      </c>
      <c r="AW57" t="n">
        <v>530</v>
      </c>
      <c r="AX57" t="n">
        <v>0</v>
      </c>
      <c r="BE57" t="n">
        <v>0</v>
      </c>
      <c r="BF57" s="123" t="n">
        <v>0</v>
      </c>
    </row>
    <row r="58">
      <c r="A58" t="n">
        <v>540</v>
      </c>
      <c r="B58" t="n">
        <v>23.7334</v>
      </c>
      <c r="C58" t="n">
        <v>23.7055</v>
      </c>
      <c r="G58" t="inlineStr">
        <is>
          <t>NO</t>
        </is>
      </c>
      <c r="H58" t="inlineStr">
        <is>
          <t>Little oil</t>
        </is>
      </c>
      <c r="I58" t="n">
        <v>2.789999999999893</v>
      </c>
      <c r="J58" s="123" t="n">
        <v>0.3861591695501582</v>
      </c>
      <c r="K58" t="n">
        <v>0.04209693455266357</v>
      </c>
      <c r="L58" t="n">
        <v>2.633333333333354</v>
      </c>
      <c r="M58" t="n">
        <v>540</v>
      </c>
      <c r="N58" t="n">
        <v>23.1036</v>
      </c>
      <c r="O58" t="n">
        <v>23.0938</v>
      </c>
      <c r="S58" t="inlineStr">
        <is>
          <t>NO</t>
        </is>
      </c>
      <c r="U58" t="n">
        <v>0.9799999999998477</v>
      </c>
      <c r="V58" s="123" t="n">
        <v>0.1322491349480764</v>
      </c>
      <c r="W58" t="n">
        <v>0.5452353786301369</v>
      </c>
      <c r="X58" t="n">
        <v>1.643333333333293</v>
      </c>
      <c r="AH58" s="123" t="n"/>
      <c r="AK58" t="n">
        <v>540</v>
      </c>
      <c r="AL58" t="n">
        <v>0</v>
      </c>
      <c r="AS58" t="n">
        <v>0</v>
      </c>
      <c r="AT58" s="123" t="n">
        <v>0</v>
      </c>
      <c r="AU58" t="e">
        <v>#DIV/0!</v>
      </c>
      <c r="AV58" t="n">
        <v>0</v>
      </c>
      <c r="AW58" t="n">
        <v>540</v>
      </c>
      <c r="AX58" t="n">
        <v>0</v>
      </c>
      <c r="BE58" t="n">
        <v>0</v>
      </c>
      <c r="BF58" s="123" t="n">
        <v>0</v>
      </c>
      <c r="BG58" t="e">
        <v>#DIV/0!</v>
      </c>
      <c r="BH58" t="n">
        <v>0</v>
      </c>
    </row>
    <row r="59">
      <c r="A59" t="n">
        <v>550</v>
      </c>
      <c r="B59" t="n">
        <v>23.7055</v>
      </c>
      <c r="C59" t="n">
        <v>23.6767</v>
      </c>
      <c r="G59" t="inlineStr">
        <is>
          <t>NO</t>
        </is>
      </c>
      <c r="I59" t="n">
        <v>2.880000000000038</v>
      </c>
      <c r="J59" s="123" t="n">
        <v>0.3986159169550226</v>
      </c>
      <c r="M59" t="n">
        <v>550</v>
      </c>
      <c r="N59" t="n">
        <v>23.0938</v>
      </c>
      <c r="O59" t="n">
        <v>23.0898</v>
      </c>
      <c r="S59" t="inlineStr">
        <is>
          <t>NO</t>
        </is>
      </c>
      <c r="U59" t="n">
        <v>0.4000000000001336</v>
      </c>
      <c r="V59" s="123" t="n">
        <v>0.05397923875434329</v>
      </c>
      <c r="AH59" s="123" t="n"/>
      <c r="AK59" t="n">
        <v>550</v>
      </c>
      <c r="AL59" t="n">
        <v>0</v>
      </c>
      <c r="AS59" t="n">
        <v>0</v>
      </c>
      <c r="AT59" s="123" t="n">
        <v>0</v>
      </c>
      <c r="AW59" t="n">
        <v>550</v>
      </c>
      <c r="AX59" t="n">
        <v>0</v>
      </c>
      <c r="BE59" t="n">
        <v>0</v>
      </c>
      <c r="BF59" s="123" t="n">
        <v>0</v>
      </c>
    </row>
    <row r="60">
      <c r="A60" t="n">
        <v>560</v>
      </c>
      <c r="B60" t="n">
        <v>23.6767</v>
      </c>
      <c r="C60" t="n">
        <v>23.6506</v>
      </c>
      <c r="G60" t="inlineStr">
        <is>
          <t>NO</t>
        </is>
      </c>
      <c r="I60" t="n">
        <v>2.609999999999957</v>
      </c>
      <c r="J60" s="123" t="n">
        <v>0.3612456747404785</v>
      </c>
      <c r="M60" t="n">
        <v>560</v>
      </c>
      <c r="N60" t="n">
        <v>23.0898</v>
      </c>
      <c r="O60" t="n">
        <v>23.0853</v>
      </c>
      <c r="P60" t="n">
        <v>1.2</v>
      </c>
      <c r="Q60" t="n">
        <v>1.6</v>
      </c>
      <c r="S60" t="inlineStr">
        <is>
          <t>NO</t>
        </is>
      </c>
      <c r="T60" t="inlineStr">
        <is>
          <t>END</t>
        </is>
      </c>
      <c r="U60" t="n">
        <v>0.4500000000000171</v>
      </c>
      <c r="V60" s="123" t="n">
        <v>0.06072664359861823</v>
      </c>
      <c r="AH60" s="123" t="n"/>
      <c r="AK60" t="n">
        <v>560</v>
      </c>
      <c r="AL60" t="n">
        <v>0</v>
      </c>
      <c r="AS60" t="n">
        <v>0</v>
      </c>
      <c r="AT60" s="123" t="n">
        <v>0</v>
      </c>
      <c r="AW60" t="n">
        <v>560</v>
      </c>
      <c r="AX60" t="n">
        <v>0</v>
      </c>
      <c r="BE60" t="n">
        <v>0</v>
      </c>
      <c r="BF60" s="123" t="n">
        <v>0</v>
      </c>
    </row>
    <row r="61">
      <c r="A61" t="n">
        <v>570</v>
      </c>
      <c r="B61" t="n">
        <v>23.6506</v>
      </c>
      <c r="C61" t="n">
        <v>23.6254</v>
      </c>
      <c r="G61" t="inlineStr">
        <is>
          <t>NO</t>
        </is>
      </c>
      <c r="H61" t="inlineStr">
        <is>
          <t>Almost empty</t>
        </is>
      </c>
      <c r="I61" t="n">
        <v>2.520000000000167</v>
      </c>
      <c r="J61" s="123" t="n">
        <v>0.3487889273356632</v>
      </c>
      <c r="K61" t="n">
        <v>0.05729235408529929</v>
      </c>
      <c r="L61" t="n">
        <v>2.670000000000054</v>
      </c>
      <c r="M61" t="n">
        <v>570</v>
      </c>
      <c r="N61" t="n">
        <v>0</v>
      </c>
      <c r="U61" t="n">
        <v>0</v>
      </c>
      <c r="V61" s="123" t="n">
        <v>0</v>
      </c>
      <c r="W61" t="n">
        <v>0.7107674102114269</v>
      </c>
      <c r="X61" t="n">
        <v>0.2833333333333836</v>
      </c>
      <c r="AH61" s="123" t="n"/>
      <c r="AK61" t="n">
        <v>570</v>
      </c>
      <c r="AL61" t="n">
        <v>0</v>
      </c>
      <c r="AS61" t="n">
        <v>0</v>
      </c>
      <c r="AT61" s="123" t="n">
        <v>0</v>
      </c>
      <c r="AU61" t="e">
        <v>#DIV/0!</v>
      </c>
      <c r="AV61" t="n">
        <v>0</v>
      </c>
      <c r="AW61" t="n">
        <v>570</v>
      </c>
      <c r="AX61" t="n">
        <v>0</v>
      </c>
      <c r="BE61" t="n">
        <v>0</v>
      </c>
      <c r="BF61" s="123" t="n">
        <v>0</v>
      </c>
      <c r="BG61" t="e">
        <v>#DIV/0!</v>
      </c>
      <c r="BH61" t="n">
        <v>0</v>
      </c>
    </row>
    <row r="62">
      <c r="A62" t="n">
        <v>580</v>
      </c>
      <c r="B62" t="n">
        <v>23.6254</v>
      </c>
      <c r="C62" t="n">
        <v>23.6014</v>
      </c>
      <c r="G62" t="inlineStr">
        <is>
          <t>NO</t>
        </is>
      </c>
      <c r="I62" t="n">
        <v>2.399999999999736</v>
      </c>
      <c r="J62" s="123" t="n">
        <v>0.3321799307958112</v>
      </c>
      <c r="M62" t="n">
        <v>580</v>
      </c>
      <c r="N62" t="n">
        <v>0</v>
      </c>
      <c r="U62" t="n">
        <v>0</v>
      </c>
      <c r="V62" s="123" t="n">
        <v>0</v>
      </c>
      <c r="AH62" s="123" t="n"/>
      <c r="AK62" t="n">
        <v>580</v>
      </c>
      <c r="AL62" t="n">
        <v>0</v>
      </c>
      <c r="AS62" t="n">
        <v>0</v>
      </c>
      <c r="AT62" s="123" t="n">
        <v>0</v>
      </c>
      <c r="AW62" t="n">
        <v>580</v>
      </c>
      <c r="AX62" t="n">
        <v>0</v>
      </c>
      <c r="BE62" t="n">
        <v>0</v>
      </c>
      <c r="BF62" s="123" t="n">
        <v>0</v>
      </c>
    </row>
    <row r="63">
      <c r="A63" t="n">
        <v>590</v>
      </c>
      <c r="B63" t="n">
        <v>23.6014</v>
      </c>
      <c r="C63" t="n">
        <v>23.5884</v>
      </c>
      <c r="G63" t="inlineStr">
        <is>
          <t>NO</t>
        </is>
      </c>
      <c r="I63" t="n">
        <v>1.300000000000168</v>
      </c>
      <c r="J63" s="123" t="n">
        <v>0.1799307958477741</v>
      </c>
      <c r="M63" t="n">
        <v>590</v>
      </c>
      <c r="N63" t="n">
        <v>0</v>
      </c>
      <c r="U63" t="n">
        <v>0</v>
      </c>
      <c r="V63" s="123" t="n">
        <v>0</v>
      </c>
      <c r="AH63" s="123" t="n"/>
      <c r="AK63" t="n">
        <v>590</v>
      </c>
      <c r="AL63" t="n">
        <v>0</v>
      </c>
      <c r="AS63" t="n">
        <v>0</v>
      </c>
      <c r="AT63" s="123" t="n">
        <v>0</v>
      </c>
      <c r="AW63" t="n">
        <v>590</v>
      </c>
      <c r="AX63" t="n">
        <v>0</v>
      </c>
      <c r="BE63" t="n">
        <v>0</v>
      </c>
      <c r="BF63" s="123" t="n">
        <v>0</v>
      </c>
    </row>
    <row r="64">
      <c r="A64" t="n">
        <v>600</v>
      </c>
      <c r="B64" t="n">
        <v>23.5884</v>
      </c>
      <c r="C64" t="n">
        <v>23.5804</v>
      </c>
      <c r="G64" t="inlineStr">
        <is>
          <t>NO</t>
        </is>
      </c>
      <c r="I64" t="n">
        <v>0.7999999999999119</v>
      </c>
      <c r="J64" s="123" t="n">
        <v>0.1107266435986037</v>
      </c>
      <c r="K64" t="n">
        <v>0.4455541701280246</v>
      </c>
      <c r="L64" t="n">
        <v>1.499999999999938</v>
      </c>
      <c r="M64" t="n">
        <v>600</v>
      </c>
      <c r="N64" t="n">
        <v>0</v>
      </c>
      <c r="U64" t="n">
        <v>0</v>
      </c>
      <c r="V64" s="123" t="n">
        <v>0</v>
      </c>
      <c r="W64" t="e">
        <v>#DIV/0!</v>
      </c>
      <c r="X64" t="n">
        <v>0</v>
      </c>
      <c r="AH64" s="123" t="n"/>
      <c r="AK64" t="n">
        <v>600</v>
      </c>
      <c r="AL64" t="n">
        <v>0</v>
      </c>
      <c r="AS64" t="n">
        <v>0</v>
      </c>
      <c r="AT64" s="123" t="n">
        <v>0</v>
      </c>
      <c r="AU64" t="e">
        <v>#DIV/0!</v>
      </c>
      <c r="AV64" t="n">
        <v>0</v>
      </c>
      <c r="AW64" t="n">
        <v>600</v>
      </c>
      <c r="AX64" t="n">
        <v>0</v>
      </c>
      <c r="BE64" t="n">
        <v>0</v>
      </c>
      <c r="BF64" s="123" t="n">
        <v>0</v>
      </c>
      <c r="BG64" t="e">
        <v>#DIV/0!</v>
      </c>
      <c r="BH64" t="n">
        <v>0</v>
      </c>
    </row>
    <row r="65">
      <c r="A65" t="n">
        <v>610</v>
      </c>
      <c r="B65" t="n">
        <v>23.5804</v>
      </c>
      <c r="C65" t="n">
        <v>23.5741</v>
      </c>
      <c r="G65" t="inlineStr">
        <is>
          <t>NO</t>
        </is>
      </c>
      <c r="I65" t="n">
        <v>0.6299999999999528</v>
      </c>
      <c r="J65" s="123" t="n">
        <v>0.08719723183390352</v>
      </c>
      <c r="M65" t="n">
        <v>610</v>
      </c>
      <c r="N65" t="n">
        <v>0</v>
      </c>
      <c r="U65" t="n">
        <v>0</v>
      </c>
      <c r="V65" s="123" t="n">
        <v>0</v>
      </c>
      <c r="AH65" s="123" t="n"/>
      <c r="AK65" t="n">
        <v>610</v>
      </c>
      <c r="AL65" t="n">
        <v>0</v>
      </c>
      <c r="AS65" t="n">
        <v>0</v>
      </c>
      <c r="AT65" s="123" t="n">
        <v>0</v>
      </c>
      <c r="AW65" t="n">
        <v>610</v>
      </c>
      <c r="AX65" t="n">
        <v>0</v>
      </c>
      <c r="BE65" t="n">
        <v>0</v>
      </c>
      <c r="BF65" s="123" t="n">
        <v>0</v>
      </c>
    </row>
    <row r="66">
      <c r="A66" t="n">
        <v>620</v>
      </c>
      <c r="B66" t="n">
        <v>23.5741</v>
      </c>
      <c r="C66" t="n">
        <v>23.5703</v>
      </c>
      <c r="D66" t="n">
        <v>1.18</v>
      </c>
      <c r="E66" t="n">
        <v>1.64</v>
      </c>
      <c r="G66" t="inlineStr">
        <is>
          <t>NO</t>
        </is>
      </c>
      <c r="H66" t="inlineStr">
        <is>
          <t>END</t>
        </is>
      </c>
      <c r="I66" t="n">
        <v>0.3800000000001802</v>
      </c>
      <c r="J66" s="123" t="n">
        <v>0.05259515570936751</v>
      </c>
      <c r="M66" t="n">
        <v>620</v>
      </c>
      <c r="N66" t="n">
        <v>0</v>
      </c>
      <c r="U66" t="n">
        <v>0</v>
      </c>
      <c r="V66" s="123" t="n">
        <v>0</v>
      </c>
      <c r="AH66" s="123" t="n"/>
      <c r="AK66" t="n">
        <v>620</v>
      </c>
      <c r="AL66" t="n">
        <v>0</v>
      </c>
      <c r="AS66" t="n">
        <v>0</v>
      </c>
      <c r="AT66" s="123" t="n">
        <v>0</v>
      </c>
      <c r="AW66" t="n">
        <v>620</v>
      </c>
      <c r="AX66" t="n">
        <v>0</v>
      </c>
      <c r="BE66" t="n">
        <v>0</v>
      </c>
      <c r="BF66" s="123" t="n">
        <v>0</v>
      </c>
    </row>
    <row r="67">
      <c r="A67" t="n">
        <v>630</v>
      </c>
      <c r="B67" t="n">
        <v>0</v>
      </c>
      <c r="I67" t="n">
        <v>0</v>
      </c>
      <c r="J67" s="123" t="n">
        <v>0</v>
      </c>
      <c r="K67" t="n">
        <v>0.7693521655469019</v>
      </c>
      <c r="L67" t="n">
        <v>0.336666666666711</v>
      </c>
      <c r="M67" t="n">
        <v>630</v>
      </c>
      <c r="N67" t="n">
        <v>0</v>
      </c>
      <c r="U67" t="n">
        <v>0</v>
      </c>
      <c r="V67" s="123" t="n">
        <v>0</v>
      </c>
      <c r="W67" t="e">
        <v>#DIV/0!</v>
      </c>
      <c r="X67" t="n">
        <v>0</v>
      </c>
      <c r="AH67" s="123" t="n"/>
      <c r="AK67" t="n">
        <v>630</v>
      </c>
      <c r="AL67" t="n">
        <v>0</v>
      </c>
      <c r="AS67" t="n">
        <v>0</v>
      </c>
      <c r="AT67" s="123" t="n">
        <v>0</v>
      </c>
      <c r="AU67" t="e">
        <v>#DIV/0!</v>
      </c>
      <c r="AV67" t="n">
        <v>0</v>
      </c>
      <c r="AW67" t="n">
        <v>630</v>
      </c>
      <c r="AX67" t="n">
        <v>0</v>
      </c>
      <c r="BE67" t="n">
        <v>0</v>
      </c>
      <c r="BF67" s="123" t="n">
        <v>0</v>
      </c>
      <c r="BG67" t="e">
        <v>#DIV/0!</v>
      </c>
      <c r="BH67" t="n">
        <v>0</v>
      </c>
    </row>
    <row r="68">
      <c r="A68" t="n">
        <v>640</v>
      </c>
      <c r="B68" t="n">
        <v>0</v>
      </c>
      <c r="I68" t="n">
        <v>0</v>
      </c>
      <c r="J68" s="123" t="n">
        <v>0</v>
      </c>
      <c r="M68" t="n">
        <v>640</v>
      </c>
      <c r="N68" t="n">
        <v>0</v>
      </c>
      <c r="U68" t="n">
        <v>0</v>
      </c>
      <c r="V68" s="123" t="n">
        <v>0</v>
      </c>
      <c r="AH68" s="123" t="n"/>
      <c r="AK68" t="n">
        <v>640</v>
      </c>
      <c r="AL68" t="n">
        <v>0</v>
      </c>
      <c r="AS68" t="n">
        <v>0</v>
      </c>
      <c r="AT68" s="123" t="n">
        <v>0</v>
      </c>
      <c r="AW68" t="n">
        <v>640</v>
      </c>
      <c r="AX68" t="n">
        <v>0</v>
      </c>
      <c r="BE68" t="n">
        <v>0</v>
      </c>
      <c r="BF68" s="123" t="n">
        <v>0</v>
      </c>
    </row>
    <row r="69">
      <c r="A69" t="n">
        <v>650</v>
      </c>
      <c r="B69" t="n">
        <v>0</v>
      </c>
      <c r="I69" t="n">
        <v>0</v>
      </c>
      <c r="J69" s="123" t="n">
        <v>0</v>
      </c>
      <c r="M69" t="n">
        <v>650</v>
      </c>
      <c r="N69" t="n">
        <v>0</v>
      </c>
      <c r="U69" t="n">
        <v>0</v>
      </c>
      <c r="V69" s="123" t="n">
        <v>0</v>
      </c>
      <c r="AH69" s="123" t="n"/>
      <c r="AK69" t="n">
        <v>650</v>
      </c>
      <c r="AL69" t="n">
        <v>0</v>
      </c>
      <c r="AS69" t="n">
        <v>0</v>
      </c>
      <c r="AT69" s="123" t="n">
        <v>0</v>
      </c>
      <c r="AW69" t="n">
        <v>650</v>
      </c>
      <c r="AX69" t="n">
        <v>0</v>
      </c>
      <c r="BE69" t="n">
        <v>0</v>
      </c>
      <c r="BF69" s="123" t="n">
        <v>0</v>
      </c>
    </row>
    <row r="70">
      <c r="A70" t="n">
        <v>660</v>
      </c>
      <c r="B70" t="n">
        <v>0</v>
      </c>
      <c r="I70" t="n">
        <v>0</v>
      </c>
      <c r="J70" s="123" t="n">
        <v>0</v>
      </c>
      <c r="K70" t="e">
        <v>#DIV/0!</v>
      </c>
      <c r="L70" t="n">
        <v>0</v>
      </c>
      <c r="M70" t="n">
        <v>660</v>
      </c>
      <c r="N70" t="n">
        <v>0</v>
      </c>
      <c r="U70" t="n">
        <v>0</v>
      </c>
      <c r="V70" s="123" t="n">
        <v>0</v>
      </c>
      <c r="W70" t="e">
        <v>#DIV/0!</v>
      </c>
      <c r="X70" t="n">
        <v>0</v>
      </c>
      <c r="AH70" s="123" t="n"/>
      <c r="AK70" t="n">
        <v>660</v>
      </c>
      <c r="AL70" t="n">
        <v>0</v>
      </c>
      <c r="AS70" t="n">
        <v>0</v>
      </c>
      <c r="AT70" s="123" t="n">
        <v>0</v>
      </c>
      <c r="AU70" t="e">
        <v>#DIV/0!</v>
      </c>
      <c r="AV70" t="n">
        <v>0</v>
      </c>
      <c r="AW70" t="n">
        <v>660</v>
      </c>
      <c r="AX70" t="n">
        <v>0</v>
      </c>
      <c r="BE70" t="n">
        <v>0</v>
      </c>
      <c r="BF70" s="123" t="n">
        <v>0</v>
      </c>
      <c r="BG70" t="e">
        <v>#DIV/0!</v>
      </c>
      <c r="BH70" t="n">
        <v>0</v>
      </c>
    </row>
    <row r="71">
      <c r="A71" t="n">
        <v>670</v>
      </c>
      <c r="B71" t="n">
        <v>0</v>
      </c>
      <c r="I71" t="n">
        <v>0</v>
      </c>
      <c r="J71" s="123" t="n">
        <v>0</v>
      </c>
      <c r="M71" t="n">
        <v>670</v>
      </c>
      <c r="N71" t="n">
        <v>0</v>
      </c>
      <c r="U71" t="n">
        <v>0</v>
      </c>
      <c r="V71" s="123" t="n">
        <v>0</v>
      </c>
      <c r="AH71" s="123" t="n"/>
      <c r="AK71" t="n">
        <v>670</v>
      </c>
      <c r="AL71" t="n">
        <v>0</v>
      </c>
      <c r="AS71" t="n">
        <v>0</v>
      </c>
      <c r="AT71" s="123" t="n">
        <v>0</v>
      </c>
      <c r="AW71" t="n">
        <v>670</v>
      </c>
      <c r="AX71" t="n">
        <v>0</v>
      </c>
      <c r="BE71" t="n">
        <v>0</v>
      </c>
      <c r="BF71" s="123" t="n">
        <v>0</v>
      </c>
    </row>
    <row r="72">
      <c r="A72" t="n">
        <v>680</v>
      </c>
      <c r="B72" t="n">
        <v>0</v>
      </c>
      <c r="I72" t="n">
        <v>0</v>
      </c>
      <c r="J72" s="123" t="n">
        <v>0</v>
      </c>
      <c r="M72" t="n">
        <v>680</v>
      </c>
      <c r="N72" t="n">
        <v>0</v>
      </c>
      <c r="U72" t="n">
        <v>0</v>
      </c>
      <c r="V72" s="123" t="n">
        <v>0</v>
      </c>
      <c r="AH72" s="123" t="n"/>
      <c r="AK72" t="n">
        <v>680</v>
      </c>
      <c r="AL72" t="n">
        <v>0</v>
      </c>
      <c r="AS72" t="n">
        <v>0</v>
      </c>
      <c r="AT72" s="123" t="n">
        <v>0</v>
      </c>
      <c r="AW72" t="n">
        <v>680</v>
      </c>
      <c r="AX72" t="n">
        <v>0</v>
      </c>
      <c r="BE72" t="n">
        <v>0</v>
      </c>
      <c r="BF72" s="123" t="n">
        <v>0</v>
      </c>
    </row>
    <row r="73">
      <c r="A73" t="n">
        <v>690</v>
      </c>
      <c r="B73" t="n">
        <v>0</v>
      </c>
      <c r="I73" t="n">
        <v>0</v>
      </c>
      <c r="J73" s="123" t="n">
        <v>0</v>
      </c>
      <c r="K73" t="e">
        <v>#DIV/0!</v>
      </c>
      <c r="L73" t="n">
        <v>0</v>
      </c>
      <c r="M73" t="n">
        <v>690</v>
      </c>
      <c r="N73" t="n">
        <v>0</v>
      </c>
      <c r="U73" t="n">
        <v>0</v>
      </c>
      <c r="V73" s="123" t="n">
        <v>0</v>
      </c>
      <c r="W73" t="e">
        <v>#DIV/0!</v>
      </c>
      <c r="X73" t="n">
        <v>0</v>
      </c>
      <c r="AH73" s="123" t="n"/>
      <c r="AK73" t="n">
        <v>690</v>
      </c>
      <c r="AL73" t="n">
        <v>0</v>
      </c>
      <c r="AS73" t="n">
        <v>0</v>
      </c>
      <c r="AT73" s="123" t="n">
        <v>0</v>
      </c>
      <c r="AU73" t="e">
        <v>#DIV/0!</v>
      </c>
      <c r="AV73" t="n">
        <v>0</v>
      </c>
      <c r="AW73" t="n">
        <v>690</v>
      </c>
      <c r="AX73" t="n">
        <v>0</v>
      </c>
      <c r="BE73" t="n">
        <v>0</v>
      </c>
      <c r="BF73" s="123" t="n">
        <v>0</v>
      </c>
      <c r="BG73" t="e">
        <v>#DIV/0!</v>
      </c>
      <c r="BH73" t="n">
        <v>0</v>
      </c>
    </row>
    <row r="74">
      <c r="A74" t="n">
        <v>700</v>
      </c>
      <c r="B74" t="n">
        <v>0</v>
      </c>
      <c r="I74" t="n">
        <v>0</v>
      </c>
      <c r="J74" s="123" t="n">
        <v>0</v>
      </c>
      <c r="M74" t="n">
        <v>700</v>
      </c>
      <c r="N74" t="n">
        <v>0</v>
      </c>
      <c r="U74" t="n">
        <v>0</v>
      </c>
      <c r="V74" s="123" t="n">
        <v>0</v>
      </c>
      <c r="AH74" s="123" t="n"/>
      <c r="AK74" t="n">
        <v>700</v>
      </c>
      <c r="AL74" t="n">
        <v>0</v>
      </c>
      <c r="AS74" t="n">
        <v>0</v>
      </c>
      <c r="AT74" s="123" t="n">
        <v>0</v>
      </c>
      <c r="AW74" t="n">
        <v>700</v>
      </c>
      <c r="AX74" t="n">
        <v>0</v>
      </c>
      <c r="BE74" t="n">
        <v>0</v>
      </c>
      <c r="BF74" s="123" t="n">
        <v>0</v>
      </c>
    </row>
    <row r="75">
      <c r="A75" t="n">
        <v>710</v>
      </c>
      <c r="B75" t="n">
        <v>0</v>
      </c>
      <c r="I75" t="n">
        <v>0</v>
      </c>
      <c r="J75" s="123" t="n">
        <v>0</v>
      </c>
      <c r="M75" t="n">
        <v>710</v>
      </c>
      <c r="N75" t="n">
        <v>0</v>
      </c>
      <c r="U75" t="n">
        <v>0</v>
      </c>
      <c r="V75" s="123" t="n">
        <v>0</v>
      </c>
      <c r="AH75" s="123" t="n"/>
      <c r="AK75" t="n">
        <v>710</v>
      </c>
      <c r="AL75" t="n">
        <v>0</v>
      </c>
      <c r="AS75" t="n">
        <v>0</v>
      </c>
      <c r="AT75" s="123" t="n">
        <v>0</v>
      </c>
      <c r="AW75" t="n">
        <v>710</v>
      </c>
      <c r="AX75" t="n">
        <v>0</v>
      </c>
      <c r="BE75" t="n">
        <v>0</v>
      </c>
      <c r="BF75" s="123" t="n">
        <v>0</v>
      </c>
    </row>
    <row r="76">
      <c r="A76" t="n">
        <v>720</v>
      </c>
      <c r="B76" t="n">
        <v>0</v>
      </c>
      <c r="I76" t="n">
        <v>0</v>
      </c>
      <c r="J76" s="123" t="n">
        <v>0</v>
      </c>
      <c r="K76" t="e">
        <v>#DIV/0!</v>
      </c>
      <c r="L76" t="n">
        <v>0</v>
      </c>
      <c r="M76" t="n">
        <v>720</v>
      </c>
      <c r="N76" t="n">
        <v>0</v>
      </c>
      <c r="U76" t="n">
        <v>0</v>
      </c>
      <c r="V76" s="123" t="n">
        <v>0</v>
      </c>
      <c r="W76" t="e">
        <v>#DIV/0!</v>
      </c>
      <c r="X76" t="n">
        <v>0</v>
      </c>
      <c r="AH76" s="123" t="n"/>
      <c r="AK76" t="n">
        <v>720</v>
      </c>
      <c r="AL76" t="n">
        <v>0</v>
      </c>
      <c r="AS76" t="n">
        <v>0</v>
      </c>
      <c r="AT76" s="123" t="n">
        <v>0</v>
      </c>
      <c r="AU76" t="e">
        <v>#DIV/0!</v>
      </c>
      <c r="AV76" t="n">
        <v>0</v>
      </c>
      <c r="AW76" t="n">
        <v>720</v>
      </c>
      <c r="AX76" t="n">
        <v>0</v>
      </c>
      <c r="BE76" t="n">
        <v>0</v>
      </c>
      <c r="BF76" s="123" t="n">
        <v>0</v>
      </c>
      <c r="BG76" t="e">
        <v>#DIV/0!</v>
      </c>
      <c r="BH76" t="n">
        <v>0</v>
      </c>
    </row>
    <row r="77">
      <c r="A77" t="n">
        <v>730</v>
      </c>
      <c r="B77" t="n">
        <v>0</v>
      </c>
      <c r="I77" t="n">
        <v>0</v>
      </c>
      <c r="J77" s="123" t="n">
        <v>0</v>
      </c>
      <c r="M77" t="n">
        <v>730</v>
      </c>
      <c r="N77" t="n">
        <v>0</v>
      </c>
      <c r="U77" t="n">
        <v>0</v>
      </c>
      <c r="V77" s="123" t="n">
        <v>0</v>
      </c>
      <c r="AH77" s="123" t="n"/>
      <c r="AK77" t="n">
        <v>730</v>
      </c>
      <c r="AL77" t="n">
        <v>0</v>
      </c>
      <c r="AS77" t="n">
        <v>0</v>
      </c>
      <c r="AT77" s="123" t="n">
        <v>0</v>
      </c>
      <c r="AW77" t="n">
        <v>730</v>
      </c>
      <c r="AX77" t="n">
        <v>0</v>
      </c>
      <c r="BE77" t="n">
        <v>0</v>
      </c>
      <c r="BF77" s="123" t="n">
        <v>0</v>
      </c>
    </row>
    <row r="78">
      <c r="A78" t="n">
        <v>740</v>
      </c>
      <c r="B78" t="n">
        <v>0</v>
      </c>
      <c r="I78" t="n">
        <v>0</v>
      </c>
      <c r="J78" s="123" t="n">
        <v>0</v>
      </c>
      <c r="M78" t="n">
        <v>740</v>
      </c>
      <c r="N78" t="n">
        <v>0</v>
      </c>
      <c r="U78" t="n">
        <v>0</v>
      </c>
      <c r="V78" s="123" t="n">
        <v>0</v>
      </c>
      <c r="AH78" s="123" t="n"/>
      <c r="AK78" t="n">
        <v>740</v>
      </c>
      <c r="AL78" t="n">
        <v>0</v>
      </c>
      <c r="AS78" t="n">
        <v>0</v>
      </c>
      <c r="AT78" s="123" t="n">
        <v>0</v>
      </c>
      <c r="AW78" t="n">
        <v>740</v>
      </c>
      <c r="AX78" t="n">
        <v>0</v>
      </c>
      <c r="BE78" t="n">
        <v>0</v>
      </c>
      <c r="BF78" s="123" t="n">
        <v>0</v>
      </c>
    </row>
    <row r="79">
      <c r="A79" t="n">
        <v>750</v>
      </c>
      <c r="B79" t="n">
        <v>0</v>
      </c>
      <c r="I79" t="n">
        <v>0</v>
      </c>
      <c r="J79" s="123" t="n">
        <v>0</v>
      </c>
      <c r="K79" t="e">
        <v>#DIV/0!</v>
      </c>
      <c r="L79" t="n">
        <v>0</v>
      </c>
      <c r="M79" t="n">
        <v>750</v>
      </c>
      <c r="N79" t="n">
        <v>0</v>
      </c>
      <c r="U79" t="n">
        <v>0</v>
      </c>
      <c r="V79" s="123" t="n">
        <v>0</v>
      </c>
      <c r="W79" t="e">
        <v>#DIV/0!</v>
      </c>
      <c r="X79" t="n">
        <v>0</v>
      </c>
      <c r="AH79" s="123" t="n"/>
      <c r="AK79" t="n">
        <v>750</v>
      </c>
      <c r="AL79" t="n">
        <v>0</v>
      </c>
      <c r="AS79" t="n">
        <v>0</v>
      </c>
      <c r="AT79" s="123" t="n">
        <v>0</v>
      </c>
      <c r="AU79" t="e">
        <v>#DIV/0!</v>
      </c>
      <c r="AV79" t="n">
        <v>0</v>
      </c>
      <c r="AW79" t="n">
        <v>750</v>
      </c>
      <c r="AX79" t="n">
        <v>0</v>
      </c>
      <c r="BE79" t="n">
        <v>0</v>
      </c>
      <c r="BF79" s="123" t="n">
        <v>0</v>
      </c>
      <c r="BG79" t="e">
        <v>#DIV/0!</v>
      </c>
      <c r="BH79" t="n">
        <v>0</v>
      </c>
    </row>
    <row r="80">
      <c r="A80" t="n">
        <v>760</v>
      </c>
      <c r="B80" t="n">
        <v>0</v>
      </c>
      <c r="I80" t="n">
        <v>0</v>
      </c>
      <c r="J80" s="123" t="n">
        <v>0</v>
      </c>
      <c r="M80" t="n">
        <v>760</v>
      </c>
      <c r="N80" t="n">
        <v>0</v>
      </c>
      <c r="U80" t="n">
        <v>0</v>
      </c>
      <c r="V80" s="123" t="n">
        <v>0</v>
      </c>
      <c r="AH80" s="123" t="n"/>
      <c r="AK80" t="n">
        <v>760</v>
      </c>
      <c r="AL80" t="n">
        <v>0</v>
      </c>
      <c r="AS80" t="n">
        <v>0</v>
      </c>
      <c r="AT80" s="123" t="n">
        <v>0</v>
      </c>
      <c r="AW80" t="n">
        <v>760</v>
      </c>
      <c r="AX80" t="n">
        <v>0</v>
      </c>
      <c r="BE80" t="n">
        <v>0</v>
      </c>
      <c r="BF80" s="123" t="n">
        <v>0</v>
      </c>
    </row>
    <row r="81">
      <c r="A81" t="n">
        <v>770</v>
      </c>
      <c r="B81" t="n">
        <v>0</v>
      </c>
      <c r="I81" t="n">
        <v>0</v>
      </c>
      <c r="J81" s="123" t="n">
        <v>0</v>
      </c>
      <c r="M81" t="n">
        <v>770</v>
      </c>
      <c r="N81" t="n">
        <v>0</v>
      </c>
      <c r="U81" t="n">
        <v>0</v>
      </c>
      <c r="V81" s="123" t="n">
        <v>0</v>
      </c>
      <c r="AH81" s="123" t="n"/>
      <c r="AK81" t="n">
        <v>770</v>
      </c>
      <c r="AL81" t="n">
        <v>0</v>
      </c>
      <c r="AS81" t="n">
        <v>0</v>
      </c>
      <c r="AT81" s="123" t="n">
        <v>0</v>
      </c>
      <c r="AW81" t="n">
        <v>770</v>
      </c>
      <c r="AX81" t="n">
        <v>0</v>
      </c>
      <c r="BE81" t="n">
        <v>0</v>
      </c>
      <c r="BF81" s="123" t="n">
        <v>0</v>
      </c>
    </row>
    <row r="82">
      <c r="A82" t="n">
        <v>780</v>
      </c>
      <c r="B82" t="n">
        <v>0</v>
      </c>
      <c r="I82" t="n">
        <v>0</v>
      </c>
      <c r="J82" s="123" t="n">
        <v>0</v>
      </c>
      <c r="K82" t="e">
        <v>#DIV/0!</v>
      </c>
      <c r="L82" t="n">
        <v>0</v>
      </c>
      <c r="M82" t="n">
        <v>780</v>
      </c>
      <c r="N82" t="n">
        <v>0</v>
      </c>
      <c r="U82" t="n">
        <v>0</v>
      </c>
      <c r="V82" s="123" t="n">
        <v>0</v>
      </c>
      <c r="W82" t="e">
        <v>#DIV/0!</v>
      </c>
      <c r="X82" t="n">
        <v>0</v>
      </c>
      <c r="AH82" s="123" t="n"/>
      <c r="AK82" t="n">
        <v>780</v>
      </c>
      <c r="AL82" t="n">
        <v>0</v>
      </c>
      <c r="AS82" t="n">
        <v>0</v>
      </c>
      <c r="AT82" s="123" t="n">
        <v>0</v>
      </c>
      <c r="AU82" t="e">
        <v>#DIV/0!</v>
      </c>
      <c r="AV82" t="n">
        <v>0</v>
      </c>
      <c r="AW82" t="n">
        <v>780</v>
      </c>
      <c r="AX82" t="n">
        <v>0</v>
      </c>
      <c r="BE82" t="n">
        <v>0</v>
      </c>
      <c r="BF82" s="123" t="n">
        <v>0</v>
      </c>
      <c r="BG82" t="e">
        <v>#DIV/0!</v>
      </c>
      <c r="BH82" t="n">
        <v>0</v>
      </c>
    </row>
    <row r="83">
      <c r="A83" t="n">
        <v>790</v>
      </c>
      <c r="B83" t="n">
        <v>0</v>
      </c>
      <c r="I83" t="n">
        <v>0</v>
      </c>
      <c r="J83" s="123" t="n">
        <v>0</v>
      </c>
      <c r="M83" t="n">
        <v>790</v>
      </c>
      <c r="N83" t="n">
        <v>0</v>
      </c>
      <c r="U83" t="n">
        <v>0</v>
      </c>
      <c r="V83" s="123" t="n">
        <v>0</v>
      </c>
      <c r="AH83" s="123" t="n"/>
      <c r="AK83" t="n">
        <v>790</v>
      </c>
      <c r="AL83" t="n">
        <v>0</v>
      </c>
      <c r="AS83" t="n">
        <v>0</v>
      </c>
      <c r="AT83" s="123" t="n">
        <v>0</v>
      </c>
      <c r="AW83" t="n">
        <v>790</v>
      </c>
      <c r="AX83" t="n">
        <v>0</v>
      </c>
      <c r="BE83" t="n">
        <v>0</v>
      </c>
      <c r="BF83" s="123" t="n">
        <v>0</v>
      </c>
    </row>
    <row r="84">
      <c r="A84" t="n">
        <v>800</v>
      </c>
      <c r="B84" t="n">
        <v>0</v>
      </c>
      <c r="I84" t="n">
        <v>0</v>
      </c>
      <c r="J84" s="123" t="n">
        <v>0</v>
      </c>
      <c r="M84" t="n">
        <v>800</v>
      </c>
      <c r="N84" t="n">
        <v>0</v>
      </c>
      <c r="U84" t="n">
        <v>0</v>
      </c>
      <c r="V84" s="123" t="n">
        <v>0</v>
      </c>
      <c r="AH84" s="123" t="n"/>
      <c r="AK84" t="n">
        <v>800</v>
      </c>
      <c r="AL84" t="n">
        <v>0</v>
      </c>
      <c r="AS84" t="n">
        <v>0</v>
      </c>
      <c r="AT84" s="123" t="n">
        <v>0</v>
      </c>
      <c r="AW84" t="n">
        <v>800</v>
      </c>
      <c r="AX84" t="n">
        <v>0</v>
      </c>
      <c r="BE84" t="n">
        <v>0</v>
      </c>
      <c r="BF84" s="123" t="n">
        <v>0</v>
      </c>
    </row>
    <row r="85">
      <c r="A85" t="n">
        <v>810</v>
      </c>
      <c r="B85" t="n">
        <v>0</v>
      </c>
      <c r="I85" t="n">
        <v>0</v>
      </c>
      <c r="J85" s="123" t="n">
        <v>0</v>
      </c>
      <c r="K85" t="e">
        <v>#DIV/0!</v>
      </c>
      <c r="L85" t="n">
        <v>0</v>
      </c>
      <c r="M85" t="n">
        <v>810</v>
      </c>
      <c r="N85" t="n">
        <v>0</v>
      </c>
      <c r="U85" t="n">
        <v>0</v>
      </c>
      <c r="V85" s="123" t="n">
        <v>0</v>
      </c>
      <c r="W85" t="e">
        <v>#DIV/0!</v>
      </c>
      <c r="X85" t="n">
        <v>0</v>
      </c>
      <c r="AH85" s="123" t="n"/>
      <c r="AK85" t="n">
        <v>810</v>
      </c>
      <c r="AL85" t="n">
        <v>0</v>
      </c>
      <c r="AS85" t="n">
        <v>0</v>
      </c>
      <c r="AT85" s="123" t="n">
        <v>0</v>
      </c>
      <c r="AU85" t="e">
        <v>#DIV/0!</v>
      </c>
      <c r="AV85" t="n">
        <v>0</v>
      </c>
      <c r="AW85" t="n">
        <v>810</v>
      </c>
      <c r="AX85" t="n">
        <v>0</v>
      </c>
      <c r="BE85" t="n">
        <v>0</v>
      </c>
      <c r="BF85" s="123" t="n">
        <v>0</v>
      </c>
      <c r="BG85" t="e">
        <v>#DIV/0!</v>
      </c>
      <c r="BH85" t="n">
        <v>0</v>
      </c>
    </row>
    <row r="86">
      <c r="A86" t="n">
        <v>820</v>
      </c>
      <c r="B86" t="n">
        <v>0</v>
      </c>
      <c r="I86" t="n">
        <v>0</v>
      </c>
      <c r="J86" s="123" t="n">
        <v>0</v>
      </c>
      <c r="M86" t="n">
        <v>820</v>
      </c>
      <c r="N86" t="n">
        <v>0</v>
      </c>
      <c r="U86" t="n">
        <v>0</v>
      </c>
      <c r="V86" s="123" t="n">
        <v>0</v>
      </c>
      <c r="AH86" s="123" t="n"/>
      <c r="AK86" t="n">
        <v>820</v>
      </c>
      <c r="AL86" t="n">
        <v>0</v>
      </c>
      <c r="AS86" t="n">
        <v>0</v>
      </c>
      <c r="AT86" s="123" t="n">
        <v>0</v>
      </c>
      <c r="AW86" t="n">
        <v>820</v>
      </c>
      <c r="AX86" t="n">
        <v>0</v>
      </c>
      <c r="BE86" t="n">
        <v>0</v>
      </c>
      <c r="BF86" s="123" t="n">
        <v>0</v>
      </c>
    </row>
    <row r="87">
      <c r="A87" t="n">
        <v>830</v>
      </c>
      <c r="B87" t="n">
        <v>0</v>
      </c>
      <c r="I87" t="n">
        <v>0</v>
      </c>
      <c r="J87" s="123" t="n">
        <v>0</v>
      </c>
      <c r="M87" t="n">
        <v>830</v>
      </c>
      <c r="N87" t="n">
        <v>0</v>
      </c>
      <c r="U87" t="n">
        <v>0</v>
      </c>
      <c r="V87" s="123" t="n">
        <v>0</v>
      </c>
      <c r="AH87" s="123" t="n"/>
      <c r="AK87" t="n">
        <v>830</v>
      </c>
      <c r="AL87" t="n">
        <v>0</v>
      </c>
      <c r="AS87" t="n">
        <v>0</v>
      </c>
      <c r="AT87" s="123" t="n">
        <v>0</v>
      </c>
      <c r="AW87" t="n">
        <v>830</v>
      </c>
      <c r="AX87" t="n">
        <v>0</v>
      </c>
      <c r="BE87" t="n">
        <v>0</v>
      </c>
      <c r="BF87" s="123" t="n">
        <v>0</v>
      </c>
    </row>
    <row r="88">
      <c r="A88" t="n">
        <v>840</v>
      </c>
      <c r="B88" t="n">
        <v>0</v>
      </c>
      <c r="I88" t="n">
        <v>0</v>
      </c>
      <c r="J88" s="123" t="n">
        <v>0</v>
      </c>
      <c r="K88" t="e">
        <v>#DIV/0!</v>
      </c>
      <c r="L88" t="n">
        <v>0</v>
      </c>
      <c r="M88" t="n">
        <v>840</v>
      </c>
      <c r="N88" t="n">
        <v>0</v>
      </c>
      <c r="U88" t="n">
        <v>0</v>
      </c>
      <c r="V88" s="123" t="n">
        <v>0</v>
      </c>
      <c r="W88" t="e">
        <v>#DIV/0!</v>
      </c>
      <c r="X88" t="n">
        <v>0</v>
      </c>
      <c r="AH88" s="123" t="n"/>
      <c r="AK88" t="n">
        <v>840</v>
      </c>
      <c r="AL88" t="n">
        <v>0</v>
      </c>
      <c r="AS88" t="n">
        <v>0</v>
      </c>
      <c r="AT88" s="123" t="n">
        <v>0</v>
      </c>
      <c r="AU88" t="e">
        <v>#DIV/0!</v>
      </c>
      <c r="AV88" t="n">
        <v>0</v>
      </c>
      <c r="AW88" t="n">
        <v>840</v>
      </c>
      <c r="AX88" t="n">
        <v>0</v>
      </c>
      <c r="BE88" t="n">
        <v>0</v>
      </c>
      <c r="BF88" s="123" t="n">
        <v>0</v>
      </c>
      <c r="BG88" t="e">
        <v>#DIV/0!</v>
      </c>
      <c r="BH88" t="n">
        <v>0</v>
      </c>
    </row>
    <row r="89">
      <c r="A89" t="n">
        <v>850</v>
      </c>
      <c r="B89" t="n">
        <v>0</v>
      </c>
      <c r="I89" t="n">
        <v>0</v>
      </c>
      <c r="J89" s="123" t="n">
        <v>0</v>
      </c>
      <c r="M89" t="n">
        <v>850</v>
      </c>
      <c r="N89" t="n">
        <v>0</v>
      </c>
      <c r="U89" t="n">
        <v>0</v>
      </c>
      <c r="V89" s="123" t="n">
        <v>0</v>
      </c>
      <c r="AH89" s="123" t="n"/>
      <c r="AK89" t="n">
        <v>850</v>
      </c>
      <c r="AL89" t="n">
        <v>0</v>
      </c>
      <c r="AS89" t="n">
        <v>0</v>
      </c>
      <c r="AT89" s="123" t="n">
        <v>0</v>
      </c>
      <c r="AW89" t="n">
        <v>850</v>
      </c>
      <c r="AX89" t="n">
        <v>0</v>
      </c>
      <c r="BE89" t="n">
        <v>0</v>
      </c>
      <c r="BF89" s="123" t="n">
        <v>0</v>
      </c>
    </row>
    <row r="90">
      <c r="A90" t="n">
        <v>860</v>
      </c>
      <c r="B90" t="n">
        <v>0</v>
      </c>
      <c r="I90" t="n">
        <v>0</v>
      </c>
      <c r="J90" s="123" t="n">
        <v>0</v>
      </c>
      <c r="M90" t="n">
        <v>860</v>
      </c>
      <c r="N90" t="n">
        <v>0</v>
      </c>
      <c r="U90" t="n">
        <v>0</v>
      </c>
      <c r="V90" s="123" t="n">
        <v>0</v>
      </c>
      <c r="AH90" s="123" t="n"/>
      <c r="AK90" t="n">
        <v>860</v>
      </c>
      <c r="AL90" t="n">
        <v>0</v>
      </c>
      <c r="AS90" t="n">
        <v>0</v>
      </c>
      <c r="AT90" s="123" t="n">
        <v>0</v>
      </c>
      <c r="AW90" t="n">
        <v>860</v>
      </c>
      <c r="AX90" t="n">
        <v>0</v>
      </c>
      <c r="BE90" t="n">
        <v>0</v>
      </c>
      <c r="BF90" s="123" t="n">
        <v>0</v>
      </c>
    </row>
    <row r="91">
      <c r="A91" t="n">
        <v>870</v>
      </c>
      <c r="B91" t="n">
        <v>0</v>
      </c>
      <c r="I91" t="n">
        <v>0</v>
      </c>
      <c r="J91" s="123" t="n">
        <v>0</v>
      </c>
      <c r="K91" t="e">
        <v>#DIV/0!</v>
      </c>
      <c r="L91" t="n">
        <v>0</v>
      </c>
      <c r="M91" t="n">
        <v>870</v>
      </c>
      <c r="N91" t="n">
        <v>0</v>
      </c>
      <c r="U91" t="n">
        <v>0</v>
      </c>
      <c r="V91" s="123" t="n">
        <v>0</v>
      </c>
      <c r="W91" t="e">
        <v>#DIV/0!</v>
      </c>
      <c r="X91" t="n">
        <v>0</v>
      </c>
      <c r="AH91" s="123" t="n"/>
      <c r="AK91" t="n">
        <v>870</v>
      </c>
      <c r="AL91" t="n">
        <v>0</v>
      </c>
      <c r="AS91" t="n">
        <v>0</v>
      </c>
      <c r="AT91" s="123" t="n">
        <v>0</v>
      </c>
      <c r="AU91" t="e">
        <v>#DIV/0!</v>
      </c>
      <c r="AV91" t="n">
        <v>0</v>
      </c>
      <c r="AW91" t="n">
        <v>870</v>
      </c>
      <c r="AX91" t="n">
        <v>0</v>
      </c>
      <c r="BE91" t="n">
        <v>0</v>
      </c>
      <c r="BF91" s="123" t="n">
        <v>0</v>
      </c>
      <c r="BG91" t="e">
        <v>#DIV/0!</v>
      </c>
      <c r="BH91" t="n">
        <v>0</v>
      </c>
    </row>
    <row r="92">
      <c r="A92" t="n">
        <v>880</v>
      </c>
      <c r="B92" t="n">
        <v>0</v>
      </c>
      <c r="I92" t="n">
        <v>0</v>
      </c>
      <c r="J92" s="123" t="n">
        <v>0</v>
      </c>
      <c r="M92" t="n">
        <v>880</v>
      </c>
      <c r="N92" t="n">
        <v>0</v>
      </c>
      <c r="U92" t="n">
        <v>0</v>
      </c>
      <c r="V92" s="123" t="n">
        <v>0</v>
      </c>
      <c r="AH92" s="123" t="n"/>
      <c r="AK92" t="n">
        <v>880</v>
      </c>
      <c r="AL92" t="n">
        <v>0</v>
      </c>
      <c r="AS92" t="n">
        <v>0</v>
      </c>
      <c r="AT92" s="123" t="n">
        <v>0</v>
      </c>
      <c r="AW92" t="n">
        <v>880</v>
      </c>
      <c r="AX92" t="n">
        <v>0</v>
      </c>
      <c r="BE92" t="n">
        <v>0</v>
      </c>
      <c r="BF92" s="123" t="n">
        <v>0</v>
      </c>
    </row>
    <row r="93">
      <c r="A93" t="n">
        <v>890</v>
      </c>
      <c r="B93" t="n">
        <v>0</v>
      </c>
      <c r="I93" t="n">
        <v>0</v>
      </c>
      <c r="J93" s="123" t="n">
        <v>0</v>
      </c>
      <c r="M93" t="n">
        <v>890</v>
      </c>
      <c r="N93" t="n">
        <v>0</v>
      </c>
      <c r="U93" t="n">
        <v>0</v>
      </c>
      <c r="V93" s="123" t="n">
        <v>0</v>
      </c>
      <c r="AH93" s="123" t="n"/>
      <c r="AK93" t="n">
        <v>890</v>
      </c>
      <c r="AL93" t="n">
        <v>0</v>
      </c>
      <c r="AS93" t="n">
        <v>0</v>
      </c>
      <c r="AT93" s="123" t="n">
        <v>0</v>
      </c>
      <c r="AW93" t="n">
        <v>890</v>
      </c>
      <c r="AX93" t="n">
        <v>0</v>
      </c>
      <c r="BE93" t="n">
        <v>0</v>
      </c>
      <c r="BF93" s="123" t="n">
        <v>0</v>
      </c>
    </row>
    <row r="94">
      <c r="A94" t="n">
        <v>900</v>
      </c>
      <c r="B94" t="n">
        <v>0</v>
      </c>
      <c r="I94" t="n">
        <v>0</v>
      </c>
      <c r="J94" s="123" t="n">
        <v>0</v>
      </c>
      <c r="K94" t="e">
        <v>#DIV/0!</v>
      </c>
      <c r="L94" t="n">
        <v>0</v>
      </c>
      <c r="M94" t="n">
        <v>900</v>
      </c>
      <c r="N94" t="n">
        <v>0</v>
      </c>
      <c r="U94" t="n">
        <v>0</v>
      </c>
      <c r="V94" s="123" t="n">
        <v>0</v>
      </c>
      <c r="W94" t="e">
        <v>#DIV/0!</v>
      </c>
      <c r="X94" t="n">
        <v>0</v>
      </c>
      <c r="AH94" s="123" t="n"/>
      <c r="AK94" t="n">
        <v>900</v>
      </c>
      <c r="AL94" t="n">
        <v>0</v>
      </c>
      <c r="AS94" t="n">
        <v>0</v>
      </c>
      <c r="AT94" s="123" t="n">
        <v>0</v>
      </c>
      <c r="AU94" t="e">
        <v>#DIV/0!</v>
      </c>
      <c r="AV94" t="n">
        <v>0</v>
      </c>
      <c r="AW94" t="n">
        <v>900</v>
      </c>
      <c r="AX94" t="n">
        <v>0</v>
      </c>
      <c r="BE94" t="n">
        <v>0</v>
      </c>
      <c r="BF94" s="123" t="n">
        <v>0</v>
      </c>
      <c r="BG94" t="e">
        <v>#DIV/0!</v>
      </c>
      <c r="BH94" t="n">
        <v>0</v>
      </c>
    </row>
    <row r="95">
      <c r="A95" t="n">
        <v>910</v>
      </c>
      <c r="B95" t="n">
        <v>0</v>
      </c>
      <c r="I95" t="n">
        <v>0</v>
      </c>
      <c r="J95" s="123" t="n">
        <v>0</v>
      </c>
      <c r="M95" t="n">
        <v>910</v>
      </c>
      <c r="N95" t="n">
        <v>0</v>
      </c>
      <c r="U95" t="n">
        <v>0</v>
      </c>
      <c r="V95" s="123" t="n">
        <v>0</v>
      </c>
      <c r="AH95" s="123" t="n"/>
      <c r="AK95" t="n">
        <v>910</v>
      </c>
      <c r="AL95" t="n">
        <v>0</v>
      </c>
      <c r="AS95" t="n">
        <v>0</v>
      </c>
      <c r="AT95" s="123" t="n">
        <v>0</v>
      </c>
      <c r="AW95" t="n">
        <v>910</v>
      </c>
      <c r="AX95" t="n">
        <v>0</v>
      </c>
      <c r="BE95" t="n">
        <v>0</v>
      </c>
      <c r="BF95" s="123" t="n">
        <v>0</v>
      </c>
    </row>
    <row r="96">
      <c r="A96" t="n">
        <v>920</v>
      </c>
      <c r="B96" t="n">
        <v>0</v>
      </c>
      <c r="I96" t="n">
        <v>0</v>
      </c>
      <c r="J96" s="123" t="n">
        <v>0</v>
      </c>
      <c r="M96" t="n">
        <v>920</v>
      </c>
      <c r="N96" t="n">
        <v>0</v>
      </c>
      <c r="U96" t="n">
        <v>0</v>
      </c>
      <c r="V96" s="123" t="n">
        <v>0</v>
      </c>
      <c r="AH96" s="123" t="n"/>
      <c r="AK96" t="n">
        <v>920</v>
      </c>
      <c r="AL96" t="n">
        <v>0</v>
      </c>
      <c r="AS96" t="n">
        <v>0</v>
      </c>
      <c r="AT96" s="123" t="n">
        <v>0</v>
      </c>
      <c r="AW96" t="n">
        <v>920</v>
      </c>
      <c r="AX96" t="n">
        <v>0</v>
      </c>
      <c r="BE96" t="n">
        <v>0</v>
      </c>
      <c r="BF96" s="123" t="n">
        <v>0</v>
      </c>
    </row>
    <row r="97">
      <c r="A97" t="n">
        <v>930</v>
      </c>
      <c r="B97" t="n">
        <v>0</v>
      </c>
      <c r="I97" t="n">
        <v>0</v>
      </c>
      <c r="J97" s="123" t="n">
        <v>0</v>
      </c>
      <c r="K97" t="e">
        <v>#DIV/0!</v>
      </c>
      <c r="L97" t="n">
        <v>0</v>
      </c>
      <c r="M97" t="n">
        <v>930</v>
      </c>
      <c r="N97" t="n">
        <v>0</v>
      </c>
      <c r="U97" t="n">
        <v>0</v>
      </c>
      <c r="V97" s="123" t="n">
        <v>0</v>
      </c>
      <c r="W97" t="e">
        <v>#DIV/0!</v>
      </c>
      <c r="X97" t="n">
        <v>0</v>
      </c>
      <c r="AH97" s="123" t="n"/>
      <c r="AK97" t="n">
        <v>930</v>
      </c>
      <c r="AL97" t="n">
        <v>0</v>
      </c>
      <c r="AS97" t="n">
        <v>0</v>
      </c>
      <c r="AT97" s="123" t="n">
        <v>0</v>
      </c>
      <c r="AU97" t="e">
        <v>#DIV/0!</v>
      </c>
      <c r="AV97" t="n">
        <v>0</v>
      </c>
      <c r="AW97" t="n">
        <v>930</v>
      </c>
      <c r="AX97" t="n">
        <v>0</v>
      </c>
      <c r="BE97" t="n">
        <v>0</v>
      </c>
      <c r="BF97" s="123" t="n">
        <v>0</v>
      </c>
      <c r="BG97" t="e">
        <v>#DIV/0!</v>
      </c>
      <c r="BH97" t="n">
        <v>0</v>
      </c>
    </row>
    <row r="98">
      <c r="A98" t="n">
        <v>940</v>
      </c>
      <c r="B98" t="n">
        <v>0</v>
      </c>
      <c r="I98" t="n">
        <v>0</v>
      </c>
      <c r="J98" s="123" t="n">
        <v>0</v>
      </c>
      <c r="M98" t="n">
        <v>940</v>
      </c>
      <c r="N98" t="n">
        <v>0</v>
      </c>
      <c r="U98" t="n">
        <v>0</v>
      </c>
      <c r="V98" s="123" t="n">
        <v>0</v>
      </c>
      <c r="AH98" s="123" t="n"/>
      <c r="AK98" t="n">
        <v>940</v>
      </c>
      <c r="AL98" t="n">
        <v>0</v>
      </c>
      <c r="AS98" t="n">
        <v>0</v>
      </c>
      <c r="AT98" s="123" t="n">
        <v>0</v>
      </c>
      <c r="AW98" t="n">
        <v>940</v>
      </c>
      <c r="AX98" t="n">
        <v>0</v>
      </c>
      <c r="BE98" t="n">
        <v>0</v>
      </c>
      <c r="BF98" s="123" t="n">
        <v>0</v>
      </c>
    </row>
    <row r="99">
      <c r="A99" t="n">
        <v>950</v>
      </c>
      <c r="B99" t="n">
        <v>0</v>
      </c>
      <c r="I99" t="n">
        <v>0</v>
      </c>
      <c r="J99" s="123" t="n">
        <v>0</v>
      </c>
      <c r="M99" t="n">
        <v>950</v>
      </c>
      <c r="N99" t="n">
        <v>0</v>
      </c>
      <c r="U99" t="n">
        <v>0</v>
      </c>
      <c r="V99" s="123" t="n">
        <v>0</v>
      </c>
      <c r="AH99" s="123" t="n"/>
      <c r="AK99" t="n">
        <v>950</v>
      </c>
      <c r="AL99" t="n">
        <v>0</v>
      </c>
      <c r="AS99" t="n">
        <v>0</v>
      </c>
      <c r="AT99" s="123" t="n">
        <v>0</v>
      </c>
      <c r="AW99" t="n">
        <v>950</v>
      </c>
      <c r="AX99" t="n">
        <v>0</v>
      </c>
      <c r="BE99" t="n">
        <v>0</v>
      </c>
      <c r="BF99" s="123" t="n">
        <v>0</v>
      </c>
    </row>
    <row r="100">
      <c r="A100" t="n">
        <v>960</v>
      </c>
      <c r="B100" t="n">
        <v>0</v>
      </c>
      <c r="I100" t="n">
        <v>0</v>
      </c>
      <c r="J100" s="123" t="n">
        <v>0</v>
      </c>
      <c r="K100" t="e">
        <v>#DIV/0!</v>
      </c>
      <c r="L100" t="n">
        <v>0</v>
      </c>
      <c r="M100" t="n">
        <v>960</v>
      </c>
      <c r="N100" t="n">
        <v>0</v>
      </c>
      <c r="U100" t="n">
        <v>0</v>
      </c>
      <c r="V100" s="123" t="n">
        <v>0</v>
      </c>
      <c r="W100" t="e">
        <v>#DIV/0!</v>
      </c>
      <c r="X100" t="n">
        <v>0</v>
      </c>
      <c r="AH100" s="123" t="n"/>
      <c r="AK100" t="n">
        <v>960</v>
      </c>
      <c r="AL100" t="n">
        <v>0</v>
      </c>
      <c r="AS100" t="n">
        <v>0</v>
      </c>
      <c r="AT100" s="123" t="n">
        <v>0</v>
      </c>
      <c r="AU100" t="e">
        <v>#DIV/0!</v>
      </c>
      <c r="AV100" t="n">
        <v>0</v>
      </c>
      <c r="AW100" t="n">
        <v>960</v>
      </c>
      <c r="AX100" t="n">
        <v>0</v>
      </c>
      <c r="BE100" t="n">
        <v>0</v>
      </c>
      <c r="BF100" s="123" t="n">
        <v>0</v>
      </c>
      <c r="BG100" t="e">
        <v>#DIV/0!</v>
      </c>
      <c r="BH100" t="n">
        <v>0</v>
      </c>
    </row>
    <row r="101">
      <c r="A101" t="n">
        <v>970</v>
      </c>
      <c r="B101" t="n">
        <v>0</v>
      </c>
      <c r="I101" t="n">
        <v>0</v>
      </c>
      <c r="J101" s="123" t="n">
        <v>0</v>
      </c>
      <c r="M101" t="n">
        <v>970</v>
      </c>
      <c r="N101" t="n">
        <v>0</v>
      </c>
      <c r="U101" t="n">
        <v>0</v>
      </c>
      <c r="V101" s="123" t="n">
        <v>0</v>
      </c>
      <c r="AH101" s="123" t="n"/>
      <c r="AK101" t="n">
        <v>970</v>
      </c>
      <c r="AL101" t="n">
        <v>0</v>
      </c>
      <c r="AS101" t="n">
        <v>0</v>
      </c>
      <c r="AT101" s="123" t="n">
        <v>0</v>
      </c>
      <c r="AW101" t="n">
        <v>970</v>
      </c>
      <c r="AX101" t="n">
        <v>0</v>
      </c>
      <c r="BE101" t="n">
        <v>0</v>
      </c>
      <c r="BF101" s="123" t="n">
        <v>0</v>
      </c>
    </row>
    <row r="102">
      <c r="A102" t="n">
        <v>980</v>
      </c>
      <c r="B102" t="n">
        <v>0</v>
      </c>
      <c r="I102" t="n">
        <v>0</v>
      </c>
      <c r="J102" s="123" t="n">
        <v>0</v>
      </c>
      <c r="M102" t="n">
        <v>980</v>
      </c>
      <c r="N102" t="n">
        <v>0</v>
      </c>
      <c r="U102" t="n">
        <v>0</v>
      </c>
      <c r="V102" s="123" t="n">
        <v>0</v>
      </c>
      <c r="AH102" s="123" t="n"/>
      <c r="AK102" t="n">
        <v>980</v>
      </c>
      <c r="AL102" t="n">
        <v>0</v>
      </c>
      <c r="AS102" t="n">
        <v>0</v>
      </c>
      <c r="AT102" s="123" t="n">
        <v>0</v>
      </c>
      <c r="AW102" t="n">
        <v>980</v>
      </c>
      <c r="AX102" t="n">
        <v>0</v>
      </c>
      <c r="BE102" t="n">
        <v>0</v>
      </c>
      <c r="BF102" s="123" t="n">
        <v>0</v>
      </c>
    </row>
    <row r="103">
      <c r="A103" t="n">
        <v>990</v>
      </c>
      <c r="B103" t="n">
        <v>0</v>
      </c>
      <c r="I103" t="n">
        <v>0</v>
      </c>
      <c r="J103" s="123" t="n">
        <v>0</v>
      </c>
      <c r="K103" t="e">
        <v>#DIV/0!</v>
      </c>
      <c r="L103" t="n">
        <v>0</v>
      </c>
      <c r="M103" t="n">
        <v>990</v>
      </c>
      <c r="N103" t="n">
        <v>0</v>
      </c>
      <c r="U103" t="n">
        <v>0</v>
      </c>
      <c r="V103" s="123" t="n">
        <v>0</v>
      </c>
      <c r="W103" t="e">
        <v>#DIV/0!</v>
      </c>
      <c r="X103" t="n">
        <v>0</v>
      </c>
      <c r="AH103" s="123" t="n"/>
      <c r="AK103" t="n">
        <v>990</v>
      </c>
      <c r="AL103" t="n">
        <v>0</v>
      </c>
      <c r="AS103" t="n">
        <v>0</v>
      </c>
      <c r="AT103" s="123" t="n">
        <v>0</v>
      </c>
      <c r="AU103" t="e">
        <v>#DIV/0!</v>
      </c>
      <c r="AV103" t="n">
        <v>0</v>
      </c>
      <c r="AW103" t="n">
        <v>990</v>
      </c>
      <c r="AX103" t="n">
        <v>0</v>
      </c>
      <c r="BE103" t="n">
        <v>0</v>
      </c>
      <c r="BF103" s="123" t="n">
        <v>0</v>
      </c>
      <c r="BG103" t="e">
        <v>#DIV/0!</v>
      </c>
      <c r="BH103" t="n">
        <v>0</v>
      </c>
    </row>
    <row r="104">
      <c r="A104" t="n">
        <v>1000</v>
      </c>
      <c r="B104" t="n">
        <v>0</v>
      </c>
      <c r="I104" t="n">
        <v>0</v>
      </c>
      <c r="J104" s="123" t="n">
        <v>0</v>
      </c>
      <c r="M104" t="n">
        <v>1000</v>
      </c>
      <c r="N104" t="n">
        <v>0</v>
      </c>
      <c r="U104" t="n">
        <v>0</v>
      </c>
      <c r="V104" s="123" t="n">
        <v>0</v>
      </c>
      <c r="AH104" s="123" t="n"/>
      <c r="AK104" t="n">
        <v>1000</v>
      </c>
      <c r="AL104" t="n">
        <v>0</v>
      </c>
      <c r="AS104" t="n">
        <v>0</v>
      </c>
      <c r="AT104" s="123" t="n">
        <v>0</v>
      </c>
      <c r="AW104" t="n">
        <v>1000</v>
      </c>
      <c r="AX104" t="n">
        <v>0</v>
      </c>
      <c r="BE104" t="n">
        <v>0</v>
      </c>
      <c r="BF104" s="123" t="n">
        <v>0</v>
      </c>
    </row>
    <row r="105">
      <c r="A105" t="n">
        <v>1010</v>
      </c>
      <c r="B105" t="n">
        <v>0</v>
      </c>
      <c r="I105" t="n">
        <v>0</v>
      </c>
      <c r="J105" s="123" t="n">
        <v>0</v>
      </c>
      <c r="M105" t="n">
        <v>1010</v>
      </c>
      <c r="N105" t="n">
        <v>0</v>
      </c>
      <c r="U105" t="n">
        <v>0</v>
      </c>
      <c r="V105" s="123" t="n">
        <v>0</v>
      </c>
      <c r="AH105" s="123" t="n"/>
      <c r="AK105" t="n">
        <v>1010</v>
      </c>
      <c r="AL105" t="n">
        <v>0</v>
      </c>
      <c r="AS105" t="n">
        <v>0</v>
      </c>
      <c r="AT105" s="123" t="n">
        <v>0</v>
      </c>
      <c r="AW105" t="n">
        <v>1010</v>
      </c>
      <c r="AX105" t="n">
        <v>0</v>
      </c>
      <c r="BE105" t="n">
        <v>0</v>
      </c>
      <c r="BF105" s="123" t="n">
        <v>0</v>
      </c>
    </row>
    <row r="106">
      <c r="A106" t="n">
        <v>1020</v>
      </c>
      <c r="B106" t="n">
        <v>0</v>
      </c>
      <c r="I106" t="n">
        <v>0</v>
      </c>
      <c r="J106" s="123" t="n">
        <v>0</v>
      </c>
      <c r="K106" t="e">
        <v>#DIV/0!</v>
      </c>
      <c r="L106" t="n">
        <v>0</v>
      </c>
      <c r="M106" t="n">
        <v>1020</v>
      </c>
      <c r="N106" t="n">
        <v>0</v>
      </c>
      <c r="U106" t="n">
        <v>0</v>
      </c>
      <c r="V106" s="123" t="n">
        <v>0</v>
      </c>
      <c r="W106" t="e">
        <v>#DIV/0!</v>
      </c>
      <c r="X106" t="n">
        <v>0</v>
      </c>
      <c r="AH106" s="123" t="n"/>
      <c r="AK106" t="n">
        <v>1020</v>
      </c>
      <c r="AL106" t="n">
        <v>0</v>
      </c>
      <c r="AS106" t="n">
        <v>0</v>
      </c>
      <c r="AT106" s="123" t="n">
        <v>0</v>
      </c>
      <c r="AU106" t="e">
        <v>#DIV/0!</v>
      </c>
      <c r="AV106" t="n">
        <v>0</v>
      </c>
      <c r="AW106" t="n">
        <v>1020</v>
      </c>
      <c r="AX106" t="n">
        <v>0</v>
      </c>
      <c r="BE106" t="n">
        <v>0</v>
      </c>
      <c r="BF106" s="123" t="n">
        <v>0</v>
      </c>
      <c r="BG106" t="e">
        <v>#DIV/0!</v>
      </c>
      <c r="BH106" t="n">
        <v>0</v>
      </c>
    </row>
    <row r="107">
      <c r="A107" t="n">
        <v>1030</v>
      </c>
      <c r="B107" t="n">
        <v>0</v>
      </c>
      <c r="I107" t="n">
        <v>0</v>
      </c>
      <c r="J107" s="123" t="n">
        <v>0</v>
      </c>
      <c r="M107" t="n">
        <v>1030</v>
      </c>
      <c r="N107" t="n">
        <v>0</v>
      </c>
      <c r="U107" t="n">
        <v>0</v>
      </c>
      <c r="V107" s="123" t="n">
        <v>0</v>
      </c>
      <c r="AH107" s="123" t="n"/>
      <c r="AK107" t="n">
        <v>1030</v>
      </c>
      <c r="AL107" t="n">
        <v>0</v>
      </c>
      <c r="AS107" t="n">
        <v>0</v>
      </c>
      <c r="AT107" s="123" t="n">
        <v>0</v>
      </c>
      <c r="AW107" t="n">
        <v>1030</v>
      </c>
      <c r="AX107" t="n">
        <v>0</v>
      </c>
      <c r="BE107" t="n">
        <v>0</v>
      </c>
      <c r="BF107" s="123" t="n">
        <v>0</v>
      </c>
    </row>
    <row r="108">
      <c r="A108" t="n">
        <v>1040</v>
      </c>
      <c r="B108" t="n">
        <v>0</v>
      </c>
      <c r="I108" t="n">
        <v>0</v>
      </c>
      <c r="J108" s="123" t="n">
        <v>0</v>
      </c>
      <c r="M108" t="n">
        <v>1040</v>
      </c>
      <c r="N108" t="n">
        <v>0</v>
      </c>
      <c r="U108" t="n">
        <v>0</v>
      </c>
      <c r="V108" s="123" t="n">
        <v>0</v>
      </c>
      <c r="AH108" s="123" t="n"/>
      <c r="AK108" t="n">
        <v>1040</v>
      </c>
      <c r="AL108" t="n">
        <v>0</v>
      </c>
      <c r="AS108" t="n">
        <v>0</v>
      </c>
      <c r="AT108" s="123" t="n">
        <v>0</v>
      </c>
      <c r="AW108" t="n">
        <v>1040</v>
      </c>
      <c r="AX108" t="n">
        <v>0</v>
      </c>
      <c r="BE108" t="n">
        <v>0</v>
      </c>
      <c r="BF108" s="123" t="n">
        <v>0</v>
      </c>
    </row>
    <row r="109">
      <c r="A109" t="n">
        <v>1050</v>
      </c>
      <c r="B109" t="n">
        <v>0</v>
      </c>
      <c r="I109" t="n">
        <v>0</v>
      </c>
      <c r="J109" s="123" t="n">
        <v>0</v>
      </c>
      <c r="K109" t="e">
        <v>#DIV/0!</v>
      </c>
      <c r="L109" t="n">
        <v>0</v>
      </c>
      <c r="M109" t="n">
        <v>1050</v>
      </c>
      <c r="N109" t="n">
        <v>0</v>
      </c>
      <c r="U109" t="n">
        <v>0</v>
      </c>
      <c r="V109" s="123" t="n">
        <v>0</v>
      </c>
      <c r="W109" t="e">
        <v>#DIV/0!</v>
      </c>
      <c r="X109" t="n">
        <v>0</v>
      </c>
      <c r="AH109" s="123" t="n"/>
      <c r="AK109" t="n">
        <v>1050</v>
      </c>
      <c r="AL109" t="n">
        <v>0</v>
      </c>
      <c r="AS109" t="n">
        <v>0</v>
      </c>
      <c r="AT109" s="123" t="n">
        <v>0</v>
      </c>
      <c r="AU109" t="e">
        <v>#DIV/0!</v>
      </c>
      <c r="AV109" t="n">
        <v>0</v>
      </c>
      <c r="AW109" t="n">
        <v>1050</v>
      </c>
      <c r="AX109" t="n">
        <v>0</v>
      </c>
      <c r="BE109" t="n">
        <v>0</v>
      </c>
      <c r="BF109" s="123" t="n">
        <v>0</v>
      </c>
      <c r="BG109" t="e">
        <v>#DIV/0!</v>
      </c>
      <c r="BH109" t="n">
        <v>0</v>
      </c>
    </row>
    <row r="110">
      <c r="A110" t="n">
        <v>1060</v>
      </c>
      <c r="B110" t="n">
        <v>0</v>
      </c>
      <c r="I110" t="n">
        <v>0</v>
      </c>
      <c r="J110" s="123" t="n">
        <v>0</v>
      </c>
      <c r="M110" t="n">
        <v>1060</v>
      </c>
      <c r="N110" t="n">
        <v>0</v>
      </c>
      <c r="U110" t="n">
        <v>0</v>
      </c>
      <c r="V110" s="123" t="n">
        <v>0</v>
      </c>
      <c r="AH110" s="123" t="n"/>
      <c r="AK110" t="n">
        <v>1060</v>
      </c>
      <c r="AL110" t="n">
        <v>0</v>
      </c>
      <c r="AS110" t="n">
        <v>0</v>
      </c>
      <c r="AT110" s="123" t="n">
        <v>0</v>
      </c>
      <c r="AW110" t="n">
        <v>1060</v>
      </c>
      <c r="AX110" t="n">
        <v>0</v>
      </c>
      <c r="BE110" t="n">
        <v>0</v>
      </c>
      <c r="BF110" s="123" t="n">
        <v>0</v>
      </c>
    </row>
    <row r="111">
      <c r="A111" t="n">
        <v>1070</v>
      </c>
      <c r="B111" t="n">
        <v>0</v>
      </c>
      <c r="I111" t="n">
        <v>0</v>
      </c>
      <c r="J111" s="123" t="n">
        <v>0</v>
      </c>
      <c r="M111" t="n">
        <v>1070</v>
      </c>
      <c r="N111" t="n">
        <v>0</v>
      </c>
      <c r="U111" t="n">
        <v>0</v>
      </c>
      <c r="V111" s="123" t="n">
        <v>0</v>
      </c>
      <c r="AH111" s="123" t="n"/>
      <c r="AK111" t="n">
        <v>1070</v>
      </c>
      <c r="AL111" t="n">
        <v>0</v>
      </c>
      <c r="AS111" t="n">
        <v>0</v>
      </c>
      <c r="AT111" s="123" t="n">
        <v>0</v>
      </c>
      <c r="AW111" t="n">
        <v>1070</v>
      </c>
      <c r="AX111" t="n">
        <v>0</v>
      </c>
      <c r="BE111" t="n">
        <v>0</v>
      </c>
      <c r="BF111" s="123" t="n">
        <v>0</v>
      </c>
    </row>
    <row r="112">
      <c r="A112" t="n">
        <v>1080</v>
      </c>
      <c r="B112" t="n">
        <v>0</v>
      </c>
      <c r="I112" t="n">
        <v>0</v>
      </c>
      <c r="J112" s="123" t="n">
        <v>0</v>
      </c>
      <c r="K112" t="e">
        <v>#DIV/0!</v>
      </c>
      <c r="L112" t="n">
        <v>0</v>
      </c>
      <c r="M112" t="n">
        <v>1080</v>
      </c>
      <c r="N112" t="n">
        <v>0</v>
      </c>
      <c r="U112" t="n">
        <v>0</v>
      </c>
      <c r="V112" s="123" t="n">
        <v>0</v>
      </c>
      <c r="W112" t="e">
        <v>#DIV/0!</v>
      </c>
      <c r="X112" t="n">
        <v>0</v>
      </c>
      <c r="AH112" s="123" t="n"/>
      <c r="AK112" t="n">
        <v>1080</v>
      </c>
      <c r="AL112" t="n">
        <v>0</v>
      </c>
      <c r="AS112" t="n">
        <v>0</v>
      </c>
      <c r="AT112" s="123" t="n">
        <v>0</v>
      </c>
      <c r="AU112" t="e">
        <v>#DIV/0!</v>
      </c>
      <c r="AV112" t="n">
        <v>0</v>
      </c>
      <c r="AW112" t="n">
        <v>1080</v>
      </c>
      <c r="AX112" t="n">
        <v>0</v>
      </c>
      <c r="BE112" t="n">
        <v>0</v>
      </c>
      <c r="BF112" s="123" t="n">
        <v>0</v>
      </c>
      <c r="BG112" t="e">
        <v>#DIV/0!</v>
      </c>
      <c r="BH112" t="n">
        <v>0</v>
      </c>
    </row>
    <row r="113">
      <c r="A113" t="n">
        <v>1090</v>
      </c>
      <c r="B113" t="n">
        <v>0</v>
      </c>
      <c r="I113" t="n">
        <v>0</v>
      </c>
      <c r="J113" s="123" t="n">
        <v>0</v>
      </c>
      <c r="M113" t="n">
        <v>1090</v>
      </c>
      <c r="N113" t="n">
        <v>0</v>
      </c>
      <c r="U113" t="n">
        <v>0</v>
      </c>
      <c r="V113" s="123" t="n">
        <v>0</v>
      </c>
      <c r="AH113" s="123" t="n"/>
      <c r="AK113" t="n">
        <v>1090</v>
      </c>
      <c r="AL113" t="n">
        <v>0</v>
      </c>
      <c r="AS113" t="n">
        <v>0</v>
      </c>
      <c r="AT113" s="123" t="n">
        <v>0</v>
      </c>
      <c r="AW113" t="n">
        <v>1090</v>
      </c>
      <c r="AX113" t="n">
        <v>0</v>
      </c>
      <c r="BE113" t="n">
        <v>0</v>
      </c>
      <c r="BF113" s="123" t="n">
        <v>0</v>
      </c>
    </row>
    <row r="114">
      <c r="A114" t="n">
        <v>1100</v>
      </c>
      <c r="B114" t="n">
        <v>0</v>
      </c>
      <c r="I114" t="n">
        <v>0</v>
      </c>
      <c r="J114" s="123" t="n">
        <v>0</v>
      </c>
      <c r="M114" t="n">
        <v>1100</v>
      </c>
      <c r="N114" t="n">
        <v>0</v>
      </c>
      <c r="U114" t="n">
        <v>0</v>
      </c>
      <c r="V114" s="123" t="n">
        <v>0</v>
      </c>
      <c r="AH114" s="123" t="n"/>
      <c r="AK114" t="n">
        <v>1100</v>
      </c>
      <c r="AL114" t="n">
        <v>0</v>
      </c>
      <c r="AS114" t="n">
        <v>0</v>
      </c>
      <c r="AT114" s="123" t="n">
        <v>0</v>
      </c>
      <c r="AW114" t="n">
        <v>1100</v>
      </c>
      <c r="AX114" t="n">
        <v>0</v>
      </c>
      <c r="BE114" t="n">
        <v>0</v>
      </c>
      <c r="BF114" s="123" t="n">
        <v>0</v>
      </c>
    </row>
    <row r="115">
      <c r="A115" t="n">
        <v>1110</v>
      </c>
      <c r="B115" t="n">
        <v>0</v>
      </c>
      <c r="I115" t="n">
        <v>0</v>
      </c>
      <c r="J115" s="123" t="n">
        <v>0</v>
      </c>
      <c r="K115" t="e">
        <v>#DIV/0!</v>
      </c>
      <c r="L115" t="n">
        <v>0</v>
      </c>
      <c r="M115" t="n">
        <v>1110</v>
      </c>
      <c r="N115" t="n">
        <v>0</v>
      </c>
      <c r="U115" t="n">
        <v>0</v>
      </c>
      <c r="V115" s="123" t="n">
        <v>0</v>
      </c>
      <c r="W115" t="e">
        <v>#DIV/0!</v>
      </c>
      <c r="X115" t="n">
        <v>0</v>
      </c>
      <c r="AH115" s="123" t="n"/>
      <c r="AK115" t="n">
        <v>1110</v>
      </c>
      <c r="AL115" t="n">
        <v>0</v>
      </c>
      <c r="AS115" t="n">
        <v>0</v>
      </c>
      <c r="AT115" s="123" t="n">
        <v>0</v>
      </c>
      <c r="AU115" t="e">
        <v>#DIV/0!</v>
      </c>
      <c r="AV115" t="n">
        <v>0</v>
      </c>
      <c r="AW115" t="n">
        <v>1110</v>
      </c>
      <c r="AX115" t="n">
        <v>0</v>
      </c>
      <c r="BE115" t="n">
        <v>0</v>
      </c>
      <c r="BF115" s="123" t="n">
        <v>0</v>
      </c>
      <c r="BG115" t="e">
        <v>#DIV/0!</v>
      </c>
      <c r="BH115" t="n">
        <v>0</v>
      </c>
    </row>
  </sheetData>
  <conditionalFormatting sqref="K7 K10 K13">
    <cfRule type="cellIs" priority="90" operator="lessThan" dxfId="11">
      <formula>0.05</formula>
    </cfRule>
    <cfRule type="cellIs" priority="89" operator="between" dxfId="12">
      <formula>0.05</formula>
      <formula>0.1</formula>
    </cfRule>
    <cfRule type="cellIs" priority="88" operator="greaterThan" dxfId="9">
      <formula>0.1</formula>
    </cfRule>
  </conditionalFormatting>
  <conditionalFormatting sqref="L7 L10 L13">
    <cfRule type="cellIs" priority="87" operator="lessThan" dxfId="9">
      <formula>$L$2-$L$3</formula>
    </cfRule>
    <cfRule type="cellIs" priority="86" operator="greaterThan" dxfId="9">
      <formula>$L$2+$L$3</formula>
    </cfRule>
  </conditionalFormatting>
  <conditionalFormatting sqref="W7 W10 W13">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 X10 X13">
    <cfRule type="cellIs" priority="17" operator="lessThan" dxfId="9">
      <formula>$L$2-$L$3</formula>
    </cfRule>
    <cfRule type="cellIs" priority="16" operator="greaterThan" dxfId="9">
      <formula>$L$2+$L$3</formula>
    </cfRule>
  </conditionalFormatting>
  <conditionalFormatting sqref="AI7 AI10 AI13">
    <cfRule type="cellIs" priority="13" operator="greaterThan" dxfId="9">
      <formula>0.1</formula>
    </cfRule>
    <cfRule type="cellIs" priority="15" operator="lessThan" dxfId="11">
      <formula>0.05</formula>
    </cfRule>
    <cfRule type="cellIs" priority="14" operator="between" dxfId="12">
      <formula>0.05</formula>
      <formula>0.1</formula>
    </cfRule>
  </conditionalFormatting>
  <conditionalFormatting sqref="AJ7 AJ10 AJ13">
    <cfRule type="cellIs" priority="11" operator="greaterThan" dxfId="9">
      <formula>$L$2+$L$3</formula>
    </cfRule>
    <cfRule type="cellIs" priority="12" operator="lessThan" dxfId="9">
      <formula>$L$2-$L$3</formula>
    </cfRule>
  </conditionalFormatting>
  <conditionalFormatting sqref="AU7 AU10 AU13">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 AV10 AV13">
    <cfRule type="cellIs" priority="6" operator="greaterThan" dxfId="9">
      <formula>$L$2+$L$3</formula>
    </cfRule>
    <cfRule type="cellIs" priority="7" operator="lessThan" dxfId="9">
      <formula>$L$2-$L$3</formula>
    </cfRule>
  </conditionalFormatting>
  <conditionalFormatting sqref="BG7 BG10 BG13">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 BH10 BH13">
    <cfRule type="cellIs" priority="2" operator="lessThan" dxfId="9">
      <formula>$L$2-$L$3</formula>
    </cfRule>
    <cfRule type="cellIs" priority="1" operator="greaterThan" dxfId="9">
      <formula>$L$2+$L$3</formula>
    </cfRule>
  </conditionalFormatting>
  <conditionalFormatting sqref="BS7:BS9">
    <cfRule type="cellIs" priority="48" operator="greaterThan" dxfId="9">
      <formula>0.1</formula>
    </cfRule>
    <cfRule type="cellIs" priority="49" operator="between" dxfId="12">
      <formula>0.05</formula>
      <formula>0.1</formula>
    </cfRule>
    <cfRule type="cellIs" priority="50" operator="lessThan" dxfId="11">
      <formula>0.05</formula>
    </cfRule>
  </conditionalFormatting>
  <conditionalFormatting sqref="BT7:BT9">
    <cfRule type="cellIs" priority="46" operator="greaterThan" dxfId="9">
      <formula>$L$2+$L$3</formula>
    </cfRule>
    <cfRule type="cellIs" priority="47" operator="lessThan" dxfId="9">
      <formula>$L$2-$L$3</formula>
    </cfRule>
  </conditionalFormatting>
  <conditionalFormatting sqref="CE7:CE9">
    <cfRule type="cellIs" priority="43" operator="greaterThan" dxfId="9">
      <formula>0.1</formula>
    </cfRule>
    <cfRule type="cellIs" priority="44" operator="between" dxfId="12">
      <formula>0.05</formula>
      <formula>0.1</formula>
    </cfRule>
    <cfRule type="cellIs" priority="45" operator="lessThan" dxfId="11">
      <formula>0.05</formula>
    </cfRule>
  </conditionalFormatting>
  <conditionalFormatting sqref="CF7:CF9">
    <cfRule type="cellIs" priority="41" operator="greaterThan" dxfId="9">
      <formula>$L$2+$L$3</formula>
    </cfRule>
    <cfRule type="cellIs" priority="42" operator="lessThan" dxfId="9">
      <formula>$L$2-$L$3</formula>
    </cfRule>
  </conditionalFormatting>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L115"/>
  <sheetViews>
    <sheetView workbookViewId="0">
      <selection activeCell="A3" sqref="A3"/>
    </sheetView>
  </sheetViews>
  <sheetFormatPr baseColWidth="8" defaultColWidth="9.140625" defaultRowHeight="15"/>
  <cols>
    <col width="27.5703125" bestFit="1" customWidth="1" style="8" min="1" max="1"/>
    <col width="14.5703125" bestFit="1" customWidth="1" style="8" min="2" max="2"/>
    <col width="18" bestFit="1" customWidth="1" style="8" min="3" max="3"/>
    <col width="19.140625" bestFit="1" customWidth="1" style="8" min="4" max="4"/>
    <col width="10.5703125" bestFit="1" customWidth="1" style="8" min="5" max="5"/>
    <col width="12" bestFit="1" customWidth="1" style="8" min="6" max="6"/>
    <col width="15" bestFit="1" customWidth="1" style="8" min="7" max="7"/>
    <col width="12" bestFit="1" customWidth="1" style="8" min="8" max="8"/>
    <col width="15.28515625" bestFit="1" customWidth="1" style="8" min="9" max="9"/>
    <col width="29.140625" bestFit="1" customWidth="1" style="8" min="10" max="10"/>
    <col width="15.85546875" bestFit="1" customWidth="1" style="8" min="11" max="11"/>
    <col width="33.5703125" bestFit="1" customWidth="1" style="8" min="12" max="12"/>
    <col width="27.5703125" bestFit="1" customWidth="1" style="8" min="13" max="13"/>
    <col width="14.5703125" bestFit="1" customWidth="1" style="8" min="14" max="14"/>
    <col width="18" bestFit="1" customWidth="1" style="8" min="15" max="15"/>
    <col width="19.140625" bestFit="1" customWidth="1" style="8" min="16" max="16"/>
    <col width="10.5703125" bestFit="1" customWidth="1" style="8" min="17" max="17"/>
    <col width="12" bestFit="1" customWidth="1" style="8" min="18" max="18"/>
    <col width="15" bestFit="1" customWidth="1" style="8" min="19" max="19"/>
    <col width="12" bestFit="1" customWidth="1" style="8" min="20" max="20"/>
    <col width="15.28515625" bestFit="1" customWidth="1" style="8" min="21" max="21"/>
    <col width="29.140625" bestFit="1" customWidth="1" style="8" min="22" max="22"/>
    <col width="15.85546875" bestFit="1" customWidth="1" style="8" min="23" max="23"/>
    <col width="33.5703125" bestFit="1" customWidth="1" style="8" min="24" max="24"/>
    <col width="27.5703125" bestFit="1" customWidth="1" style="8" min="25" max="25"/>
    <col width="14.5703125" bestFit="1" customWidth="1" style="8" min="26" max="26"/>
    <col width="18" bestFit="1" customWidth="1" style="8" min="27" max="27"/>
    <col width="19.140625" bestFit="1" customWidth="1" style="8" min="28" max="28"/>
    <col width="10.5703125" bestFit="1" customWidth="1" style="8" min="29" max="29"/>
    <col width="12" bestFit="1" customWidth="1" style="8" min="30" max="30"/>
    <col width="15" bestFit="1" customWidth="1" style="8" min="31" max="31"/>
    <col width="12" bestFit="1" customWidth="1" style="8" min="32" max="32"/>
    <col width="15.28515625" bestFit="1" customWidth="1" style="8" min="33" max="33"/>
    <col width="29.140625" bestFit="1" customWidth="1" style="8" min="34" max="34"/>
    <col width="15.85546875" bestFit="1" customWidth="1" style="8" min="35" max="35"/>
    <col width="33.5703125" bestFit="1" customWidth="1" style="8" min="36" max="36"/>
    <col width="11.7109375" customWidth="1" style="8" min="37" max="37"/>
    <col width="18.7109375" customWidth="1" style="8" min="38" max="38"/>
    <col width="15.140625" bestFit="1" customWidth="1" style="8" min="39" max="39"/>
    <col width="23" customWidth="1" style="8" min="40" max="40"/>
    <col width="23" bestFit="1" customWidth="1" style="8" min="41" max="41"/>
    <col width="12.85546875" bestFit="1" customWidth="1" style="8" min="42" max="42"/>
    <col width="24.140625" bestFit="1" customWidth="1" style="8" min="43" max="43"/>
    <col width="12.85546875" customWidth="1" style="8" min="44" max="44"/>
    <col width="14.85546875" bestFit="1" customWidth="1" style="8" min="45" max="45"/>
    <col width="35.7109375" customWidth="1" style="8" min="46" max="46"/>
    <col width="38.140625" bestFit="1" customWidth="1" style="8" min="47" max="47"/>
    <col width="19" bestFit="1" customWidth="1" style="8" min="48" max="48"/>
    <col width="11.7109375" customWidth="1" style="8" min="49" max="49"/>
    <col width="18.7109375" customWidth="1" style="8" min="50" max="50"/>
    <col width="15.140625" bestFit="1" customWidth="1" style="8" min="51" max="51"/>
    <col width="23" customWidth="1" style="8" min="52" max="52"/>
    <col width="23" bestFit="1" customWidth="1" style="8" min="53" max="53"/>
    <col width="12.85546875" bestFit="1" customWidth="1" style="8" min="54" max="54"/>
    <col width="24.140625" bestFit="1" customWidth="1" style="8" min="55" max="55"/>
    <col width="12.85546875" customWidth="1" style="8" min="56" max="56"/>
    <col width="14.85546875" bestFit="1" customWidth="1" style="8" min="57" max="57"/>
    <col width="35.7109375" customWidth="1" style="8" min="58" max="58"/>
    <col width="38.140625" bestFit="1" customWidth="1" style="8" min="59" max="59"/>
    <col width="19" bestFit="1" customWidth="1" style="8" min="60" max="60"/>
    <col width="11.7109375" customWidth="1" style="8" min="61" max="61"/>
    <col width="18.7109375" customWidth="1" style="8" min="62" max="62"/>
    <col width="15.140625" bestFit="1" customWidth="1" style="8" min="63" max="63"/>
    <col width="23" customWidth="1" style="8" min="64" max="64"/>
    <col width="23" bestFit="1" customWidth="1" style="8" min="65" max="65"/>
    <col width="12.85546875" bestFit="1" customWidth="1" style="8" min="66" max="66"/>
    <col width="24.140625" bestFit="1" customWidth="1" style="8" min="67" max="67"/>
    <col width="12.85546875" customWidth="1" style="8" min="68" max="68"/>
    <col width="14.85546875" bestFit="1" customWidth="1" style="8" min="69" max="69"/>
    <col width="35.7109375" customWidth="1" style="8" min="70" max="70"/>
    <col width="38.140625" bestFit="1" customWidth="1" style="8" min="71" max="71"/>
    <col width="19" bestFit="1" customWidth="1" style="8" min="72" max="72"/>
    <col width="11.7109375" customWidth="1" style="8" min="73" max="73"/>
    <col width="18.7109375" customWidth="1" style="8" min="74" max="74"/>
    <col width="15.140625" bestFit="1" customWidth="1" style="8" min="75" max="75"/>
    <col width="23" customWidth="1" style="8" min="76" max="76"/>
    <col width="23" bestFit="1" customWidth="1" style="8" min="77" max="77"/>
    <col width="12.85546875" bestFit="1" customWidth="1" style="8" min="78" max="78"/>
    <col width="24.140625" bestFit="1" customWidth="1" style="8" min="79" max="79"/>
    <col width="12.85546875" customWidth="1" style="8" min="80" max="80"/>
    <col width="14.85546875" bestFit="1" customWidth="1" style="8" min="81" max="81"/>
    <col width="35.7109375" customWidth="1" style="8" min="82" max="82"/>
    <col width="38.140625" bestFit="1" customWidth="1" style="8" min="83" max="83"/>
    <col width="19" bestFit="1" customWidth="1" style="8" min="84" max="84"/>
    <col width="11.7109375" customWidth="1" style="8" min="85" max="85"/>
    <col width="18.7109375" customWidth="1" style="8" min="86" max="86"/>
    <col width="15.140625" bestFit="1" customWidth="1" style="8" min="87" max="87"/>
    <col width="23" customWidth="1" style="8" min="88" max="88"/>
    <col width="23" bestFit="1" customWidth="1" style="8" min="89" max="89"/>
    <col width="12.85546875" bestFit="1" customWidth="1" style="8" min="90" max="90"/>
    <col width="24.140625" bestFit="1" customWidth="1" style="8" min="91" max="91"/>
    <col width="12.85546875" customWidth="1" style="8" min="92" max="92"/>
    <col width="14.85546875" bestFit="1" customWidth="1" style="8" min="93" max="93"/>
    <col width="35.7109375" customWidth="1" style="8" min="94" max="94"/>
    <col width="38.140625" bestFit="1" customWidth="1" style="8" min="95" max="95"/>
    <col width="19" bestFit="1" customWidth="1" style="8" min="96" max="96"/>
    <col width="11.7109375" customWidth="1" style="8" min="97" max="97"/>
    <col width="18.7109375" customWidth="1" style="8" min="98" max="98"/>
    <col width="15.140625" bestFit="1" customWidth="1" style="8" min="99" max="99"/>
    <col width="23" customWidth="1" style="8" min="100" max="100"/>
    <col width="23" bestFit="1" customWidth="1" style="8" min="101" max="101"/>
    <col width="12.85546875" bestFit="1" customWidth="1" style="8" min="102" max="102"/>
    <col width="24.140625" bestFit="1" customWidth="1" style="8" min="103" max="103"/>
    <col width="12.85546875" customWidth="1" style="8" min="104" max="104"/>
    <col width="14.85546875" bestFit="1" customWidth="1" style="8" min="105" max="105"/>
    <col width="35.7109375" customWidth="1" style="8" min="106" max="106"/>
    <col width="38.140625" bestFit="1" customWidth="1" style="8" min="107" max="107"/>
    <col width="19" bestFit="1" customWidth="1" style="8" min="108" max="108"/>
    <col width="11.7109375" customWidth="1" style="8" min="109" max="109"/>
    <col width="18.7109375" customWidth="1" style="8" min="110" max="110"/>
    <col width="15.140625" bestFit="1" customWidth="1" style="8" min="111" max="111"/>
    <col width="23" customWidth="1" style="8" min="112" max="112"/>
    <col width="23" bestFit="1" customWidth="1" style="8" min="113" max="113"/>
    <col width="12.85546875" bestFit="1" customWidth="1" style="8" min="114" max="114"/>
    <col width="24.140625" bestFit="1" customWidth="1" style="8" min="115" max="115"/>
    <col width="12.85546875" customWidth="1" style="8" min="116" max="116"/>
    <col width="14.85546875" bestFit="1" customWidth="1" style="8" min="117" max="117"/>
    <col width="35.7109375" customWidth="1" style="8" min="118" max="118"/>
    <col width="38.140625" bestFit="1" customWidth="1" style="8" min="119" max="119"/>
    <col width="19" bestFit="1" customWidth="1" style="8" min="120" max="120"/>
    <col width="9.140625" customWidth="1" style="8" min="121" max="16384"/>
  </cols>
  <sheetData>
    <row r="1">
      <c r="A1" s="79" t="inlineStr">
        <is>
          <t>Various Oil Compatibility</t>
        </is>
      </c>
      <c r="B1" t="inlineStr">
        <is>
          <t>Date:</t>
        </is>
      </c>
      <c r="C1" s="89" t="inlineStr">
        <is>
          <t>8/29/2024</t>
        </is>
      </c>
      <c r="D1" s="62" t="n"/>
      <c r="E1" s="89" t="inlineStr">
        <is>
          <t>Sample:</t>
        </is>
      </c>
      <c r="F1" s="62" t="inlineStr">
        <is>
          <t>Extended-1 S17C-0</t>
        </is>
      </c>
      <c r="G1" s="62" t="n"/>
      <c r="H1" s="62" t="n"/>
      <c r="I1" s="62" t="n"/>
      <c r="J1" s="89" t="inlineStr">
        <is>
          <t>Did this burn?</t>
        </is>
      </c>
      <c r="L1" s="82" t="inlineStr">
        <is>
          <t>Average TPM and Standard deviation</t>
        </is>
      </c>
      <c r="M1" s="79"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X1" s="82" t="inlineStr">
        <is>
          <t>Average TPM and Standard deviation</t>
        </is>
      </c>
      <c r="Y1" s="79"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J1" s="82" t="inlineStr">
        <is>
          <t>Average TPM and Standard deviation</t>
        </is>
      </c>
      <c r="AK1" s="79"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V1" s="82" t="inlineStr">
        <is>
          <t>Average TPM and Standard deviation</t>
        </is>
      </c>
      <c r="AW1" s="79"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H1" s="82" t="inlineStr">
        <is>
          <t>Average TPM and Standard deviation</t>
        </is>
      </c>
    </row>
    <row r="2">
      <c r="A2" s="80"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0"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0"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0"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0"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0"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0"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0"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0"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0"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s="8" t="inlineStr">
        <is>
          <t>puffs</t>
        </is>
      </c>
      <c r="B4" s="8" t="inlineStr">
        <is>
          <t>Before weight/g</t>
        </is>
      </c>
      <c r="C4" s="8" t="inlineStr">
        <is>
          <t>After weight/g</t>
        </is>
      </c>
      <c r="D4" s="8" t="inlineStr">
        <is>
          <t>Draw Pressure (kpa)</t>
        </is>
      </c>
      <c r="E4" s="8" t="inlineStr">
        <is>
          <t>Resistance</t>
        </is>
      </c>
      <c r="F4" s="8" t="inlineStr">
        <is>
          <t>Smell</t>
        </is>
      </c>
      <c r="G4" s="8" t="inlineStr">
        <is>
          <t>Clog</t>
        </is>
      </c>
      <c r="H4" s="8" t="inlineStr">
        <is>
          <t>Notes</t>
        </is>
      </c>
      <c r="I4" s="8" t="inlineStr">
        <is>
          <t>TPM (mg/puff)</t>
        </is>
      </c>
      <c r="J4" s="8" t="inlineStr">
        <is>
          <t>TPM Power Density (mg/puff/W)</t>
        </is>
      </c>
      <c r="K4" s="8" t="inlineStr">
        <is>
          <t>TPM Consistency</t>
        </is>
      </c>
      <c r="L4" s="8" t="inlineStr">
        <is>
          <t>Rolling Average TPM</t>
        </is>
      </c>
      <c r="M4" s="8" t="inlineStr">
        <is>
          <t>puffs</t>
        </is>
      </c>
      <c r="N4" s="8" t="inlineStr">
        <is>
          <t>Before weight/g</t>
        </is>
      </c>
      <c r="O4" s="8" t="inlineStr">
        <is>
          <t>After weight/g</t>
        </is>
      </c>
      <c r="P4" s="8" t="inlineStr">
        <is>
          <t>Draw Pressure (kpa)</t>
        </is>
      </c>
      <c r="Q4" s="8" t="inlineStr">
        <is>
          <t>Resistance</t>
        </is>
      </c>
      <c r="R4" s="8" t="inlineStr">
        <is>
          <t>Smell</t>
        </is>
      </c>
      <c r="S4" s="8" t="inlineStr">
        <is>
          <t>Clog</t>
        </is>
      </c>
      <c r="T4" s="8" t="inlineStr">
        <is>
          <t>Notes</t>
        </is>
      </c>
      <c r="U4" s="8" t="inlineStr">
        <is>
          <t>TPM (mg/puff)</t>
        </is>
      </c>
      <c r="V4" s="8" t="inlineStr">
        <is>
          <t>TPM Power Density (mg/puff/W)</t>
        </is>
      </c>
      <c r="W4" s="8" t="inlineStr">
        <is>
          <t>TPM Consistency</t>
        </is>
      </c>
      <c r="X4" s="8" t="inlineStr">
        <is>
          <t>Rolling Average TPM</t>
        </is>
      </c>
      <c r="Y4" s="8" t="inlineStr">
        <is>
          <t>puffs</t>
        </is>
      </c>
      <c r="Z4" s="8" t="inlineStr">
        <is>
          <t>Before weight/g</t>
        </is>
      </c>
      <c r="AA4" s="8" t="inlineStr">
        <is>
          <t>After weight/g</t>
        </is>
      </c>
      <c r="AB4" s="8" t="inlineStr">
        <is>
          <t>Draw Pressure (kpa)</t>
        </is>
      </c>
      <c r="AC4" s="8" t="inlineStr">
        <is>
          <t>Resistance</t>
        </is>
      </c>
      <c r="AD4" s="8" t="inlineStr">
        <is>
          <t>Smell</t>
        </is>
      </c>
      <c r="AE4" s="8" t="inlineStr">
        <is>
          <t>Clog</t>
        </is>
      </c>
      <c r="AF4" s="8" t="inlineStr">
        <is>
          <t>Notes</t>
        </is>
      </c>
      <c r="AG4" s="8" t="inlineStr">
        <is>
          <t>TPM (mg/puff)</t>
        </is>
      </c>
      <c r="AH4" s="8" t="inlineStr">
        <is>
          <t>TPM Power Density (mg/puff/W)</t>
        </is>
      </c>
      <c r="AI4" s="8" t="inlineStr">
        <is>
          <t>TPM Consistency</t>
        </is>
      </c>
      <c r="AJ4" s="8" t="inlineStr">
        <is>
          <t>Rolling Average TPM</t>
        </is>
      </c>
      <c r="AK4" s="8" t="inlineStr">
        <is>
          <t>puffs</t>
        </is>
      </c>
      <c r="AL4" s="8" t="inlineStr">
        <is>
          <t>Before weight/g</t>
        </is>
      </c>
      <c r="AM4" s="8" t="inlineStr">
        <is>
          <t>After weight/g</t>
        </is>
      </c>
      <c r="AN4" s="8" t="inlineStr">
        <is>
          <t>Draw Pressure (kpa)</t>
        </is>
      </c>
      <c r="AO4" s="8" t="inlineStr">
        <is>
          <t>Resistance</t>
        </is>
      </c>
      <c r="AP4" s="8" t="inlineStr">
        <is>
          <t>Smell</t>
        </is>
      </c>
      <c r="AQ4" s="8" t="inlineStr">
        <is>
          <t>Clog</t>
        </is>
      </c>
      <c r="AR4" s="8" t="inlineStr">
        <is>
          <t>Notes</t>
        </is>
      </c>
      <c r="AS4" s="8" t="inlineStr">
        <is>
          <t>TPM (mg/puff)</t>
        </is>
      </c>
      <c r="AT4" s="8" t="inlineStr">
        <is>
          <t>TPM Power Density (mg/puff/W)</t>
        </is>
      </c>
      <c r="AU4" s="8" t="inlineStr">
        <is>
          <t>TPM Consistency</t>
        </is>
      </c>
      <c r="AV4" s="8" t="inlineStr">
        <is>
          <t>Rolling Average TPM</t>
        </is>
      </c>
      <c r="AW4" s="8" t="inlineStr">
        <is>
          <t>puffs</t>
        </is>
      </c>
      <c r="AX4" s="8" t="inlineStr">
        <is>
          <t>Before weight/g</t>
        </is>
      </c>
      <c r="AY4" s="8" t="inlineStr">
        <is>
          <t>After weight/g</t>
        </is>
      </c>
      <c r="AZ4" s="8" t="inlineStr">
        <is>
          <t>Draw Pressure (kpa)</t>
        </is>
      </c>
      <c r="BA4" s="8" t="inlineStr">
        <is>
          <t>Resistance</t>
        </is>
      </c>
      <c r="BB4" s="8" t="inlineStr">
        <is>
          <t>Smell</t>
        </is>
      </c>
      <c r="BC4" s="8" t="inlineStr">
        <is>
          <t>Clog</t>
        </is>
      </c>
      <c r="BD4" s="8" t="inlineStr">
        <is>
          <t>Notes</t>
        </is>
      </c>
      <c r="BE4" s="8" t="inlineStr">
        <is>
          <t>TPM (mg/puff)</t>
        </is>
      </c>
      <c r="BF4" s="8" t="inlineStr">
        <is>
          <t>TPM Power Density (mg/puff/W)</t>
        </is>
      </c>
      <c r="BG4" s="8" t="inlineStr">
        <is>
          <t>TPM Consistency</t>
        </is>
      </c>
      <c r="BH4" s="8" t="inlineStr">
        <is>
          <t>Rolling Average TPM</t>
        </is>
      </c>
    </row>
    <row r="5">
      <c r="A5" s="8" t="n">
        <v>10</v>
      </c>
      <c r="B5" t="n">
        <v>25.0176</v>
      </c>
      <c r="C5" t="n">
        <v>24.9863</v>
      </c>
      <c r="D5" t="n">
        <v>0.71</v>
      </c>
      <c r="E5" t="n">
        <v>1.62</v>
      </c>
      <c r="G5" t="inlineStr">
        <is>
          <t>NO</t>
        </is>
      </c>
      <c r="I5" t="n">
        <v>3.130000000000166</v>
      </c>
      <c r="J5" s="123" t="n">
        <v>0.4332179930796078</v>
      </c>
      <c r="K5" s="16" t="n"/>
      <c r="M5" s="8" t="n">
        <v>10</v>
      </c>
      <c r="N5" t="n">
        <v>25.0732</v>
      </c>
      <c r="O5" t="n">
        <v>25.0467</v>
      </c>
      <c r="P5" t="n">
        <v>0.45</v>
      </c>
      <c r="Q5" t="n">
        <v>1.58</v>
      </c>
      <c r="S5" t="inlineStr">
        <is>
          <t>NO</t>
        </is>
      </c>
      <c r="U5" t="n">
        <v>2.649999999999864</v>
      </c>
      <c r="V5" s="123" t="n">
        <v>0.3576124567473865</v>
      </c>
      <c r="W5" s="16" t="n"/>
      <c r="Y5" s="8" t="n">
        <v>10</v>
      </c>
      <c r="Z5" t="n">
        <v>25.0912</v>
      </c>
      <c r="AA5" t="n">
        <v>25.0609</v>
      </c>
      <c r="AB5" t="n">
        <v>0.51</v>
      </c>
      <c r="AC5" t="n">
        <v>1.54</v>
      </c>
      <c r="AE5" t="inlineStr">
        <is>
          <t>NO</t>
        </is>
      </c>
      <c r="AG5" t="n">
        <v>3.030000000000044</v>
      </c>
      <c r="AH5" s="123" t="n">
        <v>0.3984083044982757</v>
      </c>
      <c r="AI5" s="16" t="n"/>
      <c r="AK5" s="8" t="n">
        <v>10</v>
      </c>
      <c r="AL5" t="n">
        <v>25.1023</v>
      </c>
      <c r="AM5" t="n">
        <v>25.0682</v>
      </c>
      <c r="AN5" t="n">
        <v>1</v>
      </c>
      <c r="AS5" t="n">
        <v>3.409999999999869</v>
      </c>
      <c r="AT5" s="123" t="n">
        <v>0.4660726643598437</v>
      </c>
      <c r="AU5" s="16" t="n"/>
      <c r="AW5" s="8" t="n">
        <v>10</v>
      </c>
      <c r="AX5" t="n">
        <v>25.0536</v>
      </c>
      <c r="AY5" t="n">
        <v>25.0179</v>
      </c>
      <c r="AZ5" t="n">
        <v>1.1</v>
      </c>
      <c r="BE5" t="n">
        <v>3.569999999999851</v>
      </c>
      <c r="BF5" s="123" t="n">
        <v>0.4879411764705679</v>
      </c>
      <c r="BG5" s="16" t="n"/>
    </row>
    <row r="6">
      <c r="A6" s="8" t="n">
        <v>20</v>
      </c>
      <c r="B6" t="n">
        <v>24.9863</v>
      </c>
      <c r="C6" t="n">
        <v>24.9567</v>
      </c>
      <c r="G6" t="inlineStr">
        <is>
          <t>NO</t>
        </is>
      </c>
      <c r="I6" t="n">
        <v>2.959999999999852</v>
      </c>
      <c r="J6" s="123" t="n">
        <v>0.4096885813148584</v>
      </c>
      <c r="K6" s="16" t="n"/>
      <c r="M6" s="8" t="n">
        <v>20</v>
      </c>
      <c r="N6" t="n">
        <v>25.0467</v>
      </c>
      <c r="O6" t="n">
        <v>25.0187</v>
      </c>
      <c r="S6" t="inlineStr">
        <is>
          <t>NO</t>
        </is>
      </c>
      <c r="U6" t="n">
        <v>2.800000000000225</v>
      </c>
      <c r="V6" s="123" t="n">
        <v>0.3778546712803072</v>
      </c>
      <c r="W6" s="16" t="n"/>
      <c r="Y6" s="8" t="n">
        <v>20</v>
      </c>
      <c r="Z6" t="n">
        <v>25.0609</v>
      </c>
      <c r="AA6" t="n">
        <v>25.0291</v>
      </c>
      <c r="AE6" t="inlineStr">
        <is>
          <t>NO</t>
        </is>
      </c>
      <c r="AG6" t="n">
        <v>3.180000000000049</v>
      </c>
      <c r="AH6" s="123" t="n">
        <v>0.4181314878892799</v>
      </c>
      <c r="AI6" s="16" t="n"/>
      <c r="AK6" s="8" t="n">
        <v>20</v>
      </c>
      <c r="AL6" t="n">
        <v>25.0682</v>
      </c>
      <c r="AM6" t="n">
        <v>25.0333</v>
      </c>
      <c r="AS6" t="n">
        <v>3.490000000000038</v>
      </c>
      <c r="AT6" s="123" t="n">
        <v>0.4770069204152301</v>
      </c>
      <c r="AU6" s="16" t="n"/>
      <c r="AW6" s="8" t="n">
        <v>20</v>
      </c>
      <c r="AX6" t="n">
        <v>25.0179</v>
      </c>
      <c r="AY6" t="n">
        <v>24.9822</v>
      </c>
      <c r="BE6" t="n">
        <v>3.570000000000206</v>
      </c>
      <c r="BF6" s="123" t="n">
        <v>0.4879411764706165</v>
      </c>
      <c r="BG6" s="16" t="n"/>
    </row>
    <row r="7">
      <c r="A7" s="8" t="n">
        <v>30</v>
      </c>
      <c r="B7" t="n">
        <v>24.9567</v>
      </c>
      <c r="C7" t="n">
        <v>24.9394</v>
      </c>
      <c r="G7" t="inlineStr">
        <is>
          <t>NO</t>
        </is>
      </c>
      <c r="H7" t="inlineStr">
        <is>
          <t>Low battery</t>
        </is>
      </c>
      <c r="I7" t="n">
        <v>1.730000000000231</v>
      </c>
      <c r="J7" s="123" t="n">
        <v>0.239446366782039</v>
      </c>
      <c r="K7" s="8" t="n">
        <v>0.2392979158294237</v>
      </c>
      <c r="L7" s="8" t="n">
        <v>2.60666666666675</v>
      </c>
      <c r="M7" s="8" t="n">
        <v>30</v>
      </c>
      <c r="N7" t="n">
        <v>25.0187</v>
      </c>
      <c r="O7" t="n">
        <v>24.9935</v>
      </c>
      <c r="S7" t="inlineStr">
        <is>
          <t>NO</t>
        </is>
      </c>
      <c r="U7" t="n">
        <v>2.519999999999811</v>
      </c>
      <c r="V7" s="123" t="n">
        <v>0.3400692041522237</v>
      </c>
      <c r="W7" s="8" t="n">
        <v>0.0430639957384102</v>
      </c>
      <c r="X7" s="8" t="n">
        <v>2.656666666666633</v>
      </c>
      <c r="Y7" s="8" t="n">
        <v>30</v>
      </c>
      <c r="Z7" t="n">
        <v>25.0291</v>
      </c>
      <c r="AA7" t="n">
        <v>25.0049</v>
      </c>
      <c r="AE7" t="inlineStr">
        <is>
          <t>NO</t>
        </is>
      </c>
      <c r="AG7" t="n">
        <v>2.420000000000044</v>
      </c>
      <c r="AH7" s="123" t="n">
        <v>0.3182006920415283</v>
      </c>
      <c r="AI7" s="8" t="n">
        <v>0.1142528422242725</v>
      </c>
      <c r="AJ7" s="8" t="n">
        <v>2.876666666666713</v>
      </c>
      <c r="AK7" s="8" t="n">
        <v>30</v>
      </c>
      <c r="AL7" t="n">
        <v>25.0333</v>
      </c>
      <c r="AM7" t="n">
        <v>24.9992</v>
      </c>
      <c r="AS7" t="n">
        <v>3.410000000000224</v>
      </c>
      <c r="AT7" s="123" t="n">
        <v>0.4660726643598923</v>
      </c>
      <c r="AU7" s="8" t="n">
        <v>0.01097352909697708</v>
      </c>
      <c r="AV7" s="8" t="n">
        <v>3.43666666666671</v>
      </c>
      <c r="AW7" s="8" t="n">
        <v>30</v>
      </c>
      <c r="AX7" t="n">
        <v>24.9822</v>
      </c>
      <c r="AY7" t="n">
        <v>24.946</v>
      </c>
      <c r="BE7" t="n">
        <v>3.619999999999735</v>
      </c>
      <c r="BF7" s="123" t="n">
        <v>0.4947750865051541</v>
      </c>
      <c r="BG7" s="8" t="n">
        <v>0.006571624360431236</v>
      </c>
      <c r="BH7" s="8" t="n">
        <v>3.586666666666597</v>
      </c>
    </row>
    <row r="8">
      <c r="A8" s="8" t="n">
        <v>40</v>
      </c>
      <c r="B8" t="n">
        <v>24.9394</v>
      </c>
      <c r="C8" t="n">
        <v>24.9104</v>
      </c>
      <c r="G8" t="inlineStr">
        <is>
          <t>NO</t>
        </is>
      </c>
      <c r="I8" t="n">
        <v>2.899999999999991</v>
      </c>
      <c r="J8" s="123" t="n">
        <v>0.4013840830449816</v>
      </c>
      <c r="K8" s="16" t="n"/>
      <c r="M8" s="8" t="n">
        <v>40</v>
      </c>
      <c r="N8" t="n">
        <v>24.9935</v>
      </c>
      <c r="O8" t="n">
        <v>24.9671</v>
      </c>
      <c r="S8" t="inlineStr">
        <is>
          <t>NO</t>
        </is>
      </c>
      <c r="U8" t="n">
        <v>2.640000000000242</v>
      </c>
      <c r="V8" s="123" t="n">
        <v>0.3562629757785795</v>
      </c>
      <c r="W8" s="16" t="n"/>
      <c r="Y8" s="8" t="n">
        <v>40</v>
      </c>
      <c r="Z8" t="n">
        <v>25.0049</v>
      </c>
      <c r="AA8" t="n">
        <v>25</v>
      </c>
      <c r="AE8" t="inlineStr">
        <is>
          <t>NO</t>
        </is>
      </c>
      <c r="AF8" t="inlineStr">
        <is>
          <t>Low battery</t>
        </is>
      </c>
      <c r="AG8" t="n">
        <v>0.4899999999999238</v>
      </c>
      <c r="AH8" s="123" t="n">
        <v>0.06442906574393463</v>
      </c>
      <c r="AI8" s="16" t="n"/>
      <c r="AK8" s="8" t="n">
        <v>40</v>
      </c>
      <c r="AL8" t="n">
        <v>24.9992</v>
      </c>
      <c r="AM8" t="n">
        <v>24.9646</v>
      </c>
      <c r="AN8" t="n">
        <v>1.1</v>
      </c>
      <c r="AS8" t="n">
        <v>3.459999999999752</v>
      </c>
      <c r="AT8" s="123" t="n">
        <v>0.4729065743944298</v>
      </c>
      <c r="AU8" s="16" t="n"/>
      <c r="AW8" s="8" t="n">
        <v>40</v>
      </c>
      <c r="AX8" t="n">
        <v>24.946</v>
      </c>
      <c r="AY8" t="n">
        <v>24.9135</v>
      </c>
      <c r="AZ8" t="n">
        <v>1.1</v>
      </c>
      <c r="BE8" t="n">
        <v>3.250000000000242</v>
      </c>
      <c r="BF8" s="123" t="n">
        <v>0.444204152249168</v>
      </c>
      <c r="BG8" s="16" t="n"/>
    </row>
    <row r="9">
      <c r="A9" s="8" t="n">
        <v>50</v>
      </c>
      <c r="B9" t="n">
        <v>24.9104</v>
      </c>
      <c r="C9" t="n">
        <v>24.8853</v>
      </c>
      <c r="G9" t="inlineStr">
        <is>
          <t>NO</t>
        </is>
      </c>
      <c r="I9" t="n">
        <v>2.509999999999835</v>
      </c>
      <c r="J9" s="123" t="n">
        <v>0.3474048442906346</v>
      </c>
      <c r="K9" s="16" t="n"/>
      <c r="M9" s="8" t="n">
        <v>50</v>
      </c>
      <c r="N9" t="n">
        <v>24.9671</v>
      </c>
      <c r="O9" t="n">
        <v>24.9378</v>
      </c>
      <c r="S9" t="inlineStr">
        <is>
          <t>NO</t>
        </is>
      </c>
      <c r="U9" t="n">
        <v>2.929999999999922</v>
      </c>
      <c r="V9" s="123" t="n">
        <v>0.395397923875422</v>
      </c>
      <c r="W9" s="16" t="n"/>
      <c r="Y9" s="8" t="n">
        <v>50</v>
      </c>
      <c r="Z9" t="n">
        <v>25</v>
      </c>
      <c r="AA9" t="n">
        <v>24.9661</v>
      </c>
      <c r="AE9" t="inlineStr">
        <is>
          <t>NO</t>
        </is>
      </c>
      <c r="AG9" t="n">
        <v>3.389999999999915</v>
      </c>
      <c r="AH9" s="123" t="n">
        <v>0.4457439446366671</v>
      </c>
      <c r="AI9" s="16" t="n"/>
      <c r="AK9" s="8" t="n">
        <v>50</v>
      </c>
      <c r="AL9" t="n">
        <v>24.9646</v>
      </c>
      <c r="AM9" t="n">
        <v>24.9323</v>
      </c>
      <c r="AS9" t="n">
        <v>3.229999999999933</v>
      </c>
      <c r="AT9" s="123" t="n">
        <v>0.441470588235285</v>
      </c>
      <c r="AU9" s="16" t="n"/>
      <c r="AW9" s="8" t="n">
        <v>50</v>
      </c>
      <c r="AX9" t="n">
        <v>24.9135</v>
      </c>
      <c r="AY9" t="n">
        <v>24.8797</v>
      </c>
      <c r="BE9" t="n">
        <v>3.379999999999939</v>
      </c>
      <c r="BF9" s="123" t="n">
        <v>0.461972318339092</v>
      </c>
      <c r="BG9" s="16" t="n"/>
    </row>
    <row r="10">
      <c r="A10" s="8" t="n">
        <v>60</v>
      </c>
      <c r="B10" t="n">
        <v>24.8853</v>
      </c>
      <c r="C10" t="n">
        <v>24.8567</v>
      </c>
      <c r="G10" t="inlineStr">
        <is>
          <t>NO</t>
        </is>
      </c>
      <c r="I10" t="n">
        <v>2.860000000000085</v>
      </c>
      <c r="J10" s="123" t="n">
        <v>0.3958477508650637</v>
      </c>
      <c r="K10" s="8" t="n">
        <v>0.06354864978707594</v>
      </c>
      <c r="L10" t="n">
        <v>2.756666666666637</v>
      </c>
      <c r="M10" s="8" t="n">
        <v>60</v>
      </c>
      <c r="N10" t="n">
        <v>24.9378</v>
      </c>
      <c r="O10" t="n">
        <v>24.9103</v>
      </c>
      <c r="S10" t="inlineStr">
        <is>
          <t>NO</t>
        </is>
      </c>
      <c r="U10" t="n">
        <v>2.749999999999986</v>
      </c>
      <c r="V10" s="123" t="n">
        <v>0.3711072664359843</v>
      </c>
      <c r="W10" s="8" t="n">
        <v>0.04310197374284202</v>
      </c>
      <c r="X10" t="n">
        <v>2.773333333333383</v>
      </c>
      <c r="Y10" s="8" t="n">
        <v>60</v>
      </c>
      <c r="Z10" t="n">
        <v>24.9661</v>
      </c>
      <c r="AA10" t="n">
        <v>24.9321</v>
      </c>
      <c r="AE10" t="inlineStr">
        <is>
          <t>NO</t>
        </is>
      </c>
      <c r="AG10" t="n">
        <v>3.400000000000247</v>
      </c>
      <c r="AH10" s="123" t="n">
        <v>0.4470588235294443</v>
      </c>
      <c r="AI10" s="8" t="n">
        <v>0.5643281118711994</v>
      </c>
      <c r="AJ10" t="n">
        <v>2.426666666666696</v>
      </c>
      <c r="AK10" s="8" t="n">
        <v>60</v>
      </c>
      <c r="AL10" t="n">
        <v>24.9323</v>
      </c>
      <c r="AM10" t="n">
        <v>24.8978</v>
      </c>
      <c r="AS10" t="n">
        <v>3.450000000000131</v>
      </c>
      <c r="AT10" s="123" t="n">
        <v>0.4715397923875612</v>
      </c>
      <c r="AU10" s="8" t="n">
        <v>0.03140371465106639</v>
      </c>
      <c r="AV10" t="n">
        <v>3.379999999999939</v>
      </c>
      <c r="AW10" s="8" t="n">
        <v>60</v>
      </c>
      <c r="AX10" t="n">
        <v>24.8797</v>
      </c>
      <c r="AY10" t="n">
        <v>24.8465</v>
      </c>
      <c r="BE10" t="n">
        <v>3.320000000000078</v>
      </c>
      <c r="BF10" s="123" t="n">
        <v>0.4537716262975887</v>
      </c>
      <c r="BG10" s="8" t="n">
        <v>0.01601746477434339</v>
      </c>
      <c r="BH10" t="n">
        <v>3.316666666666753</v>
      </c>
    </row>
    <row r="11">
      <c r="A11" s="8" t="n">
        <v>70</v>
      </c>
      <c r="B11" t="n">
        <v>24.8567</v>
      </c>
      <c r="C11" t="n">
        <v>24.8282</v>
      </c>
      <c r="G11" t="inlineStr">
        <is>
          <t>NO</t>
        </is>
      </c>
      <c r="I11" t="n">
        <v>2.850000000000108</v>
      </c>
      <c r="J11" s="123" t="n">
        <v>0.3944636678200842</v>
      </c>
      <c r="K11" s="16" t="n"/>
      <c r="M11" s="8" t="n">
        <v>70</v>
      </c>
      <c r="N11" t="n">
        <v>24.9103</v>
      </c>
      <c r="O11" t="n">
        <v>24.8805</v>
      </c>
      <c r="S11" t="inlineStr">
        <is>
          <t>NO</t>
        </is>
      </c>
      <c r="U11" t="n">
        <v>2.979999999999805</v>
      </c>
      <c r="V11" s="123" t="n">
        <v>0.4021453287196969</v>
      </c>
      <c r="W11" s="16" t="n"/>
      <c r="Y11" s="8" t="n"/>
      <c r="AH11" s="123" t="n"/>
      <c r="AI11" s="16" t="n"/>
      <c r="AK11" s="8" t="n">
        <v>70</v>
      </c>
      <c r="AS11" t="n">
        <v>0</v>
      </c>
      <c r="AT11" s="123" t="n">
        <v>0</v>
      </c>
      <c r="AU11" s="16" t="n"/>
      <c r="AW11" s="8" t="n">
        <v>70</v>
      </c>
      <c r="BE11" t="n">
        <v>0</v>
      </c>
      <c r="BF11" s="123" t="n">
        <v>0</v>
      </c>
      <c r="BG11" s="16" t="n"/>
    </row>
    <row r="12">
      <c r="A12" s="8" t="n">
        <v>80</v>
      </c>
      <c r="B12" t="n">
        <v>24.8282</v>
      </c>
      <c r="C12" t="n">
        <v>24.7996</v>
      </c>
      <c r="G12" t="inlineStr">
        <is>
          <t>NO</t>
        </is>
      </c>
      <c r="I12" t="n">
        <v>2.859999999999729</v>
      </c>
      <c r="J12" s="123" t="n">
        <v>0.3958477508650145</v>
      </c>
      <c r="K12" s="16" t="n"/>
      <c r="M12" s="8" t="n">
        <v>80</v>
      </c>
      <c r="N12" t="n">
        <v>24.8805</v>
      </c>
      <c r="O12" t="n">
        <v>24.85</v>
      </c>
      <c r="S12" t="inlineStr">
        <is>
          <t>NO</t>
        </is>
      </c>
      <c r="U12" t="n">
        <v>3.049999999999997</v>
      </c>
      <c r="V12" s="123" t="n">
        <v>0.4115916955017298</v>
      </c>
      <c r="W12" s="16" t="n"/>
      <c r="Y12" s="8" t="n"/>
      <c r="AH12" s="123" t="n"/>
      <c r="AI12" s="16" t="n"/>
      <c r="AK12" s="8" t="n">
        <v>80</v>
      </c>
      <c r="AL12" t="n">
        <v>0</v>
      </c>
      <c r="AS12" t="n">
        <v>0</v>
      </c>
      <c r="AT12" s="123" t="n">
        <v>0</v>
      </c>
      <c r="AU12" s="16" t="n"/>
      <c r="AW12" s="8" t="n">
        <v>80</v>
      </c>
      <c r="AX12" t="n">
        <v>0</v>
      </c>
      <c r="BE12" t="n">
        <v>0</v>
      </c>
      <c r="BF12" s="123" t="n">
        <v>0</v>
      </c>
      <c r="BG12" s="16" t="n"/>
    </row>
    <row r="13">
      <c r="A13" s="8" t="n">
        <v>90</v>
      </c>
      <c r="B13" t="n">
        <v>24.7996</v>
      </c>
      <c r="C13" t="n">
        <v>24.7706</v>
      </c>
      <c r="G13" t="inlineStr">
        <is>
          <t>NO</t>
        </is>
      </c>
      <c r="I13" t="n">
        <v>2.899999999999991</v>
      </c>
      <c r="J13" s="123" t="n">
        <v>0.4013840830449816</v>
      </c>
      <c r="K13" s="8" t="n">
        <v>0.007526992681079363</v>
      </c>
      <c r="L13" t="n">
        <v>2.869999999999943</v>
      </c>
      <c r="M13" s="8" t="n">
        <v>90</v>
      </c>
      <c r="N13" t="n">
        <v>24.85</v>
      </c>
      <c r="O13" t="n">
        <v>24.8188</v>
      </c>
      <c r="S13" t="inlineStr">
        <is>
          <t>NO</t>
        </is>
      </c>
      <c r="U13" t="n">
        <v>3.120000000000189</v>
      </c>
      <c r="V13" s="123" t="n">
        <v>0.4210380622837627</v>
      </c>
      <c r="W13" s="8" t="n">
        <v>0.01873926579183533</v>
      </c>
      <c r="X13" t="n">
        <v>3.049999999999997</v>
      </c>
      <c r="Y13" s="8" t="n"/>
      <c r="AH13" s="123" t="n"/>
      <c r="AI13" s="8" t="n"/>
      <c r="AK13" s="8" t="n">
        <v>90</v>
      </c>
      <c r="AL13" t="n">
        <v>0</v>
      </c>
      <c r="AS13" t="n">
        <v>0</v>
      </c>
      <c r="AT13" s="123" t="n">
        <v>0</v>
      </c>
      <c r="AU13" s="8" t="e">
        <v>#DIV/0!</v>
      </c>
      <c r="AV13" t="n">
        <v>0</v>
      </c>
      <c r="AW13" s="8" t="n">
        <v>90</v>
      </c>
      <c r="AX13" t="n">
        <v>0</v>
      </c>
      <c r="BE13" t="n">
        <v>0</v>
      </c>
      <c r="BF13" s="123" t="n">
        <v>0</v>
      </c>
      <c r="BG13" s="8" t="e">
        <v>#DIV/0!</v>
      </c>
      <c r="BH13" t="n">
        <v>0</v>
      </c>
    </row>
    <row r="14">
      <c r="A14" s="8" t="n">
        <v>100</v>
      </c>
      <c r="B14" t="n">
        <v>24.7706</v>
      </c>
      <c r="C14" t="n">
        <v>24.7445</v>
      </c>
      <c r="E14" t="n">
        <v>1.63</v>
      </c>
      <c r="G14" t="inlineStr">
        <is>
          <t>NO</t>
        </is>
      </c>
      <c r="I14" t="n">
        <v>2.610000000000312</v>
      </c>
      <c r="J14" s="123" t="n">
        <v>0.3612456747405277</v>
      </c>
      <c r="K14" s="16" t="n"/>
      <c r="M14" s="8" t="n">
        <v>100</v>
      </c>
      <c r="N14" t="n">
        <v>24.8188</v>
      </c>
      <c r="O14" t="n">
        <v>24.7905</v>
      </c>
      <c r="Q14" t="n">
        <v>1.59</v>
      </c>
      <c r="S14" t="inlineStr">
        <is>
          <t>NO</t>
        </is>
      </c>
      <c r="U14" t="n">
        <v>2.829999999999799</v>
      </c>
      <c r="V14" s="123" t="n">
        <v>0.3819031141868242</v>
      </c>
      <c r="W14" s="16" t="n"/>
      <c r="Y14" s="8" t="n"/>
      <c r="AH14" s="123" t="n"/>
      <c r="AI14" s="16" t="n"/>
      <c r="AK14" s="8" t="n">
        <v>100</v>
      </c>
      <c r="AL14" t="n">
        <v>0</v>
      </c>
      <c r="AS14" t="n">
        <v>0</v>
      </c>
      <c r="AT14" s="123" t="n">
        <v>0</v>
      </c>
      <c r="AU14" s="16" t="n"/>
      <c r="AW14" s="8" t="n">
        <v>100</v>
      </c>
      <c r="AX14" t="n">
        <v>0</v>
      </c>
      <c r="BE14" t="n">
        <v>0</v>
      </c>
      <c r="BF14" s="123" t="n">
        <v>0</v>
      </c>
      <c r="BG14" s="16" t="n"/>
    </row>
    <row r="15">
      <c r="A15" t="n">
        <v>110</v>
      </c>
      <c r="B15" t="n">
        <v>24.7445</v>
      </c>
      <c r="C15" t="n">
        <v>24.7158</v>
      </c>
      <c r="G15" t="inlineStr">
        <is>
          <t>NO</t>
        </is>
      </c>
      <c r="I15" t="n">
        <v>2.869999999999706</v>
      </c>
      <c r="J15" s="123" t="n">
        <v>0.397231833909994</v>
      </c>
      <c r="M15" t="n">
        <v>110</v>
      </c>
      <c r="N15" t="n">
        <v>24.7905</v>
      </c>
      <c r="O15" t="n">
        <v>24.761</v>
      </c>
      <c r="S15" t="inlineStr">
        <is>
          <t>NO</t>
        </is>
      </c>
      <c r="U15" t="n">
        <v>2.95000000000023</v>
      </c>
      <c r="V15" s="123" t="n">
        <v>0.3980968858131799</v>
      </c>
      <c r="AH15" s="123" t="n"/>
      <c r="AK15" t="n">
        <v>110</v>
      </c>
      <c r="AL15" t="n">
        <v>0</v>
      </c>
      <c r="AS15" t="n">
        <v>0</v>
      </c>
      <c r="AT15" s="123" t="n">
        <v>0</v>
      </c>
      <c r="AW15" t="n">
        <v>110</v>
      </c>
      <c r="AX15" t="n">
        <v>0</v>
      </c>
      <c r="BE15" t="n">
        <v>0</v>
      </c>
      <c r="BF15" s="123" t="n">
        <v>0</v>
      </c>
    </row>
    <row r="16">
      <c r="A16" t="n">
        <v>120</v>
      </c>
      <c r="B16" t="n">
        <v>24.7158</v>
      </c>
      <c r="C16" t="n">
        <v>24.6886</v>
      </c>
      <c r="G16" t="inlineStr">
        <is>
          <t>NO</t>
        </is>
      </c>
      <c r="I16" t="n">
        <v>2.720000000000056</v>
      </c>
      <c r="J16" s="123" t="n">
        <v>0.3764705882353019</v>
      </c>
      <c r="K16" t="n">
        <v>0.03898626186123996</v>
      </c>
      <c r="L16" t="n">
        <v>2.733333333333358</v>
      </c>
      <c r="M16" t="n">
        <v>120</v>
      </c>
      <c r="N16" t="n">
        <v>24.761</v>
      </c>
      <c r="O16" t="n">
        <v>24.7302</v>
      </c>
      <c r="S16" t="inlineStr">
        <is>
          <t>NO</t>
        </is>
      </c>
      <c r="U16" t="n">
        <v>3.079999999999927</v>
      </c>
      <c r="V16" s="123" t="n">
        <v>0.4156401384082948</v>
      </c>
      <c r="W16" t="n">
        <v>0.03456747817408772</v>
      </c>
      <c r="X16" t="n">
        <v>2.953333333333319</v>
      </c>
      <c r="AH16" s="123" t="n"/>
      <c r="AK16" t="n">
        <v>120</v>
      </c>
      <c r="AL16" t="n">
        <v>0</v>
      </c>
      <c r="AS16" t="n">
        <v>0</v>
      </c>
      <c r="AT16" s="123" t="n">
        <v>0</v>
      </c>
      <c r="AU16" t="e">
        <v>#DIV/0!</v>
      </c>
      <c r="AV16" t="n">
        <v>0</v>
      </c>
      <c r="AW16" t="n">
        <v>120</v>
      </c>
      <c r="AX16" t="n">
        <v>0</v>
      </c>
      <c r="BE16" t="n">
        <v>0</v>
      </c>
      <c r="BF16" s="123" t="n">
        <v>0</v>
      </c>
      <c r="BG16" t="e">
        <v>#DIV/0!</v>
      </c>
      <c r="BH16" t="n">
        <v>0</v>
      </c>
    </row>
    <row r="17">
      <c r="A17" t="n">
        <v>130</v>
      </c>
      <c r="B17" t="n">
        <v>24.6886</v>
      </c>
      <c r="C17" t="n">
        <v>24.6619</v>
      </c>
      <c r="G17" t="inlineStr">
        <is>
          <t>NO</t>
        </is>
      </c>
      <c r="I17" t="n">
        <v>2.670000000000172</v>
      </c>
      <c r="J17" s="123" t="n">
        <v>0.3695501730104045</v>
      </c>
      <c r="M17" t="n">
        <v>130</v>
      </c>
      <c r="N17" t="n">
        <v>24.7302</v>
      </c>
      <c r="O17" t="n">
        <v>24.7</v>
      </c>
      <c r="S17" t="inlineStr">
        <is>
          <t>NO</t>
        </is>
      </c>
      <c r="U17" t="n">
        <v>3.020000000000067</v>
      </c>
      <c r="V17" s="123" t="n">
        <v>0.4075432525951648</v>
      </c>
      <c r="AH17" s="123" t="n"/>
      <c r="AK17" t="n">
        <v>130</v>
      </c>
      <c r="AL17" t="n">
        <v>0</v>
      </c>
      <c r="AS17" t="n">
        <v>0</v>
      </c>
      <c r="AT17" s="123" t="n">
        <v>0</v>
      </c>
      <c r="AW17" t="n">
        <v>130</v>
      </c>
      <c r="AX17" t="n">
        <v>0</v>
      </c>
      <c r="BE17" t="n">
        <v>0</v>
      </c>
      <c r="BF17" s="123" t="n">
        <v>0</v>
      </c>
    </row>
    <row r="18">
      <c r="A18" t="n">
        <v>140</v>
      </c>
      <c r="B18" t="n">
        <v>24.6619</v>
      </c>
      <c r="C18" t="n">
        <v>24.6343</v>
      </c>
      <c r="G18" t="inlineStr">
        <is>
          <t>NO</t>
        </is>
      </c>
      <c r="I18" t="n">
        <v>2.759999999999962</v>
      </c>
      <c r="J18" s="123" t="n">
        <v>0.3820069204152198</v>
      </c>
      <c r="M18" t="n">
        <v>140</v>
      </c>
      <c r="N18" t="n">
        <v>24.7</v>
      </c>
      <c r="O18" t="n">
        <v>24.6698</v>
      </c>
      <c r="S18" t="inlineStr">
        <is>
          <t>NO</t>
        </is>
      </c>
      <c r="U18" t="n">
        <v>3.020000000000067</v>
      </c>
      <c r="V18" s="123" t="n">
        <v>0.4075432525951648</v>
      </c>
      <c r="AH18" s="123" t="n"/>
      <c r="AK18" t="n">
        <v>140</v>
      </c>
      <c r="AL18" t="n">
        <v>0</v>
      </c>
      <c r="AS18" t="n">
        <v>0</v>
      </c>
      <c r="AT18" s="123" t="n">
        <v>0</v>
      </c>
      <c r="AW18" t="n">
        <v>140</v>
      </c>
      <c r="AX18" t="n">
        <v>0</v>
      </c>
      <c r="BE18" t="n">
        <v>0</v>
      </c>
      <c r="BF18" s="123" t="n">
        <v>0</v>
      </c>
    </row>
    <row r="19">
      <c r="A19" t="n">
        <v>150</v>
      </c>
      <c r="B19" t="n">
        <v>24.6343</v>
      </c>
      <c r="C19" t="n">
        <v>24.6059</v>
      </c>
      <c r="G19" t="inlineStr">
        <is>
          <t>NO</t>
        </is>
      </c>
      <c r="I19" t="n">
        <v>2.840000000000131</v>
      </c>
      <c r="J19" s="123" t="n">
        <v>0.3930795847751047</v>
      </c>
      <c r="K19" t="n">
        <v>0.02519064891897591</v>
      </c>
      <c r="L19" t="n">
        <v>2.756666666666755</v>
      </c>
      <c r="M19" t="n">
        <v>150</v>
      </c>
      <c r="N19" t="n">
        <v>24.6698</v>
      </c>
      <c r="O19" t="n">
        <v>24.6417</v>
      </c>
      <c r="S19" t="inlineStr">
        <is>
          <t>NO</t>
        </is>
      </c>
      <c r="U19" t="n">
        <v>2.809999999999846</v>
      </c>
      <c r="V19" s="123" t="n">
        <v>0.3792041522491142</v>
      </c>
      <c r="W19" t="n">
        <v>0.03355760995465122</v>
      </c>
      <c r="X19" t="n">
        <v>2.949999999999994</v>
      </c>
      <c r="AH19" s="123" t="n"/>
      <c r="AK19" t="n">
        <v>150</v>
      </c>
      <c r="AL19" t="n">
        <v>0</v>
      </c>
      <c r="AS19" t="n">
        <v>0</v>
      </c>
      <c r="AT19" s="123" t="n">
        <v>0</v>
      </c>
      <c r="AU19" t="e">
        <v>#DIV/0!</v>
      </c>
      <c r="AV19" t="n">
        <v>0</v>
      </c>
      <c r="AW19" t="n">
        <v>150</v>
      </c>
      <c r="AX19" t="n">
        <v>0</v>
      </c>
      <c r="BE19" t="n">
        <v>0</v>
      </c>
      <c r="BF19" s="123" t="n">
        <v>0</v>
      </c>
      <c r="BG19" t="e">
        <v>#DIV/0!</v>
      </c>
      <c r="BH19" t="n">
        <v>0</v>
      </c>
    </row>
    <row r="20">
      <c r="A20" t="n">
        <v>160</v>
      </c>
      <c r="B20" t="n">
        <v>24.6059</v>
      </c>
      <c r="C20" t="n">
        <v>24.5803</v>
      </c>
      <c r="G20" t="inlineStr">
        <is>
          <t>NO</t>
        </is>
      </c>
      <c r="I20" t="n">
        <v>2.559999999999718</v>
      </c>
      <c r="J20" s="123" t="n">
        <v>0.354325259515532</v>
      </c>
      <c r="M20" t="n">
        <v>160</v>
      </c>
      <c r="N20" t="n">
        <v>24.6417</v>
      </c>
      <c r="O20" t="n">
        <v>24.6115</v>
      </c>
      <c r="S20" t="inlineStr">
        <is>
          <t>NO</t>
        </is>
      </c>
      <c r="U20" t="n">
        <v>3.020000000000067</v>
      </c>
      <c r="V20" s="123" t="n">
        <v>0.4075432525951648</v>
      </c>
      <c r="AH20" s="123" t="n"/>
      <c r="AK20" t="n">
        <v>160</v>
      </c>
      <c r="AL20" t="n">
        <v>0</v>
      </c>
      <c r="AS20" t="n">
        <v>0</v>
      </c>
      <c r="AT20" s="123" t="n">
        <v>0</v>
      </c>
      <c r="AW20" t="n">
        <v>160</v>
      </c>
      <c r="AX20" t="n">
        <v>0</v>
      </c>
      <c r="BE20" t="n">
        <v>0</v>
      </c>
      <c r="BF20" s="123" t="n">
        <v>0</v>
      </c>
    </row>
    <row r="21">
      <c r="A21" t="n">
        <v>170</v>
      </c>
      <c r="B21" t="n">
        <v>24.5803</v>
      </c>
      <c r="C21" t="n">
        <v>24.5558</v>
      </c>
      <c r="G21" t="inlineStr">
        <is>
          <t>NO</t>
        </is>
      </c>
      <c r="I21" t="n">
        <v>2.449999999999974</v>
      </c>
      <c r="J21" s="123" t="n">
        <v>0.3391003460207578</v>
      </c>
      <c r="M21" t="n">
        <v>170</v>
      </c>
      <c r="N21" t="n">
        <v>24.6115</v>
      </c>
      <c r="O21" t="n">
        <v>24.5848</v>
      </c>
      <c r="S21" t="inlineStr">
        <is>
          <t>NO</t>
        </is>
      </c>
      <c r="U21" t="n">
        <v>2.669999999999817</v>
      </c>
      <c r="V21" s="123" t="n">
        <v>0.3603114186850965</v>
      </c>
      <c r="AH21" s="123" t="n"/>
      <c r="AK21" t="n">
        <v>170</v>
      </c>
      <c r="AL21" t="n">
        <v>0</v>
      </c>
      <c r="AS21" t="n">
        <v>0</v>
      </c>
      <c r="AT21" s="123" t="n">
        <v>0</v>
      </c>
      <c r="AW21" t="n">
        <v>170</v>
      </c>
      <c r="AX21" t="n">
        <v>0</v>
      </c>
      <c r="BE21" t="n">
        <v>0</v>
      </c>
      <c r="BF21" s="123" t="n">
        <v>0</v>
      </c>
      <c r="BN21" s="10" t="n"/>
      <c r="BO21" s="10" t="n"/>
      <c r="BP21" s="10" t="n"/>
      <c r="BZ21" s="10" t="n"/>
      <c r="CA21" s="10" t="n"/>
      <c r="CB21" s="10" t="n"/>
      <c r="CL21" s="10" t="n"/>
      <c r="CM21" s="10" t="n"/>
      <c r="CN21" s="10" t="n"/>
      <c r="CX21" s="10" t="n"/>
      <c r="CY21" s="10" t="n"/>
      <c r="CZ21" s="10" t="n"/>
      <c r="DJ21" s="10" t="n"/>
      <c r="DK21" s="10" t="n"/>
      <c r="DL21" s="10" t="n"/>
    </row>
    <row r="22">
      <c r="A22" t="n">
        <v>180</v>
      </c>
      <c r="B22" t="n">
        <v>24.5558</v>
      </c>
      <c r="C22" t="n">
        <v>24.5285</v>
      </c>
      <c r="G22" t="inlineStr">
        <is>
          <t>NO</t>
        </is>
      </c>
      <c r="I22" t="n">
        <v>2.730000000000032</v>
      </c>
      <c r="J22" s="123" t="n">
        <v>0.3778546712802814</v>
      </c>
      <c r="K22" t="n">
        <v>0.04464380502113078</v>
      </c>
      <c r="L22" t="n">
        <v>2.579999999999908</v>
      </c>
      <c r="M22" t="n">
        <v>180</v>
      </c>
      <c r="N22" t="n">
        <v>24.5848</v>
      </c>
      <c r="O22" t="n">
        <v>24.5568</v>
      </c>
      <c r="S22" t="inlineStr">
        <is>
          <t>NO</t>
        </is>
      </c>
      <c r="U22" t="n">
        <v>2.800000000000225</v>
      </c>
      <c r="V22" s="123" t="n">
        <v>0.3778546712803072</v>
      </c>
      <c r="W22" t="n">
        <v>0.05104345978806217</v>
      </c>
      <c r="X22" t="n">
        <v>2.830000000000036</v>
      </c>
      <c r="AH22" s="123" t="n"/>
      <c r="AK22" t="n">
        <v>180</v>
      </c>
      <c r="AL22" t="n">
        <v>0</v>
      </c>
      <c r="AS22" t="n">
        <v>0</v>
      </c>
      <c r="AT22" s="123" t="n">
        <v>0</v>
      </c>
      <c r="AU22" t="e">
        <v>#DIV/0!</v>
      </c>
      <c r="AV22" t="n">
        <v>0</v>
      </c>
      <c r="AW22" t="n">
        <v>180</v>
      </c>
      <c r="AX22" t="n">
        <v>0</v>
      </c>
      <c r="BE22" t="n">
        <v>0</v>
      </c>
      <c r="BF22" s="123" t="n">
        <v>0</v>
      </c>
      <c r="BG22" t="e">
        <v>#DIV/0!</v>
      </c>
      <c r="BH22" t="n">
        <v>0</v>
      </c>
    </row>
    <row r="23">
      <c r="A23" t="n">
        <v>190</v>
      </c>
      <c r="B23" t="n">
        <v>24.5285</v>
      </c>
      <c r="C23" t="n">
        <v>24.5029</v>
      </c>
      <c r="G23" t="inlineStr">
        <is>
          <t>NO</t>
        </is>
      </c>
      <c r="I23" t="n">
        <v>2.560000000000073</v>
      </c>
      <c r="J23" s="123" t="n">
        <v>0.3543252595155811</v>
      </c>
      <c r="M23" t="n">
        <v>190</v>
      </c>
      <c r="N23" t="n">
        <v>24.5568</v>
      </c>
      <c r="O23" t="n">
        <v>24.5272</v>
      </c>
      <c r="S23" t="inlineStr">
        <is>
          <t>NO</t>
        </is>
      </c>
      <c r="U23" t="n">
        <v>2.959999999999852</v>
      </c>
      <c r="V23" s="123" t="n">
        <v>0.399446366781987</v>
      </c>
      <c r="AH23" s="123" t="n"/>
      <c r="AK23" t="n">
        <v>190</v>
      </c>
      <c r="AL23" t="n">
        <v>0</v>
      </c>
      <c r="AS23" t="n">
        <v>0</v>
      </c>
      <c r="AT23" s="123" t="n">
        <v>0</v>
      </c>
      <c r="AW23" t="n">
        <v>190</v>
      </c>
      <c r="AX23" t="n">
        <v>0</v>
      </c>
      <c r="BE23" t="n">
        <v>0</v>
      </c>
      <c r="BF23" s="123" t="n">
        <v>0</v>
      </c>
    </row>
    <row r="24">
      <c r="A24" t="n">
        <v>200</v>
      </c>
      <c r="B24" t="n">
        <v>24.5029</v>
      </c>
      <c r="C24" t="n">
        <v>24.4752</v>
      </c>
      <c r="G24" t="inlineStr">
        <is>
          <t>NO</t>
        </is>
      </c>
      <c r="I24" t="n">
        <v>2.769999999999939</v>
      </c>
      <c r="J24" s="123" t="n">
        <v>0.3833910034601993</v>
      </c>
      <c r="M24" t="n">
        <v>200</v>
      </c>
      <c r="N24" t="n">
        <v>24.5272</v>
      </c>
      <c r="O24" t="n">
        <v>24.4985</v>
      </c>
      <c r="S24" t="inlineStr">
        <is>
          <t>NO</t>
        </is>
      </c>
      <c r="U24" t="n">
        <v>2.870000000000061</v>
      </c>
      <c r="V24" s="123" t="n">
        <v>0.3873010380622921</v>
      </c>
      <c r="AH24" s="123" t="n"/>
      <c r="AK24" t="n">
        <v>200</v>
      </c>
      <c r="AL24" t="n">
        <v>0</v>
      </c>
      <c r="AS24" t="n">
        <v>0</v>
      </c>
      <c r="AT24" s="123" t="n">
        <v>0</v>
      </c>
      <c r="AW24" t="n">
        <v>200</v>
      </c>
      <c r="AX24" t="n">
        <v>0</v>
      </c>
      <c r="BE24" t="n">
        <v>0</v>
      </c>
      <c r="BF24" s="123" t="n">
        <v>0</v>
      </c>
    </row>
    <row r="25">
      <c r="A25" t="n">
        <v>210</v>
      </c>
      <c r="B25" t="n">
        <v>24.4752</v>
      </c>
      <c r="C25" t="n">
        <v>24.448</v>
      </c>
      <c r="G25" t="inlineStr">
        <is>
          <t>NO</t>
        </is>
      </c>
      <c r="I25" t="n">
        <v>2.720000000000056</v>
      </c>
      <c r="J25" s="123" t="n">
        <v>0.3764705882353019</v>
      </c>
      <c r="K25" t="n">
        <v>0.03337895364605574</v>
      </c>
      <c r="L25" t="n">
        <v>2.683333333333356</v>
      </c>
      <c r="M25" t="n">
        <v>210</v>
      </c>
      <c r="N25" t="n">
        <v>24.4985</v>
      </c>
      <c r="O25" t="n">
        <v>24.472</v>
      </c>
      <c r="S25" t="inlineStr">
        <is>
          <t>NO</t>
        </is>
      </c>
      <c r="U25" t="n">
        <v>2.649999999999864</v>
      </c>
      <c r="V25" s="123" t="n">
        <v>0.3576124567473865</v>
      </c>
      <c r="W25" t="n">
        <v>0.04606609666185803</v>
      </c>
      <c r="X25" t="n">
        <v>2.826666666666592</v>
      </c>
      <c r="AH25" s="123" t="n"/>
      <c r="AK25" t="n">
        <v>210</v>
      </c>
      <c r="AL25" t="n">
        <v>0</v>
      </c>
      <c r="AS25" t="n">
        <v>0</v>
      </c>
      <c r="AT25" s="123" t="n">
        <v>0</v>
      </c>
      <c r="AU25" t="e">
        <v>#DIV/0!</v>
      </c>
      <c r="AV25" t="n">
        <v>0</v>
      </c>
      <c r="AW25" t="n">
        <v>210</v>
      </c>
      <c r="AX25" t="n">
        <v>0</v>
      </c>
      <c r="BE25" t="n">
        <v>0</v>
      </c>
      <c r="BF25" s="123" t="n">
        <v>0</v>
      </c>
      <c r="BG25" t="e">
        <v>#DIV/0!</v>
      </c>
      <c r="BH25" t="n">
        <v>0</v>
      </c>
    </row>
    <row r="26">
      <c r="A26" t="n">
        <v>220</v>
      </c>
      <c r="B26" t="n">
        <v>24.448</v>
      </c>
      <c r="C26" t="n">
        <v>24.419</v>
      </c>
      <c r="G26" t="inlineStr">
        <is>
          <t>NO</t>
        </is>
      </c>
      <c r="I26" t="n">
        <v>2.899999999999991</v>
      </c>
      <c r="J26" s="123" t="n">
        <v>0.4013840830449816</v>
      </c>
      <c r="M26" t="n">
        <v>220</v>
      </c>
      <c r="N26" t="n">
        <v>24.472</v>
      </c>
      <c r="O26" t="n">
        <v>24.4454</v>
      </c>
      <c r="S26" t="inlineStr">
        <is>
          <t>NO</t>
        </is>
      </c>
      <c r="U26" t="n">
        <v>2.660000000000196</v>
      </c>
      <c r="V26" s="123" t="n">
        <v>0.3589619377162894</v>
      </c>
      <c r="AH26" s="123" t="n"/>
      <c r="AK26" t="n">
        <v>220</v>
      </c>
      <c r="AL26" t="n">
        <v>0</v>
      </c>
      <c r="AS26" t="n">
        <v>0</v>
      </c>
      <c r="AT26" s="123" t="n">
        <v>0</v>
      </c>
      <c r="AW26" t="n">
        <v>220</v>
      </c>
      <c r="AX26" t="n">
        <v>0</v>
      </c>
      <c r="BE26" t="n">
        <v>0</v>
      </c>
      <c r="BF26" s="123" t="n">
        <v>0</v>
      </c>
    </row>
    <row r="27">
      <c r="A27" t="n">
        <v>230</v>
      </c>
      <c r="B27" t="n">
        <v>24.419</v>
      </c>
      <c r="C27" t="n">
        <v>24.3925</v>
      </c>
      <c r="G27" t="inlineStr">
        <is>
          <t>NO</t>
        </is>
      </c>
      <c r="I27" t="n">
        <v>2.650000000000219</v>
      </c>
      <c r="J27" s="123" t="n">
        <v>0.3667820069204456</v>
      </c>
      <c r="M27" t="n">
        <v>230</v>
      </c>
      <c r="N27" t="n">
        <v>24.4454</v>
      </c>
      <c r="O27" t="n">
        <v>24.416</v>
      </c>
      <c r="S27" t="inlineStr">
        <is>
          <t>NO</t>
        </is>
      </c>
      <c r="U27" t="n">
        <v>2.939999999999898</v>
      </c>
      <c r="V27" s="123" t="n">
        <v>0.396747404844277</v>
      </c>
      <c r="AH27" s="123" t="n"/>
      <c r="AK27" t="n">
        <v>230</v>
      </c>
      <c r="AL27" t="n">
        <v>0</v>
      </c>
      <c r="AS27" t="n">
        <v>0</v>
      </c>
      <c r="AT27" s="123" t="n">
        <v>0</v>
      </c>
      <c r="AW27" t="n">
        <v>230</v>
      </c>
      <c r="AX27" t="n">
        <v>0</v>
      </c>
      <c r="BE27" t="n">
        <v>0</v>
      </c>
      <c r="BF27" s="123" t="n">
        <v>0</v>
      </c>
    </row>
    <row r="28">
      <c r="A28" t="n">
        <v>240</v>
      </c>
      <c r="B28" t="n">
        <v>24.3925</v>
      </c>
      <c r="C28" t="n">
        <v>24.3657</v>
      </c>
      <c r="G28" t="inlineStr">
        <is>
          <t>NO</t>
        </is>
      </c>
      <c r="I28" t="n">
        <v>2.679999999999794</v>
      </c>
      <c r="J28" s="123" t="n">
        <v>0.3709342560553348</v>
      </c>
      <c r="K28" t="n">
        <v>0.04062759051590906</v>
      </c>
      <c r="L28" t="n">
        <v>2.743333333333335</v>
      </c>
      <c r="M28" t="n">
        <v>240</v>
      </c>
      <c r="N28" t="n">
        <v>24.416</v>
      </c>
      <c r="O28" t="n">
        <v>24.3877</v>
      </c>
      <c r="S28" t="inlineStr">
        <is>
          <t>NO</t>
        </is>
      </c>
      <c r="U28" t="n">
        <v>2.830000000000155</v>
      </c>
      <c r="V28" s="123" t="n">
        <v>0.3819031141868722</v>
      </c>
      <c r="W28" t="n">
        <v>0.04098968574888103</v>
      </c>
      <c r="X28" t="n">
        <v>2.810000000000083</v>
      </c>
      <c r="AH28" s="123" t="n"/>
      <c r="AK28" t="n">
        <v>240</v>
      </c>
      <c r="AL28" t="n">
        <v>0</v>
      </c>
      <c r="AS28" t="n">
        <v>0</v>
      </c>
      <c r="AT28" s="123" t="n">
        <v>0</v>
      </c>
      <c r="AU28" t="e">
        <v>#DIV/0!</v>
      </c>
      <c r="AV28" t="n">
        <v>0</v>
      </c>
      <c r="AW28" t="n">
        <v>240</v>
      </c>
      <c r="AX28" t="n">
        <v>0</v>
      </c>
      <c r="BE28" t="n">
        <v>0</v>
      </c>
      <c r="BF28" s="123" t="n">
        <v>0</v>
      </c>
      <c r="BG28" t="e">
        <v>#DIV/0!</v>
      </c>
      <c r="BH28" t="n">
        <v>0</v>
      </c>
    </row>
    <row r="29">
      <c r="A29" t="n">
        <v>250</v>
      </c>
      <c r="B29" t="n">
        <v>24.3657</v>
      </c>
      <c r="C29" t="n">
        <v>24.3411</v>
      </c>
      <c r="G29" t="inlineStr">
        <is>
          <t>NO</t>
        </is>
      </c>
      <c r="I29" t="n">
        <v>2.459999999999951</v>
      </c>
      <c r="J29" s="123" t="n">
        <v>0.3404844290657372</v>
      </c>
      <c r="M29" t="n">
        <v>250</v>
      </c>
      <c r="N29" t="n">
        <v>24.3877</v>
      </c>
      <c r="O29" t="n">
        <v>24.3594</v>
      </c>
      <c r="S29" t="inlineStr">
        <is>
          <t>NO</t>
        </is>
      </c>
      <c r="U29" t="n">
        <v>2.829999999999799</v>
      </c>
      <c r="V29" s="123" t="n">
        <v>0.3819031141868242</v>
      </c>
      <c r="AH29" s="123" t="n"/>
      <c r="AK29" t="n">
        <v>250</v>
      </c>
      <c r="AL29" t="n">
        <v>0</v>
      </c>
      <c r="AS29" t="n">
        <v>0</v>
      </c>
      <c r="AT29" s="123" t="n">
        <v>0</v>
      </c>
      <c r="AW29" t="n">
        <v>250</v>
      </c>
      <c r="AX29" t="n">
        <v>0</v>
      </c>
      <c r="BE29" t="n">
        <v>0</v>
      </c>
      <c r="BF29" s="123" t="n">
        <v>0</v>
      </c>
    </row>
    <row r="30">
      <c r="A30" t="n">
        <v>260</v>
      </c>
      <c r="B30" t="n">
        <v>24.5093</v>
      </c>
      <c r="C30" t="n">
        <v>24.4754</v>
      </c>
      <c r="D30" t="n">
        <v>0.85</v>
      </c>
      <c r="E30" t="n">
        <v>1.6</v>
      </c>
      <c r="G30" t="inlineStr">
        <is>
          <t>NO</t>
        </is>
      </c>
      <c r="H30" t="inlineStr">
        <is>
          <t>Start at Sep 3rd</t>
        </is>
      </c>
      <c r="I30" t="n">
        <v>3.389999999999915</v>
      </c>
      <c r="J30" s="123" t="n">
        <v>0.4692041522491233</v>
      </c>
      <c r="M30" t="n">
        <v>260</v>
      </c>
      <c r="N30" t="n">
        <v>24.25</v>
      </c>
      <c r="O30" t="n">
        <v>24.221</v>
      </c>
      <c r="P30" t="n">
        <v>0.71</v>
      </c>
      <c r="Q30" t="n">
        <v>1.56</v>
      </c>
      <c r="S30" t="inlineStr">
        <is>
          <t>NO</t>
        </is>
      </c>
      <c r="T30" t="inlineStr">
        <is>
          <t>Start at Sep 3rd</t>
        </is>
      </c>
      <c r="U30" t="n">
        <v>2.899999999999991</v>
      </c>
      <c r="V30" s="123" t="n">
        <v>0.3913494809688571</v>
      </c>
      <c r="AH30" s="123" t="n"/>
      <c r="AK30" t="n">
        <v>260</v>
      </c>
      <c r="AL30" t="n">
        <v>0</v>
      </c>
      <c r="AS30" t="n">
        <v>0</v>
      </c>
      <c r="AT30" s="123" t="n">
        <v>0</v>
      </c>
      <c r="AW30" t="n">
        <v>260</v>
      </c>
      <c r="AX30" t="n">
        <v>0</v>
      </c>
      <c r="BE30" t="n">
        <v>0</v>
      </c>
      <c r="BF30" s="123" t="n">
        <v>0</v>
      </c>
    </row>
    <row r="31">
      <c r="A31" t="n">
        <v>270</v>
      </c>
      <c r="B31" t="n">
        <v>24.4754</v>
      </c>
      <c r="C31" t="n">
        <v>24.4455</v>
      </c>
      <c r="G31" t="inlineStr">
        <is>
          <t>NO</t>
        </is>
      </c>
      <c r="I31" t="n">
        <v>2.990000000000137</v>
      </c>
      <c r="J31" s="123" t="n">
        <v>0.413840830449846</v>
      </c>
      <c r="K31" t="n">
        <v>0.1292665229322083</v>
      </c>
      <c r="L31" t="n">
        <v>2.946666666666668</v>
      </c>
      <c r="M31" t="n">
        <v>270</v>
      </c>
      <c r="N31" t="n">
        <v>24.221</v>
      </c>
      <c r="O31" t="n">
        <v>24.1923</v>
      </c>
      <c r="S31" t="inlineStr">
        <is>
          <t>NO</t>
        </is>
      </c>
      <c r="U31" t="n">
        <v>2.870000000000061</v>
      </c>
      <c r="V31" s="123" t="n">
        <v>0.3873010380622921</v>
      </c>
      <c r="W31" t="n">
        <v>0.01000270379891646</v>
      </c>
      <c r="X31" t="n">
        <v>2.866666666666617</v>
      </c>
      <c r="AH31" s="123" t="n"/>
      <c r="AK31" t="n">
        <v>270</v>
      </c>
      <c r="AL31" t="n">
        <v>0</v>
      </c>
      <c r="AS31" t="n">
        <v>0</v>
      </c>
      <c r="AT31" s="123" t="n">
        <v>0</v>
      </c>
      <c r="AU31" t="e">
        <v>#DIV/0!</v>
      </c>
      <c r="AV31" t="n">
        <v>0</v>
      </c>
      <c r="AW31" t="n">
        <v>270</v>
      </c>
      <c r="AX31" t="n">
        <v>0</v>
      </c>
      <c r="BE31" t="n">
        <v>0</v>
      </c>
      <c r="BF31" s="123" t="n">
        <v>0</v>
      </c>
      <c r="BG31" t="e">
        <v>#DIV/0!</v>
      </c>
      <c r="BH31" t="n">
        <v>0</v>
      </c>
    </row>
    <row r="32">
      <c r="A32" t="n">
        <v>280</v>
      </c>
      <c r="B32" t="n">
        <v>24.4455</v>
      </c>
      <c r="C32" t="n">
        <v>24.4174</v>
      </c>
      <c r="G32" t="inlineStr">
        <is>
          <t>NO</t>
        </is>
      </c>
      <c r="I32" t="n">
        <v>2.809999999999846</v>
      </c>
      <c r="J32" s="123" t="n">
        <v>0.3889273356401172</v>
      </c>
      <c r="M32" t="n">
        <v>280</v>
      </c>
      <c r="N32" t="n">
        <v>24.1923</v>
      </c>
      <c r="O32" t="n">
        <v>24.1561</v>
      </c>
      <c r="S32" t="inlineStr">
        <is>
          <t>NO</t>
        </is>
      </c>
      <c r="U32" t="n">
        <v>3.62000000000009</v>
      </c>
      <c r="V32" s="123" t="n">
        <v>0.4885121107266558</v>
      </c>
      <c r="AH32" s="123" t="n"/>
      <c r="AK32" t="n">
        <v>280</v>
      </c>
      <c r="AL32" t="n">
        <v>0</v>
      </c>
      <c r="AS32" t="n">
        <v>0</v>
      </c>
      <c r="AT32" s="123" t="n">
        <v>0</v>
      </c>
      <c r="AW32" t="n">
        <v>280</v>
      </c>
      <c r="AX32" t="n">
        <v>0</v>
      </c>
      <c r="BE32" t="n">
        <v>0</v>
      </c>
      <c r="BF32" s="123" t="n">
        <v>0</v>
      </c>
    </row>
    <row r="33">
      <c r="A33" t="n">
        <v>290</v>
      </c>
      <c r="B33" t="n">
        <v>24.4174</v>
      </c>
      <c r="C33" t="n">
        <v>24.3903</v>
      </c>
      <c r="G33" t="inlineStr">
        <is>
          <t>NO</t>
        </is>
      </c>
      <c r="I33" t="n">
        <v>2.710000000000079</v>
      </c>
      <c r="J33" s="123" t="n">
        <v>0.3750865051903224</v>
      </c>
      <c r="M33" t="n">
        <v>290</v>
      </c>
      <c r="N33" t="n">
        <v>24.1561</v>
      </c>
      <c r="O33" t="n">
        <v>24.1188</v>
      </c>
      <c r="S33" t="inlineStr">
        <is>
          <t>NO</t>
        </is>
      </c>
      <c r="U33" t="n">
        <v>3.729999999999833</v>
      </c>
      <c r="V33" s="123" t="n">
        <v>0.5033564013840607</v>
      </c>
      <c r="AH33" s="123" t="n"/>
      <c r="AK33" t="n">
        <v>290</v>
      </c>
      <c r="AL33" t="n">
        <v>0</v>
      </c>
      <c r="AS33" t="n">
        <v>0</v>
      </c>
      <c r="AT33" s="123" t="n">
        <v>0</v>
      </c>
      <c r="AW33" t="n">
        <v>290</v>
      </c>
      <c r="AX33" t="n">
        <v>0</v>
      </c>
      <c r="BE33" t="n">
        <v>0</v>
      </c>
      <c r="BF33" s="123" t="n">
        <v>0</v>
      </c>
    </row>
    <row r="34">
      <c r="A34" t="n">
        <v>300</v>
      </c>
      <c r="B34" t="n">
        <v>24.3903</v>
      </c>
      <c r="C34" t="n">
        <v>24.3647</v>
      </c>
      <c r="G34" t="inlineStr">
        <is>
          <t>NO</t>
        </is>
      </c>
      <c r="I34" t="n">
        <v>2.560000000000073</v>
      </c>
      <c r="J34" s="123" t="n">
        <v>0.3543252595155811</v>
      </c>
      <c r="K34" t="n">
        <v>0.03814612625596431</v>
      </c>
      <c r="L34" t="n">
        <v>2.693333333333333</v>
      </c>
      <c r="M34" t="n">
        <v>300</v>
      </c>
      <c r="N34" t="n">
        <v>24.1188</v>
      </c>
      <c r="O34" t="n">
        <v>24.0816</v>
      </c>
      <c r="S34" t="inlineStr">
        <is>
          <t>NO</t>
        </is>
      </c>
      <c r="U34" t="n">
        <v>3.719999999999857</v>
      </c>
      <c r="V34" s="123" t="n">
        <v>0.5020069204152057</v>
      </c>
      <c r="W34" t="n">
        <v>0.01345949812621221</v>
      </c>
      <c r="X34" t="n">
        <v>3.689999999999927</v>
      </c>
      <c r="AH34" s="123" t="n"/>
      <c r="AK34" t="n">
        <v>300</v>
      </c>
      <c r="AL34" t="n">
        <v>0</v>
      </c>
      <c r="AS34" t="n">
        <v>0</v>
      </c>
      <c r="AT34" s="123" t="n">
        <v>0</v>
      </c>
      <c r="AU34" t="e">
        <v>#DIV/0!</v>
      </c>
      <c r="AV34" t="n">
        <v>0</v>
      </c>
      <c r="AW34" t="n">
        <v>300</v>
      </c>
      <c r="AX34" t="n">
        <v>0</v>
      </c>
      <c r="BE34" t="n">
        <v>0</v>
      </c>
      <c r="BF34" s="123" t="n">
        <v>0</v>
      </c>
      <c r="BG34" t="e">
        <v>#DIV/0!</v>
      </c>
      <c r="BH34" t="n">
        <v>0</v>
      </c>
    </row>
    <row r="35">
      <c r="A35" t="n">
        <v>310</v>
      </c>
      <c r="B35" t="n">
        <v>24.3647</v>
      </c>
      <c r="C35" t="n">
        <v>24.3357</v>
      </c>
      <c r="G35" t="inlineStr">
        <is>
          <t>NO</t>
        </is>
      </c>
      <c r="I35" t="n">
        <v>2.899999999999991</v>
      </c>
      <c r="J35" s="123" t="n">
        <v>0.4013840830449816</v>
      </c>
      <c r="M35" t="n">
        <v>310</v>
      </c>
      <c r="N35" t="n">
        <v>24.0816</v>
      </c>
      <c r="O35" t="n">
        <v>24.044</v>
      </c>
      <c r="S35" t="inlineStr">
        <is>
          <t>NO</t>
        </is>
      </c>
      <c r="U35" t="n">
        <v>3.760000000000119</v>
      </c>
      <c r="V35" s="123" t="n">
        <v>0.5074048442906736</v>
      </c>
      <c r="AH35" s="123" t="n"/>
      <c r="AK35" t="n">
        <v>310</v>
      </c>
      <c r="AL35" t="n">
        <v>0</v>
      </c>
      <c r="AS35" t="n">
        <v>0</v>
      </c>
      <c r="AT35" s="123" t="n">
        <v>0</v>
      </c>
      <c r="AW35" t="n">
        <v>310</v>
      </c>
      <c r="AX35" t="n">
        <v>0</v>
      </c>
      <c r="BE35" t="n">
        <v>0</v>
      </c>
      <c r="BF35" s="123" t="n">
        <v>0</v>
      </c>
    </row>
    <row r="36">
      <c r="A36" t="n">
        <v>320</v>
      </c>
      <c r="B36" t="n">
        <v>24.3357</v>
      </c>
      <c r="C36" t="n">
        <v>24.3069</v>
      </c>
      <c r="G36" t="inlineStr">
        <is>
          <t>NO</t>
        </is>
      </c>
      <c r="I36" t="n">
        <v>2.880000000000038</v>
      </c>
      <c r="J36" s="123" t="n">
        <v>0.3986159169550226</v>
      </c>
      <c r="M36" t="n">
        <v>320</v>
      </c>
      <c r="N36" t="n">
        <v>24.044</v>
      </c>
      <c r="O36" t="n">
        <v>24.0101</v>
      </c>
      <c r="S36" t="inlineStr">
        <is>
          <t>NO</t>
        </is>
      </c>
      <c r="U36" t="n">
        <v>3.389999999999915</v>
      </c>
      <c r="V36" s="123" t="n">
        <v>0.4574740484428952</v>
      </c>
      <c r="AH36" s="123" t="n"/>
      <c r="AK36" t="n">
        <v>320</v>
      </c>
      <c r="AL36" t="n">
        <v>0</v>
      </c>
      <c r="AS36" t="n">
        <v>0</v>
      </c>
      <c r="AT36" s="123" t="n">
        <v>0</v>
      </c>
      <c r="AW36" t="n">
        <v>320</v>
      </c>
      <c r="AX36" t="n">
        <v>0</v>
      </c>
      <c r="BE36" t="n">
        <v>0</v>
      </c>
      <c r="BF36" s="123" t="n">
        <v>0</v>
      </c>
    </row>
    <row r="37">
      <c r="A37" t="n">
        <v>330</v>
      </c>
      <c r="B37" t="n">
        <v>24.3069</v>
      </c>
      <c r="C37" t="n">
        <v>24.2784</v>
      </c>
      <c r="G37" t="inlineStr">
        <is>
          <t>NO</t>
        </is>
      </c>
      <c r="I37" t="n">
        <v>2.849999999999753</v>
      </c>
      <c r="J37" s="123" t="n">
        <v>0.3944636678200351</v>
      </c>
      <c r="K37" t="n">
        <v>0.007143005797220012</v>
      </c>
      <c r="L37" t="n">
        <v>2.876666666666594</v>
      </c>
      <c r="M37" t="n">
        <v>330</v>
      </c>
      <c r="N37" t="n">
        <v>24.0101</v>
      </c>
      <c r="O37" t="n">
        <v>23.9747</v>
      </c>
      <c r="S37" t="inlineStr">
        <is>
          <t>NO</t>
        </is>
      </c>
      <c r="U37" t="n">
        <v>3.540000000000276</v>
      </c>
      <c r="V37" s="123" t="n">
        <v>0.4777162629758159</v>
      </c>
      <c r="W37" t="n">
        <v>0.04264273646415846</v>
      </c>
      <c r="X37" t="n">
        <v>3.563333333333437</v>
      </c>
      <c r="AH37" s="123" t="n"/>
      <c r="AK37" t="n">
        <v>330</v>
      </c>
      <c r="AL37" t="n">
        <v>0</v>
      </c>
      <c r="AS37" t="n">
        <v>0</v>
      </c>
      <c r="AT37" s="123" t="n">
        <v>0</v>
      </c>
      <c r="AU37" t="e">
        <v>#DIV/0!</v>
      </c>
      <c r="AV37" t="n">
        <v>0</v>
      </c>
      <c r="AW37" t="n">
        <v>330</v>
      </c>
      <c r="AX37" t="n">
        <v>0</v>
      </c>
      <c r="BE37" t="n">
        <v>0</v>
      </c>
      <c r="BF37" s="123" t="n">
        <v>0</v>
      </c>
      <c r="BG37" t="e">
        <v>#DIV/0!</v>
      </c>
      <c r="BH37" t="n">
        <v>0</v>
      </c>
    </row>
    <row r="38">
      <c r="A38" t="n">
        <v>340</v>
      </c>
      <c r="B38" t="n">
        <v>24.2784</v>
      </c>
      <c r="C38" t="n">
        <v>24.2472</v>
      </c>
      <c r="G38" t="inlineStr">
        <is>
          <t>NO</t>
        </is>
      </c>
      <c r="I38" t="n">
        <v>3.120000000000189</v>
      </c>
      <c r="J38" s="123" t="n">
        <v>0.4318339100346283</v>
      </c>
      <c r="M38" t="n">
        <v>340</v>
      </c>
      <c r="N38" t="n">
        <v>23.9747</v>
      </c>
      <c r="O38" t="n">
        <v>23.94</v>
      </c>
      <c r="S38" t="inlineStr">
        <is>
          <t>NO</t>
        </is>
      </c>
      <c r="U38" t="n">
        <v>3.469999999999729</v>
      </c>
      <c r="V38" s="123" t="n">
        <v>0.4682698961937351</v>
      </c>
      <c r="AH38" s="123" t="n"/>
      <c r="AK38" t="n">
        <v>340</v>
      </c>
      <c r="AL38" t="n">
        <v>0</v>
      </c>
      <c r="AS38" t="n">
        <v>0</v>
      </c>
      <c r="AT38" s="123" t="n">
        <v>0</v>
      </c>
      <c r="AW38" t="n">
        <v>340</v>
      </c>
      <c r="AX38" t="n">
        <v>0</v>
      </c>
      <c r="BE38" t="n">
        <v>0</v>
      </c>
      <c r="BF38" s="123" t="n">
        <v>0</v>
      </c>
    </row>
    <row r="39">
      <c r="A39" t="n">
        <v>350</v>
      </c>
      <c r="B39" t="n">
        <v>24.2472</v>
      </c>
      <c r="C39" t="n">
        <v>24.2213</v>
      </c>
      <c r="G39" t="inlineStr">
        <is>
          <t>NO</t>
        </is>
      </c>
      <c r="I39" t="n">
        <v>2.590000000000003</v>
      </c>
      <c r="J39" s="123" t="n">
        <v>0.3584775086505196</v>
      </c>
      <c r="M39" t="n">
        <v>350</v>
      </c>
      <c r="N39" t="n">
        <v>23.94</v>
      </c>
      <c r="O39" t="n">
        <v>23.9049</v>
      </c>
      <c r="S39" t="inlineStr">
        <is>
          <t>NO</t>
        </is>
      </c>
      <c r="U39" t="n">
        <v>3.509999999999991</v>
      </c>
      <c r="V39" s="123" t="n">
        <v>0.473667820069203</v>
      </c>
      <c r="AH39" s="123" t="n"/>
      <c r="AK39" t="n">
        <v>350</v>
      </c>
      <c r="AL39" t="n">
        <v>0</v>
      </c>
      <c r="AS39" t="n">
        <v>0</v>
      </c>
      <c r="AT39" s="123" t="n">
        <v>0</v>
      </c>
      <c r="AW39" t="n">
        <v>350</v>
      </c>
      <c r="AX39" t="n">
        <v>0</v>
      </c>
      <c r="BE39" t="n">
        <v>0</v>
      </c>
      <c r="BF39" s="123" t="n">
        <v>0</v>
      </c>
    </row>
    <row r="40">
      <c r="A40" t="n">
        <v>360</v>
      </c>
      <c r="B40" t="n">
        <v>24.2213</v>
      </c>
      <c r="C40" t="n">
        <v>24.194</v>
      </c>
      <c r="G40" t="inlineStr">
        <is>
          <t>NO</t>
        </is>
      </c>
      <c r="I40" t="n">
        <v>2.730000000000032</v>
      </c>
      <c r="J40" s="123" t="n">
        <v>0.3778546712802814</v>
      </c>
      <c r="K40" t="n">
        <v>0.07971037057611277</v>
      </c>
      <c r="L40" t="n">
        <v>2.813333333333409</v>
      </c>
      <c r="M40" t="n">
        <v>360</v>
      </c>
      <c r="N40" t="n">
        <v>23.9049</v>
      </c>
      <c r="O40" t="n">
        <v>23.8688</v>
      </c>
      <c r="S40" t="inlineStr">
        <is>
          <t>NO</t>
        </is>
      </c>
      <c r="U40" t="n">
        <v>3.610000000000113</v>
      </c>
      <c r="V40" s="123" t="n">
        <v>0.4871626297578008</v>
      </c>
      <c r="W40" t="n">
        <v>0.01667943506392756</v>
      </c>
      <c r="X40" t="n">
        <v>3.529999999999944</v>
      </c>
      <c r="AH40" s="123" t="n"/>
      <c r="AK40" t="n">
        <v>360</v>
      </c>
      <c r="AL40" t="n">
        <v>0</v>
      </c>
      <c r="AS40" t="n">
        <v>0</v>
      </c>
      <c r="AT40" s="123" t="n">
        <v>0</v>
      </c>
      <c r="AU40" t="e">
        <v>#DIV/0!</v>
      </c>
      <c r="AV40" t="n">
        <v>0</v>
      </c>
      <c r="AW40" t="n">
        <v>360</v>
      </c>
      <c r="AX40" t="n">
        <v>0</v>
      </c>
      <c r="BE40" t="n">
        <v>0</v>
      </c>
      <c r="BF40" s="123" t="n">
        <v>0</v>
      </c>
      <c r="BG40" t="e">
        <v>#DIV/0!</v>
      </c>
      <c r="BH40" t="n">
        <v>0</v>
      </c>
    </row>
    <row r="41">
      <c r="A41" t="n">
        <v>370</v>
      </c>
      <c r="B41" t="n">
        <v>24.194</v>
      </c>
      <c r="C41" t="n">
        <v>24.1659</v>
      </c>
      <c r="G41" t="inlineStr">
        <is>
          <t>NO</t>
        </is>
      </c>
      <c r="I41" t="n">
        <v>2.809999999999846</v>
      </c>
      <c r="J41" s="123" t="n">
        <v>0.3889273356401172</v>
      </c>
      <c r="M41" t="n">
        <v>370</v>
      </c>
      <c r="N41" t="n">
        <v>23.8688</v>
      </c>
      <c r="O41" t="n">
        <v>23.8331</v>
      </c>
      <c r="S41" t="inlineStr">
        <is>
          <t>NO</t>
        </is>
      </c>
      <c r="U41" t="n">
        <v>3.569999999999851</v>
      </c>
      <c r="V41" s="123" t="n">
        <v>0.4817647058823329</v>
      </c>
      <c r="AH41" s="123" t="n"/>
      <c r="AK41" t="n">
        <v>370</v>
      </c>
      <c r="AL41" t="n">
        <v>0</v>
      </c>
      <c r="AS41" t="n">
        <v>0</v>
      </c>
      <c r="AT41" s="123" t="n">
        <v>0</v>
      </c>
      <c r="AW41" t="n">
        <v>370</v>
      </c>
      <c r="AX41" t="n">
        <v>0</v>
      </c>
      <c r="BE41" t="n">
        <v>0</v>
      </c>
      <c r="BF41" s="123" t="n">
        <v>0</v>
      </c>
    </row>
    <row r="42">
      <c r="A42" t="n">
        <v>380</v>
      </c>
      <c r="B42" t="n">
        <v>24.1659</v>
      </c>
      <c r="C42" t="n">
        <v>24.136</v>
      </c>
      <c r="G42" t="inlineStr">
        <is>
          <t>NO</t>
        </is>
      </c>
      <c r="I42" t="n">
        <v>2.990000000000137</v>
      </c>
      <c r="J42" s="123" t="n">
        <v>0.413840830449846</v>
      </c>
      <c r="M42" t="n">
        <v>380</v>
      </c>
      <c r="N42" t="n">
        <v>23.8331</v>
      </c>
      <c r="O42" t="n">
        <v>23.7972</v>
      </c>
      <c r="S42" t="inlineStr">
        <is>
          <t>NO</t>
        </is>
      </c>
      <c r="U42" t="n">
        <v>3.59000000000016</v>
      </c>
      <c r="V42" s="123" t="n">
        <v>0.4844636678200909</v>
      </c>
      <c r="AH42" s="123" t="n"/>
      <c r="AK42" t="n">
        <v>380</v>
      </c>
      <c r="AL42" t="n">
        <v>0</v>
      </c>
      <c r="AS42" t="n">
        <v>0</v>
      </c>
      <c r="AT42" s="123" t="n">
        <v>0</v>
      </c>
      <c r="AW42" t="n">
        <v>380</v>
      </c>
      <c r="AX42" t="n">
        <v>0</v>
      </c>
      <c r="BE42" t="n">
        <v>0</v>
      </c>
      <c r="BF42" s="123" t="n">
        <v>0</v>
      </c>
    </row>
    <row r="43">
      <c r="A43" t="n">
        <v>390</v>
      </c>
      <c r="B43" t="n">
        <v>24.136</v>
      </c>
      <c r="C43" t="n">
        <v>24.1104</v>
      </c>
      <c r="G43" t="inlineStr">
        <is>
          <t>NO</t>
        </is>
      </c>
      <c r="I43" t="n">
        <v>2.560000000000073</v>
      </c>
      <c r="J43" s="123" t="n">
        <v>0.3543252595155811</v>
      </c>
      <c r="K43" t="n">
        <v>0.0632728763418143</v>
      </c>
      <c r="L43" t="n">
        <v>2.786666666666685</v>
      </c>
      <c r="M43" t="n">
        <v>390</v>
      </c>
      <c r="N43" t="n">
        <v>23.7972</v>
      </c>
      <c r="O43" t="n">
        <v>23.7626</v>
      </c>
      <c r="S43" t="inlineStr">
        <is>
          <t>NO</t>
        </is>
      </c>
      <c r="U43" t="n">
        <v>3.460000000000107</v>
      </c>
      <c r="V43" s="123" t="n">
        <v>0.4669204152249281</v>
      </c>
      <c r="W43" t="n">
        <v>0.01614541261720638</v>
      </c>
      <c r="X43" t="n">
        <v>3.54000000000004</v>
      </c>
      <c r="AH43" s="123" t="n"/>
      <c r="AK43" t="n">
        <v>390</v>
      </c>
      <c r="AL43" t="n">
        <v>0</v>
      </c>
      <c r="AS43" t="n">
        <v>0</v>
      </c>
      <c r="AT43" s="123" t="n">
        <v>0</v>
      </c>
      <c r="AU43" t="e">
        <v>#DIV/0!</v>
      </c>
      <c r="AV43" t="n">
        <v>0</v>
      </c>
      <c r="AW43" t="n">
        <v>390</v>
      </c>
      <c r="AX43" t="n">
        <v>0</v>
      </c>
      <c r="BE43" t="n">
        <v>0</v>
      </c>
      <c r="BF43" s="123" t="n">
        <v>0</v>
      </c>
      <c r="BG43" t="e">
        <v>#DIV/0!</v>
      </c>
      <c r="BH43" t="n">
        <v>0</v>
      </c>
    </row>
    <row r="44">
      <c r="A44" t="n">
        <v>400</v>
      </c>
      <c r="B44" t="n">
        <v>24.1104</v>
      </c>
      <c r="C44" t="n">
        <v>24.081</v>
      </c>
      <c r="G44" t="inlineStr">
        <is>
          <t>NO</t>
        </is>
      </c>
      <c r="I44" t="n">
        <v>2.939999999999898</v>
      </c>
      <c r="J44" s="123" t="n">
        <v>0.4069204152248995</v>
      </c>
      <c r="M44" t="n">
        <v>400</v>
      </c>
      <c r="N44" t="n">
        <v>23.7626</v>
      </c>
      <c r="O44" t="n">
        <v>23.728</v>
      </c>
      <c r="S44" t="inlineStr">
        <is>
          <t>NO</t>
        </is>
      </c>
      <c r="U44" t="n">
        <v>3.459999999999752</v>
      </c>
      <c r="V44" s="123" t="n">
        <v>0.4669204152248801</v>
      </c>
      <c r="AH44" s="123" t="n"/>
      <c r="AK44" t="n">
        <v>400</v>
      </c>
      <c r="AL44" t="n">
        <v>0</v>
      </c>
      <c r="AS44" t="n">
        <v>0</v>
      </c>
      <c r="AT44" s="123" t="n">
        <v>0</v>
      </c>
      <c r="AW44" t="n">
        <v>400</v>
      </c>
      <c r="AX44" t="n">
        <v>0</v>
      </c>
      <c r="BE44" t="n">
        <v>0</v>
      </c>
      <c r="BF44" s="123" t="n">
        <v>0</v>
      </c>
    </row>
    <row r="45">
      <c r="A45" t="n">
        <v>410</v>
      </c>
      <c r="B45" t="n">
        <v>24.081</v>
      </c>
      <c r="C45" t="n">
        <v>24.0481</v>
      </c>
      <c r="G45" t="inlineStr">
        <is>
          <t>NO</t>
        </is>
      </c>
      <c r="I45" t="n">
        <v>3.289999999999793</v>
      </c>
      <c r="J45" s="123" t="n">
        <v>0.4553633217992794</v>
      </c>
      <c r="M45" t="n">
        <v>410</v>
      </c>
      <c r="N45" t="n">
        <v>23.728</v>
      </c>
      <c r="O45" t="n">
        <v>23.6891</v>
      </c>
      <c r="P45" t="n">
        <v>1.1</v>
      </c>
      <c r="S45" t="inlineStr">
        <is>
          <t>NO</t>
        </is>
      </c>
      <c r="U45" t="n">
        <v>3.890000000000171</v>
      </c>
      <c r="V45" s="123" t="n">
        <v>0.5249480968858363</v>
      </c>
      <c r="AH45" s="123" t="n"/>
      <c r="AK45" t="n">
        <v>410</v>
      </c>
      <c r="AL45" t="n">
        <v>0</v>
      </c>
      <c r="AS45" t="n">
        <v>0</v>
      </c>
      <c r="AT45" s="123" t="n">
        <v>0</v>
      </c>
      <c r="AW45" t="n">
        <v>410</v>
      </c>
      <c r="AX45" t="n">
        <v>0</v>
      </c>
      <c r="BE45" t="n">
        <v>0</v>
      </c>
      <c r="BF45" s="123" t="n">
        <v>0</v>
      </c>
    </row>
    <row r="46">
      <c r="A46" t="n">
        <v>420</v>
      </c>
      <c r="B46" t="n">
        <v>24.0481</v>
      </c>
      <c r="C46" t="n">
        <v>24.0215</v>
      </c>
      <c r="G46" t="inlineStr">
        <is>
          <t>NO</t>
        </is>
      </c>
      <c r="H46" t="inlineStr">
        <is>
          <t>Charging</t>
        </is>
      </c>
      <c r="I46" t="n">
        <v>2.660000000000196</v>
      </c>
      <c r="J46" s="123" t="n">
        <v>0.368166089965425</v>
      </c>
      <c r="K46" t="n">
        <v>0.08697134659197242</v>
      </c>
      <c r="L46" t="n">
        <v>2.963333333333296</v>
      </c>
      <c r="M46" t="n">
        <v>420</v>
      </c>
      <c r="N46" t="n">
        <v>23.6891</v>
      </c>
      <c r="O46" t="n">
        <v>23.6548</v>
      </c>
      <c r="S46" t="inlineStr">
        <is>
          <t>NO</t>
        </is>
      </c>
      <c r="T46" t="inlineStr">
        <is>
          <t>Charging</t>
        </is>
      </c>
      <c r="U46" t="n">
        <v>3.429999999999822</v>
      </c>
      <c r="V46" s="123" t="n">
        <v>0.4628719723183152</v>
      </c>
      <c r="W46" t="n">
        <v>0.05847835811683966</v>
      </c>
      <c r="X46" t="n">
        <v>3.593333333333248</v>
      </c>
      <c r="AH46" s="123" t="n"/>
      <c r="AK46" t="n">
        <v>420</v>
      </c>
      <c r="AL46" t="n">
        <v>0</v>
      </c>
      <c r="AS46" t="n">
        <v>0</v>
      </c>
      <c r="AT46" s="123" t="n">
        <v>0</v>
      </c>
      <c r="AU46" t="e">
        <v>#DIV/0!</v>
      </c>
      <c r="AV46" t="n">
        <v>0</v>
      </c>
      <c r="AW46" t="n">
        <v>420</v>
      </c>
      <c r="AX46" t="n">
        <v>0</v>
      </c>
      <c r="BE46" t="n">
        <v>0</v>
      </c>
      <c r="BF46" s="123" t="n">
        <v>0</v>
      </c>
      <c r="BG46" t="e">
        <v>#DIV/0!</v>
      </c>
      <c r="BH46" t="n">
        <v>0</v>
      </c>
    </row>
    <row r="47">
      <c r="A47" t="n">
        <v>430</v>
      </c>
      <c r="B47" t="n">
        <v>24.0215</v>
      </c>
      <c r="C47" t="n">
        <v>23.9925</v>
      </c>
      <c r="G47" t="inlineStr">
        <is>
          <t>NO</t>
        </is>
      </c>
      <c r="I47" t="n">
        <v>2.899999999999991</v>
      </c>
      <c r="J47" s="123" t="n">
        <v>0.4013840830449816</v>
      </c>
      <c r="M47" t="n">
        <v>430</v>
      </c>
      <c r="N47" t="n">
        <v>23.6548</v>
      </c>
      <c r="O47" t="n">
        <v>23.6223</v>
      </c>
      <c r="S47" t="inlineStr">
        <is>
          <t>NO</t>
        </is>
      </c>
      <c r="U47" t="n">
        <v>3.250000000000242</v>
      </c>
      <c r="V47" s="123" t="n">
        <v>0.4385813148789254</v>
      </c>
      <c r="AH47" s="123" t="n"/>
      <c r="AK47" t="n">
        <v>430</v>
      </c>
      <c r="AL47" t="n">
        <v>0</v>
      </c>
      <c r="AS47" t="n">
        <v>0</v>
      </c>
      <c r="AT47" s="123" t="n">
        <v>0</v>
      </c>
      <c r="AW47" t="n">
        <v>430</v>
      </c>
      <c r="AX47" t="n">
        <v>0</v>
      </c>
      <c r="BE47" t="n">
        <v>0</v>
      </c>
      <c r="BF47" s="123" t="n">
        <v>0</v>
      </c>
    </row>
    <row r="48">
      <c r="A48" t="n">
        <v>440</v>
      </c>
      <c r="B48" t="n">
        <v>23.9925</v>
      </c>
      <c r="C48" t="n">
        <v>23.9653</v>
      </c>
      <c r="G48" t="inlineStr">
        <is>
          <t>NO</t>
        </is>
      </c>
      <c r="I48" t="n">
        <v>2.720000000000056</v>
      </c>
      <c r="J48" s="123" t="n">
        <v>0.3764705882353019</v>
      </c>
      <c r="M48" t="n">
        <v>440</v>
      </c>
      <c r="N48" t="n">
        <v>23.6223</v>
      </c>
      <c r="O48" t="n">
        <v>23.5919</v>
      </c>
      <c r="S48" t="inlineStr">
        <is>
          <t>NO</t>
        </is>
      </c>
      <c r="U48" t="n">
        <v>3.04000000000002</v>
      </c>
      <c r="V48" s="123" t="n">
        <v>0.4102422145328748</v>
      </c>
      <c r="AH48" s="123" t="n"/>
      <c r="AK48" t="n">
        <v>440</v>
      </c>
      <c r="AL48" t="n">
        <v>0</v>
      </c>
      <c r="AS48" t="n">
        <v>0</v>
      </c>
      <c r="AT48" s="123" t="n">
        <v>0</v>
      </c>
      <c r="AW48" t="n">
        <v>440</v>
      </c>
      <c r="AX48" t="n">
        <v>0</v>
      </c>
      <c r="BE48" t="n">
        <v>0</v>
      </c>
      <c r="BF48" s="123" t="n">
        <v>0</v>
      </c>
    </row>
    <row r="49">
      <c r="A49" t="n">
        <v>450</v>
      </c>
      <c r="B49" t="n">
        <v>23.9653</v>
      </c>
      <c r="C49" t="n">
        <v>23.9398</v>
      </c>
      <c r="G49" t="inlineStr">
        <is>
          <t>NO</t>
        </is>
      </c>
      <c r="I49" t="n">
        <v>2.549999999999741</v>
      </c>
      <c r="J49" s="123" t="n">
        <v>0.3529411764705525</v>
      </c>
      <c r="K49" t="n">
        <v>0.05247478851956344</v>
      </c>
      <c r="L49" t="n">
        <v>2.723333333333263</v>
      </c>
      <c r="M49" t="n">
        <v>450</v>
      </c>
      <c r="N49" t="n">
        <v>23.5919</v>
      </c>
      <c r="O49" t="n">
        <v>23.5605</v>
      </c>
      <c r="S49" t="inlineStr">
        <is>
          <t>NO</t>
        </is>
      </c>
      <c r="U49" t="n">
        <v>3.139999999999787</v>
      </c>
      <c r="V49" s="123" t="n">
        <v>0.4237370242214247</v>
      </c>
      <c r="W49" t="n">
        <v>0.02728458182456573</v>
      </c>
      <c r="X49" t="n">
        <v>3.14333333333335</v>
      </c>
      <c r="AH49" s="123" t="n"/>
      <c r="AK49" t="n">
        <v>450</v>
      </c>
      <c r="AL49" t="n">
        <v>0</v>
      </c>
      <c r="AS49" t="n">
        <v>0</v>
      </c>
      <c r="AT49" s="123" t="n">
        <v>0</v>
      </c>
      <c r="AU49" t="e">
        <v>#DIV/0!</v>
      </c>
      <c r="AV49" t="n">
        <v>0</v>
      </c>
      <c r="AW49" t="n">
        <v>450</v>
      </c>
      <c r="AX49" t="n">
        <v>0</v>
      </c>
      <c r="BE49" t="n">
        <v>0</v>
      </c>
      <c r="BF49" s="123" t="n">
        <v>0</v>
      </c>
      <c r="BG49" t="e">
        <v>#DIV/0!</v>
      </c>
      <c r="BH49" t="n">
        <v>0</v>
      </c>
    </row>
    <row r="50">
      <c r="A50" t="n">
        <v>460</v>
      </c>
      <c r="B50" t="n">
        <v>23.9398</v>
      </c>
      <c r="C50" t="n">
        <v>23.9129</v>
      </c>
      <c r="G50" t="inlineStr">
        <is>
          <t>NO</t>
        </is>
      </c>
      <c r="I50" t="n">
        <v>2.690000000000126</v>
      </c>
      <c r="J50" s="123" t="n">
        <v>0.3723183391003635</v>
      </c>
      <c r="M50" t="n">
        <v>460</v>
      </c>
      <c r="N50" t="n">
        <v>23.5605</v>
      </c>
      <c r="O50" t="n">
        <v>23.528</v>
      </c>
      <c r="S50" t="inlineStr">
        <is>
          <t>NO</t>
        </is>
      </c>
      <c r="U50" t="n">
        <v>3.250000000000242</v>
      </c>
      <c r="V50" s="123" t="n">
        <v>0.4385813148789254</v>
      </c>
      <c r="AH50" s="123" t="n"/>
      <c r="AK50" t="n">
        <v>460</v>
      </c>
      <c r="AL50" t="n">
        <v>0</v>
      </c>
      <c r="AS50" t="n">
        <v>0</v>
      </c>
      <c r="AT50" s="123" t="n">
        <v>0</v>
      </c>
      <c r="AW50" t="n">
        <v>460</v>
      </c>
      <c r="AX50" t="n">
        <v>0</v>
      </c>
      <c r="BE50" t="n">
        <v>0</v>
      </c>
      <c r="BF50" s="123" t="n">
        <v>0</v>
      </c>
    </row>
    <row r="51">
      <c r="A51" t="n">
        <v>470</v>
      </c>
      <c r="B51" t="n">
        <v>23.9129</v>
      </c>
      <c r="C51" t="n">
        <v>23.8872</v>
      </c>
      <c r="G51" t="inlineStr">
        <is>
          <t>NO</t>
        </is>
      </c>
      <c r="I51" t="n">
        <v>2.57000000000005</v>
      </c>
      <c r="J51" s="123" t="n">
        <v>0.3557093425605606</v>
      </c>
      <c r="M51" t="n">
        <v>470</v>
      </c>
      <c r="N51" t="n">
        <v>23.304</v>
      </c>
      <c r="O51" t="n">
        <v>23.2732</v>
      </c>
      <c r="S51" t="inlineStr">
        <is>
          <t>NO</t>
        </is>
      </c>
      <c r="T51" t="inlineStr">
        <is>
          <t>Change battery</t>
        </is>
      </c>
      <c r="U51" t="n">
        <v>3.079999999999927</v>
      </c>
      <c r="V51" s="123" t="n">
        <v>0.4156401384082948</v>
      </c>
      <c r="AH51" s="123" t="n"/>
      <c r="AK51" t="n">
        <v>470</v>
      </c>
      <c r="AL51" t="n">
        <v>0</v>
      </c>
      <c r="AS51" t="n">
        <v>0</v>
      </c>
      <c r="AT51" s="123" t="n">
        <v>0</v>
      </c>
      <c r="AW51" t="n">
        <v>470</v>
      </c>
      <c r="AX51" t="n">
        <v>0</v>
      </c>
      <c r="BE51" t="n">
        <v>0</v>
      </c>
      <c r="BF51" s="123" t="n">
        <v>0</v>
      </c>
    </row>
    <row r="52">
      <c r="A52" t="n">
        <v>480</v>
      </c>
      <c r="B52" t="n">
        <v>23.8869</v>
      </c>
      <c r="C52" t="n">
        <v>23.8633</v>
      </c>
      <c r="G52" t="inlineStr">
        <is>
          <t>NO</t>
        </is>
      </c>
      <c r="H52" t="inlineStr">
        <is>
          <t>Start at Sep 4th</t>
        </is>
      </c>
      <c r="I52" t="n">
        <v>2.360000000000184</v>
      </c>
      <c r="J52" s="123" t="n">
        <v>0.3266435986159425</v>
      </c>
      <c r="K52" t="n">
        <v>0.05369362872827591</v>
      </c>
      <c r="L52" t="n">
        <v>2.54000000000012</v>
      </c>
      <c r="M52" t="n">
        <v>480</v>
      </c>
      <c r="N52" t="n">
        <v>23.273</v>
      </c>
      <c r="O52" t="n">
        <v>23.2379</v>
      </c>
      <c r="S52" t="inlineStr">
        <is>
          <t>NO</t>
        </is>
      </c>
      <c r="T52" t="inlineStr">
        <is>
          <t>Start at Sep 4th</t>
        </is>
      </c>
      <c r="U52" t="n">
        <v>3.509999999999991</v>
      </c>
      <c r="V52" s="123" t="n">
        <v>0.473667820069203</v>
      </c>
      <c r="W52" t="n">
        <v>0.05390970410518441</v>
      </c>
      <c r="X52" t="n">
        <v>3.280000000000053</v>
      </c>
      <c r="AH52" s="123" t="n"/>
      <c r="AK52" t="n">
        <v>480</v>
      </c>
      <c r="AL52" t="n">
        <v>0</v>
      </c>
      <c r="AS52" t="n">
        <v>0</v>
      </c>
      <c r="AT52" s="123" t="n">
        <v>0</v>
      </c>
      <c r="AU52" t="e">
        <v>#DIV/0!</v>
      </c>
      <c r="AV52" t="n">
        <v>0</v>
      </c>
      <c r="AW52" t="n">
        <v>480</v>
      </c>
      <c r="AX52" t="n">
        <v>0</v>
      </c>
      <c r="BE52" t="n">
        <v>0</v>
      </c>
      <c r="BF52" s="123" t="n">
        <v>0</v>
      </c>
      <c r="BG52" t="e">
        <v>#DIV/0!</v>
      </c>
      <c r="BH52" t="n">
        <v>0</v>
      </c>
    </row>
    <row r="53">
      <c r="A53" t="n">
        <v>490</v>
      </c>
      <c r="B53" t="n">
        <v>23.8633</v>
      </c>
      <c r="C53" t="n">
        <v>23.837</v>
      </c>
      <c r="G53" t="inlineStr">
        <is>
          <t>NO</t>
        </is>
      </c>
      <c r="I53" t="n">
        <v>2.62999999999991</v>
      </c>
      <c r="J53" s="123" t="n">
        <v>0.3640138408304375</v>
      </c>
      <c r="M53" t="n">
        <v>490</v>
      </c>
      <c r="N53" t="n">
        <v>23.2379</v>
      </c>
      <c r="O53" t="n">
        <v>23.206</v>
      </c>
      <c r="S53" t="inlineStr">
        <is>
          <t>NO</t>
        </is>
      </c>
      <c r="U53" t="n">
        <v>3.190000000000026</v>
      </c>
      <c r="V53" s="123" t="n">
        <v>0.4304844290657476</v>
      </c>
      <c r="AH53" s="123" t="n"/>
      <c r="AK53" t="n">
        <v>490</v>
      </c>
      <c r="AL53" t="n">
        <v>0</v>
      </c>
      <c r="AS53" t="n">
        <v>0</v>
      </c>
      <c r="AT53" s="123" t="n">
        <v>0</v>
      </c>
      <c r="AW53" t="n">
        <v>490</v>
      </c>
      <c r="AX53" t="n">
        <v>0</v>
      </c>
      <c r="BE53" t="n">
        <v>0</v>
      </c>
      <c r="BF53" s="123" t="n">
        <v>0</v>
      </c>
    </row>
    <row r="54">
      <c r="A54" t="n">
        <v>500</v>
      </c>
      <c r="B54" t="n">
        <v>23.837</v>
      </c>
      <c r="C54" t="n">
        <v>23.8121</v>
      </c>
      <c r="D54" t="n">
        <v>1.06</v>
      </c>
      <c r="G54" t="inlineStr">
        <is>
          <t>NO</t>
        </is>
      </c>
      <c r="I54" t="n">
        <v>2.489999999999881</v>
      </c>
      <c r="J54" s="123" t="n">
        <v>0.3446366782006757</v>
      </c>
      <c r="M54" t="n">
        <v>500</v>
      </c>
      <c r="N54" t="n">
        <v>23.206</v>
      </c>
      <c r="O54" t="n">
        <v>23.1737</v>
      </c>
      <c r="P54" t="n">
        <v>1.2</v>
      </c>
      <c r="S54" t="inlineStr">
        <is>
          <t>NO</t>
        </is>
      </c>
      <c r="U54" t="n">
        <v>3.229999999999933</v>
      </c>
      <c r="V54" s="123" t="n">
        <v>0.4358823529411675</v>
      </c>
      <c r="AH54" s="123" t="n"/>
      <c r="AK54" t="n">
        <v>500</v>
      </c>
      <c r="AL54" t="n">
        <v>0</v>
      </c>
      <c r="AS54" t="n">
        <v>0</v>
      </c>
      <c r="AT54" s="123" t="n">
        <v>0</v>
      </c>
      <c r="AW54" t="n">
        <v>500</v>
      </c>
      <c r="AX54" t="n">
        <v>0</v>
      </c>
      <c r="BE54" t="n">
        <v>0</v>
      </c>
      <c r="BF54" s="123" t="n">
        <v>0</v>
      </c>
    </row>
    <row r="55">
      <c r="A55" t="n">
        <v>510</v>
      </c>
      <c r="B55" t="n">
        <v>23.8121</v>
      </c>
      <c r="C55" t="n">
        <v>23.7845</v>
      </c>
      <c r="G55" t="inlineStr">
        <is>
          <t>NO</t>
        </is>
      </c>
      <c r="I55" t="n">
        <v>2.759999999999962</v>
      </c>
      <c r="J55" s="123" t="n">
        <v>0.3820069204152198</v>
      </c>
      <c r="K55" t="n">
        <v>0.04197420154453477</v>
      </c>
      <c r="L55" t="n">
        <v>2.626666666666585</v>
      </c>
      <c r="M55" t="n">
        <v>510</v>
      </c>
      <c r="N55" t="n">
        <v>23.1737</v>
      </c>
      <c r="O55" t="n">
        <v>23.1431</v>
      </c>
      <c r="S55" t="inlineStr">
        <is>
          <t>NO</t>
        </is>
      </c>
      <c r="T55" t="inlineStr">
        <is>
          <t>Little oil</t>
        </is>
      </c>
      <c r="U55" t="n">
        <v>3.059999999999974</v>
      </c>
      <c r="V55" s="123" t="n">
        <v>0.4129411764705848</v>
      </c>
      <c r="W55" t="n">
        <v>0.02296576060872954</v>
      </c>
      <c r="X55" t="n">
        <v>3.159999999999977</v>
      </c>
      <c r="AH55" s="123" t="n"/>
      <c r="AK55" t="n">
        <v>510</v>
      </c>
      <c r="AL55" t="n">
        <v>0</v>
      </c>
      <c r="AS55" t="n">
        <v>0</v>
      </c>
      <c r="AT55" s="123" t="n">
        <v>0</v>
      </c>
      <c r="AU55" t="e">
        <v>#DIV/0!</v>
      </c>
      <c r="AV55" t="n">
        <v>0</v>
      </c>
      <c r="AW55" t="n">
        <v>510</v>
      </c>
      <c r="AX55" t="n">
        <v>0</v>
      </c>
      <c r="BE55" t="n">
        <v>0</v>
      </c>
      <c r="BF55" s="123" t="n">
        <v>0</v>
      </c>
      <c r="BG55" t="e">
        <v>#DIV/0!</v>
      </c>
      <c r="BH55" t="n">
        <v>0</v>
      </c>
    </row>
    <row r="56">
      <c r="A56" t="n">
        <v>520</v>
      </c>
      <c r="B56" t="n">
        <v>23.7845</v>
      </c>
      <c r="C56" t="n">
        <v>23.759</v>
      </c>
      <c r="G56" t="inlineStr">
        <is>
          <t>NO</t>
        </is>
      </c>
      <c r="I56" t="n">
        <v>2.550000000000097</v>
      </c>
      <c r="J56" s="123" t="n">
        <v>0.3529411764706017</v>
      </c>
      <c r="M56" t="n">
        <v>520</v>
      </c>
      <c r="N56" t="n">
        <v>23.1431</v>
      </c>
      <c r="O56" t="n">
        <v>23.114</v>
      </c>
      <c r="S56" t="inlineStr">
        <is>
          <t>NO</t>
        </is>
      </c>
      <c r="U56" t="n">
        <v>2.909999999999968</v>
      </c>
      <c r="V56" s="123" t="n">
        <v>0.392698961937712</v>
      </c>
      <c r="AH56" s="123" t="n"/>
      <c r="AK56" t="n">
        <v>520</v>
      </c>
      <c r="AL56" t="n">
        <v>0</v>
      </c>
      <c r="AS56" t="n">
        <v>0</v>
      </c>
      <c r="AT56" s="123" t="n">
        <v>0</v>
      </c>
      <c r="AW56" t="n">
        <v>520</v>
      </c>
      <c r="AX56" t="n">
        <v>0</v>
      </c>
      <c r="BE56" t="n">
        <v>0</v>
      </c>
      <c r="BF56" s="123" t="n">
        <v>0</v>
      </c>
    </row>
    <row r="57">
      <c r="A57" t="n">
        <v>530</v>
      </c>
      <c r="B57" t="n">
        <v>23.759</v>
      </c>
      <c r="C57" t="n">
        <v>23.7334</v>
      </c>
      <c r="G57" t="inlineStr">
        <is>
          <t>NO</t>
        </is>
      </c>
      <c r="I57" t="n">
        <v>2.560000000000073</v>
      </c>
      <c r="J57" s="123" t="n">
        <v>0.3543252595155811</v>
      </c>
      <c r="M57" t="n">
        <v>530</v>
      </c>
      <c r="N57" t="n">
        <v>23.114</v>
      </c>
      <c r="O57" t="n">
        <v>23.1036</v>
      </c>
      <c r="S57" t="inlineStr">
        <is>
          <t>NO</t>
        </is>
      </c>
      <c r="T57" t="inlineStr">
        <is>
          <t>Almost empty</t>
        </is>
      </c>
      <c r="U57" t="n">
        <v>1.040000000000063</v>
      </c>
      <c r="V57" s="123" t="n">
        <v>0.1403460207612542</v>
      </c>
      <c r="AH57" s="123" t="n"/>
      <c r="AK57" t="n">
        <v>530</v>
      </c>
      <c r="AL57" t="n">
        <v>0</v>
      </c>
      <c r="AS57" t="n">
        <v>0</v>
      </c>
      <c r="AT57" s="123" t="n">
        <v>0</v>
      </c>
      <c r="AW57" t="n">
        <v>530</v>
      </c>
      <c r="AX57" t="n">
        <v>0</v>
      </c>
      <c r="BE57" t="n">
        <v>0</v>
      </c>
      <c r="BF57" s="123" t="n">
        <v>0</v>
      </c>
    </row>
    <row r="58">
      <c r="A58" t="n">
        <v>540</v>
      </c>
      <c r="B58" t="n">
        <v>23.7334</v>
      </c>
      <c r="C58" t="n">
        <v>23.7055</v>
      </c>
      <c r="G58" t="inlineStr">
        <is>
          <t>NO</t>
        </is>
      </c>
      <c r="H58" t="inlineStr">
        <is>
          <t>Little oil</t>
        </is>
      </c>
      <c r="I58" t="n">
        <v>2.789999999999893</v>
      </c>
      <c r="J58" s="123" t="n">
        <v>0.3861591695501582</v>
      </c>
      <c r="K58" t="n">
        <v>0.04209693455266357</v>
      </c>
      <c r="L58" t="n">
        <v>2.633333333333354</v>
      </c>
      <c r="M58" t="n">
        <v>540</v>
      </c>
      <c r="N58" t="n">
        <v>23.1036</v>
      </c>
      <c r="O58" t="n">
        <v>23.0938</v>
      </c>
      <c r="S58" t="inlineStr">
        <is>
          <t>NO</t>
        </is>
      </c>
      <c r="U58" t="n">
        <v>0.9799999999998477</v>
      </c>
      <c r="V58" s="123" t="n">
        <v>0.1322491349480764</v>
      </c>
      <c r="W58" t="n">
        <v>0.5452353786301369</v>
      </c>
      <c r="X58" t="n">
        <v>1.643333333333293</v>
      </c>
      <c r="AH58" s="123" t="n"/>
      <c r="AK58" t="n">
        <v>540</v>
      </c>
      <c r="AL58" t="n">
        <v>0</v>
      </c>
      <c r="AS58" t="n">
        <v>0</v>
      </c>
      <c r="AT58" s="123" t="n">
        <v>0</v>
      </c>
      <c r="AU58" t="e">
        <v>#DIV/0!</v>
      </c>
      <c r="AV58" t="n">
        <v>0</v>
      </c>
      <c r="AW58" t="n">
        <v>540</v>
      </c>
      <c r="AX58" t="n">
        <v>0</v>
      </c>
      <c r="BE58" t="n">
        <v>0</v>
      </c>
      <c r="BF58" s="123" t="n">
        <v>0</v>
      </c>
      <c r="BG58" t="e">
        <v>#DIV/0!</v>
      </c>
      <c r="BH58" t="n">
        <v>0</v>
      </c>
    </row>
    <row r="59">
      <c r="A59" t="n">
        <v>550</v>
      </c>
      <c r="B59" t="n">
        <v>23.7055</v>
      </c>
      <c r="C59" t="n">
        <v>23.6767</v>
      </c>
      <c r="G59" t="inlineStr">
        <is>
          <t>NO</t>
        </is>
      </c>
      <c r="I59" t="n">
        <v>2.880000000000038</v>
      </c>
      <c r="J59" s="123" t="n">
        <v>0.3986159169550226</v>
      </c>
      <c r="M59" t="n">
        <v>550</v>
      </c>
      <c r="N59" t="n">
        <v>23.0938</v>
      </c>
      <c r="O59" t="n">
        <v>23.0898</v>
      </c>
      <c r="S59" t="inlineStr">
        <is>
          <t>NO</t>
        </is>
      </c>
      <c r="U59" t="n">
        <v>0.4000000000001336</v>
      </c>
      <c r="V59" s="123" t="n">
        <v>0.05397923875434329</v>
      </c>
      <c r="AH59" s="123" t="n"/>
      <c r="AK59" t="n">
        <v>550</v>
      </c>
      <c r="AL59" t="n">
        <v>0</v>
      </c>
      <c r="AS59" t="n">
        <v>0</v>
      </c>
      <c r="AT59" s="123" t="n">
        <v>0</v>
      </c>
      <c r="AW59" t="n">
        <v>550</v>
      </c>
      <c r="AX59" t="n">
        <v>0</v>
      </c>
      <c r="BE59" t="n">
        <v>0</v>
      </c>
      <c r="BF59" s="123" t="n">
        <v>0</v>
      </c>
    </row>
    <row r="60">
      <c r="A60" t="n">
        <v>560</v>
      </c>
      <c r="B60" t="n">
        <v>23.6767</v>
      </c>
      <c r="C60" t="n">
        <v>23.6506</v>
      </c>
      <c r="G60" t="inlineStr">
        <is>
          <t>NO</t>
        </is>
      </c>
      <c r="I60" t="n">
        <v>2.609999999999957</v>
      </c>
      <c r="J60" s="123" t="n">
        <v>0.3612456747404785</v>
      </c>
      <c r="M60" t="n">
        <v>560</v>
      </c>
      <c r="N60" t="n">
        <v>23.0898</v>
      </c>
      <c r="O60" t="n">
        <v>23.0853</v>
      </c>
      <c r="P60" t="n">
        <v>1.2</v>
      </c>
      <c r="Q60" t="n">
        <v>1.6</v>
      </c>
      <c r="S60" t="inlineStr">
        <is>
          <t>NO</t>
        </is>
      </c>
      <c r="T60" t="inlineStr">
        <is>
          <t>END</t>
        </is>
      </c>
      <c r="U60" t="n">
        <v>0.4500000000000171</v>
      </c>
      <c r="V60" s="123" t="n">
        <v>0.06072664359861823</v>
      </c>
      <c r="AH60" s="123" t="n"/>
      <c r="AK60" t="n">
        <v>560</v>
      </c>
      <c r="AL60" t="n">
        <v>0</v>
      </c>
      <c r="AS60" t="n">
        <v>0</v>
      </c>
      <c r="AT60" s="123" t="n">
        <v>0</v>
      </c>
      <c r="AW60" t="n">
        <v>560</v>
      </c>
      <c r="AX60" t="n">
        <v>0</v>
      </c>
      <c r="BE60" t="n">
        <v>0</v>
      </c>
      <c r="BF60" s="123" t="n">
        <v>0</v>
      </c>
    </row>
    <row r="61">
      <c r="A61" t="n">
        <v>570</v>
      </c>
      <c r="B61" t="n">
        <v>23.6506</v>
      </c>
      <c r="C61" t="n">
        <v>23.6254</v>
      </c>
      <c r="G61" t="inlineStr">
        <is>
          <t>NO</t>
        </is>
      </c>
      <c r="H61" t="inlineStr">
        <is>
          <t>Almost empty</t>
        </is>
      </c>
      <c r="I61" t="n">
        <v>2.520000000000167</v>
      </c>
      <c r="J61" s="123" t="n">
        <v>0.3487889273356632</v>
      </c>
      <c r="K61" t="n">
        <v>0.05729235408529929</v>
      </c>
      <c r="L61" t="n">
        <v>2.670000000000054</v>
      </c>
      <c r="M61" t="n">
        <v>570</v>
      </c>
      <c r="N61" t="n">
        <v>0</v>
      </c>
      <c r="U61" t="n">
        <v>0</v>
      </c>
      <c r="V61" s="123" t="n">
        <v>0</v>
      </c>
      <c r="W61" t="n">
        <v>0.7107674102114269</v>
      </c>
      <c r="X61" t="n">
        <v>0.2833333333333836</v>
      </c>
      <c r="AH61" s="123" t="n"/>
      <c r="AK61" t="n">
        <v>570</v>
      </c>
      <c r="AL61" t="n">
        <v>0</v>
      </c>
      <c r="AS61" t="n">
        <v>0</v>
      </c>
      <c r="AT61" s="123" t="n">
        <v>0</v>
      </c>
      <c r="AU61" t="e">
        <v>#DIV/0!</v>
      </c>
      <c r="AV61" t="n">
        <v>0</v>
      </c>
      <c r="AW61" t="n">
        <v>570</v>
      </c>
      <c r="AX61" t="n">
        <v>0</v>
      </c>
      <c r="BE61" t="n">
        <v>0</v>
      </c>
      <c r="BF61" s="123" t="n">
        <v>0</v>
      </c>
      <c r="BG61" t="e">
        <v>#DIV/0!</v>
      </c>
      <c r="BH61" t="n">
        <v>0</v>
      </c>
    </row>
    <row r="62">
      <c r="A62" t="n">
        <v>580</v>
      </c>
      <c r="B62" t="n">
        <v>23.6254</v>
      </c>
      <c r="C62" t="n">
        <v>23.6014</v>
      </c>
      <c r="G62" t="inlineStr">
        <is>
          <t>NO</t>
        </is>
      </c>
      <c r="I62" t="n">
        <v>2.399999999999736</v>
      </c>
      <c r="J62" s="123" t="n">
        <v>0.3321799307958112</v>
      </c>
      <c r="M62" t="n">
        <v>580</v>
      </c>
      <c r="N62" t="n">
        <v>0</v>
      </c>
      <c r="U62" t="n">
        <v>0</v>
      </c>
      <c r="V62" s="123" t="n">
        <v>0</v>
      </c>
      <c r="AH62" s="123" t="n"/>
      <c r="AK62" t="n">
        <v>580</v>
      </c>
      <c r="AL62" t="n">
        <v>0</v>
      </c>
      <c r="AS62" t="n">
        <v>0</v>
      </c>
      <c r="AT62" s="123" t="n">
        <v>0</v>
      </c>
      <c r="AW62" t="n">
        <v>580</v>
      </c>
      <c r="AX62" t="n">
        <v>0</v>
      </c>
      <c r="BE62" t="n">
        <v>0</v>
      </c>
      <c r="BF62" s="123" t="n">
        <v>0</v>
      </c>
    </row>
    <row r="63">
      <c r="A63" t="n">
        <v>590</v>
      </c>
      <c r="B63" t="n">
        <v>23.6014</v>
      </c>
      <c r="C63" t="n">
        <v>23.5884</v>
      </c>
      <c r="G63" t="inlineStr">
        <is>
          <t>NO</t>
        </is>
      </c>
      <c r="I63" t="n">
        <v>1.300000000000168</v>
      </c>
      <c r="J63" s="123" t="n">
        <v>0.1799307958477741</v>
      </c>
      <c r="M63" t="n">
        <v>590</v>
      </c>
      <c r="N63" t="n">
        <v>0</v>
      </c>
      <c r="U63" t="n">
        <v>0</v>
      </c>
      <c r="V63" s="123" t="n">
        <v>0</v>
      </c>
      <c r="AH63" s="123" t="n"/>
      <c r="AK63" t="n">
        <v>590</v>
      </c>
      <c r="AL63" t="n">
        <v>0</v>
      </c>
      <c r="AS63" t="n">
        <v>0</v>
      </c>
      <c r="AT63" s="123" t="n">
        <v>0</v>
      </c>
      <c r="AW63" t="n">
        <v>590</v>
      </c>
      <c r="AX63" t="n">
        <v>0</v>
      </c>
      <c r="BE63" t="n">
        <v>0</v>
      </c>
      <c r="BF63" s="123" t="n">
        <v>0</v>
      </c>
    </row>
    <row r="64">
      <c r="A64" t="n">
        <v>600</v>
      </c>
      <c r="B64" t="n">
        <v>23.5884</v>
      </c>
      <c r="C64" t="n">
        <v>23.5804</v>
      </c>
      <c r="G64" t="inlineStr">
        <is>
          <t>NO</t>
        </is>
      </c>
      <c r="I64" t="n">
        <v>0.7999999999999119</v>
      </c>
      <c r="J64" s="123" t="n">
        <v>0.1107266435986037</v>
      </c>
      <c r="K64" t="n">
        <v>0.4455541701280246</v>
      </c>
      <c r="L64" t="n">
        <v>1.499999999999938</v>
      </c>
      <c r="M64" t="n">
        <v>600</v>
      </c>
      <c r="N64" t="n">
        <v>0</v>
      </c>
      <c r="U64" t="n">
        <v>0</v>
      </c>
      <c r="V64" s="123" t="n">
        <v>0</v>
      </c>
      <c r="W64" t="e">
        <v>#DIV/0!</v>
      </c>
      <c r="X64" t="n">
        <v>0</v>
      </c>
      <c r="AH64" s="123" t="n"/>
      <c r="AK64" t="n">
        <v>600</v>
      </c>
      <c r="AL64" t="n">
        <v>0</v>
      </c>
      <c r="AS64" t="n">
        <v>0</v>
      </c>
      <c r="AT64" s="123" t="n">
        <v>0</v>
      </c>
      <c r="AU64" t="e">
        <v>#DIV/0!</v>
      </c>
      <c r="AV64" t="n">
        <v>0</v>
      </c>
      <c r="AW64" t="n">
        <v>600</v>
      </c>
      <c r="AX64" t="n">
        <v>0</v>
      </c>
      <c r="BE64" t="n">
        <v>0</v>
      </c>
      <c r="BF64" s="123" t="n">
        <v>0</v>
      </c>
      <c r="BG64" t="e">
        <v>#DIV/0!</v>
      </c>
      <c r="BH64" t="n">
        <v>0</v>
      </c>
    </row>
    <row r="65">
      <c r="A65" t="n">
        <v>610</v>
      </c>
      <c r="B65" t="n">
        <v>23.5804</v>
      </c>
      <c r="C65" t="n">
        <v>23.5741</v>
      </c>
      <c r="G65" t="inlineStr">
        <is>
          <t>NO</t>
        </is>
      </c>
      <c r="I65" t="n">
        <v>0.6299999999999528</v>
      </c>
      <c r="J65" s="123" t="n">
        <v>0.08719723183390352</v>
      </c>
      <c r="M65" t="n">
        <v>610</v>
      </c>
      <c r="N65" t="n">
        <v>0</v>
      </c>
      <c r="U65" t="n">
        <v>0</v>
      </c>
      <c r="V65" s="123" t="n">
        <v>0</v>
      </c>
      <c r="AH65" s="123" t="n"/>
      <c r="AK65" t="n">
        <v>610</v>
      </c>
      <c r="AL65" t="n">
        <v>0</v>
      </c>
      <c r="AS65" t="n">
        <v>0</v>
      </c>
      <c r="AT65" s="123" t="n">
        <v>0</v>
      </c>
      <c r="AW65" t="n">
        <v>610</v>
      </c>
      <c r="AX65" t="n">
        <v>0</v>
      </c>
      <c r="BE65" t="n">
        <v>0</v>
      </c>
      <c r="BF65" s="123" t="n">
        <v>0</v>
      </c>
    </row>
    <row r="66">
      <c r="A66" t="n">
        <v>620</v>
      </c>
      <c r="B66" t="n">
        <v>23.5741</v>
      </c>
      <c r="C66" t="n">
        <v>23.5703</v>
      </c>
      <c r="D66" t="n">
        <v>1.18</v>
      </c>
      <c r="E66" t="n">
        <v>1.64</v>
      </c>
      <c r="G66" t="inlineStr">
        <is>
          <t>NO</t>
        </is>
      </c>
      <c r="H66" t="inlineStr">
        <is>
          <t>END</t>
        </is>
      </c>
      <c r="I66" t="n">
        <v>0.3800000000001802</v>
      </c>
      <c r="J66" s="123" t="n">
        <v>0.05259515570936751</v>
      </c>
      <c r="M66" t="n">
        <v>620</v>
      </c>
      <c r="N66" t="n">
        <v>0</v>
      </c>
      <c r="U66" t="n">
        <v>0</v>
      </c>
      <c r="V66" s="123" t="n">
        <v>0</v>
      </c>
      <c r="AH66" s="123" t="n"/>
      <c r="AK66" t="n">
        <v>620</v>
      </c>
      <c r="AL66" t="n">
        <v>0</v>
      </c>
      <c r="AS66" t="n">
        <v>0</v>
      </c>
      <c r="AT66" s="123" t="n">
        <v>0</v>
      </c>
      <c r="AW66" t="n">
        <v>620</v>
      </c>
      <c r="AX66" t="n">
        <v>0</v>
      </c>
      <c r="BE66" t="n">
        <v>0</v>
      </c>
      <c r="BF66" s="123" t="n">
        <v>0</v>
      </c>
    </row>
    <row r="67">
      <c r="A67" t="n">
        <v>630</v>
      </c>
      <c r="B67" t="n">
        <v>0</v>
      </c>
      <c r="I67" t="n">
        <v>0</v>
      </c>
      <c r="J67" s="123" t="n">
        <v>0</v>
      </c>
      <c r="K67" t="n">
        <v>0.7693521655469019</v>
      </c>
      <c r="L67" t="n">
        <v>0.336666666666711</v>
      </c>
      <c r="M67" t="n">
        <v>630</v>
      </c>
      <c r="N67" t="n">
        <v>0</v>
      </c>
      <c r="U67" t="n">
        <v>0</v>
      </c>
      <c r="V67" s="123" t="n">
        <v>0</v>
      </c>
      <c r="W67" t="e">
        <v>#DIV/0!</v>
      </c>
      <c r="X67" t="n">
        <v>0</v>
      </c>
      <c r="AH67" s="123" t="n"/>
      <c r="AK67" t="n">
        <v>630</v>
      </c>
      <c r="AL67" t="n">
        <v>0</v>
      </c>
      <c r="AS67" t="n">
        <v>0</v>
      </c>
      <c r="AT67" s="123" t="n">
        <v>0</v>
      </c>
      <c r="AU67" t="e">
        <v>#DIV/0!</v>
      </c>
      <c r="AV67" t="n">
        <v>0</v>
      </c>
      <c r="AW67" t="n">
        <v>630</v>
      </c>
      <c r="AX67" t="n">
        <v>0</v>
      </c>
      <c r="BE67" t="n">
        <v>0</v>
      </c>
      <c r="BF67" s="123" t="n">
        <v>0</v>
      </c>
      <c r="BG67" t="e">
        <v>#DIV/0!</v>
      </c>
      <c r="BH67" t="n">
        <v>0</v>
      </c>
    </row>
    <row r="68">
      <c r="A68" t="n">
        <v>640</v>
      </c>
      <c r="B68" t="n">
        <v>0</v>
      </c>
      <c r="I68" t="n">
        <v>0</v>
      </c>
      <c r="J68" s="123" t="n">
        <v>0</v>
      </c>
      <c r="M68" t="n">
        <v>640</v>
      </c>
      <c r="N68" t="n">
        <v>0</v>
      </c>
      <c r="U68" t="n">
        <v>0</v>
      </c>
      <c r="V68" s="123" t="n">
        <v>0</v>
      </c>
      <c r="AH68" s="123" t="n"/>
      <c r="AK68" t="n">
        <v>640</v>
      </c>
      <c r="AL68" t="n">
        <v>0</v>
      </c>
      <c r="AS68" t="n">
        <v>0</v>
      </c>
      <c r="AT68" s="123" t="n">
        <v>0</v>
      </c>
      <c r="AW68" t="n">
        <v>640</v>
      </c>
      <c r="AX68" t="n">
        <v>0</v>
      </c>
      <c r="BE68" t="n">
        <v>0</v>
      </c>
      <c r="BF68" s="123" t="n">
        <v>0</v>
      </c>
    </row>
    <row r="69">
      <c r="A69" t="n">
        <v>650</v>
      </c>
      <c r="B69" t="n">
        <v>0</v>
      </c>
      <c r="I69" t="n">
        <v>0</v>
      </c>
      <c r="J69" s="123" t="n">
        <v>0</v>
      </c>
      <c r="M69" t="n">
        <v>650</v>
      </c>
      <c r="N69" t="n">
        <v>0</v>
      </c>
      <c r="U69" t="n">
        <v>0</v>
      </c>
      <c r="V69" s="123" t="n">
        <v>0</v>
      </c>
      <c r="AH69" s="123" t="n"/>
      <c r="AK69" t="n">
        <v>650</v>
      </c>
      <c r="AL69" t="n">
        <v>0</v>
      </c>
      <c r="AS69" t="n">
        <v>0</v>
      </c>
      <c r="AT69" s="123" t="n">
        <v>0</v>
      </c>
      <c r="AW69" t="n">
        <v>650</v>
      </c>
      <c r="AX69" t="n">
        <v>0</v>
      </c>
      <c r="BE69" t="n">
        <v>0</v>
      </c>
      <c r="BF69" s="123" t="n">
        <v>0</v>
      </c>
    </row>
    <row r="70">
      <c r="A70" t="n">
        <v>660</v>
      </c>
      <c r="B70" t="n">
        <v>0</v>
      </c>
      <c r="I70" t="n">
        <v>0</v>
      </c>
      <c r="J70" s="123" t="n">
        <v>0</v>
      </c>
      <c r="K70" t="e">
        <v>#DIV/0!</v>
      </c>
      <c r="L70" t="n">
        <v>0</v>
      </c>
      <c r="M70" t="n">
        <v>660</v>
      </c>
      <c r="N70" t="n">
        <v>0</v>
      </c>
      <c r="U70" t="n">
        <v>0</v>
      </c>
      <c r="V70" s="123" t="n">
        <v>0</v>
      </c>
      <c r="W70" t="e">
        <v>#DIV/0!</v>
      </c>
      <c r="X70" t="n">
        <v>0</v>
      </c>
      <c r="AH70" s="123" t="n"/>
      <c r="AK70" t="n">
        <v>660</v>
      </c>
      <c r="AL70" t="n">
        <v>0</v>
      </c>
      <c r="AS70" t="n">
        <v>0</v>
      </c>
      <c r="AT70" s="123" t="n">
        <v>0</v>
      </c>
      <c r="AU70" t="e">
        <v>#DIV/0!</v>
      </c>
      <c r="AV70" t="n">
        <v>0</v>
      </c>
      <c r="AW70" t="n">
        <v>660</v>
      </c>
      <c r="AX70" t="n">
        <v>0</v>
      </c>
      <c r="BE70" t="n">
        <v>0</v>
      </c>
      <c r="BF70" s="123" t="n">
        <v>0</v>
      </c>
      <c r="BG70" t="e">
        <v>#DIV/0!</v>
      </c>
      <c r="BH70" t="n">
        <v>0</v>
      </c>
    </row>
    <row r="71">
      <c r="A71" t="n">
        <v>670</v>
      </c>
      <c r="B71" t="n">
        <v>0</v>
      </c>
      <c r="I71" t="n">
        <v>0</v>
      </c>
      <c r="J71" s="123" t="n">
        <v>0</v>
      </c>
      <c r="M71" t="n">
        <v>670</v>
      </c>
      <c r="N71" t="n">
        <v>0</v>
      </c>
      <c r="U71" t="n">
        <v>0</v>
      </c>
      <c r="V71" s="123" t="n">
        <v>0</v>
      </c>
      <c r="AH71" s="123" t="n"/>
      <c r="AK71" t="n">
        <v>670</v>
      </c>
      <c r="AL71" t="n">
        <v>0</v>
      </c>
      <c r="AS71" t="n">
        <v>0</v>
      </c>
      <c r="AT71" s="123" t="n">
        <v>0</v>
      </c>
      <c r="AW71" t="n">
        <v>670</v>
      </c>
      <c r="AX71" t="n">
        <v>0</v>
      </c>
      <c r="BE71" t="n">
        <v>0</v>
      </c>
      <c r="BF71" s="123" t="n">
        <v>0</v>
      </c>
    </row>
    <row r="72">
      <c r="A72" t="n">
        <v>680</v>
      </c>
      <c r="B72" t="n">
        <v>0</v>
      </c>
      <c r="I72" t="n">
        <v>0</v>
      </c>
      <c r="J72" s="123" t="n">
        <v>0</v>
      </c>
      <c r="M72" t="n">
        <v>680</v>
      </c>
      <c r="N72" t="n">
        <v>0</v>
      </c>
      <c r="U72" t="n">
        <v>0</v>
      </c>
      <c r="V72" s="123" t="n">
        <v>0</v>
      </c>
      <c r="AH72" s="123" t="n"/>
      <c r="AK72" t="n">
        <v>680</v>
      </c>
      <c r="AL72" t="n">
        <v>0</v>
      </c>
      <c r="AS72" t="n">
        <v>0</v>
      </c>
      <c r="AT72" s="123" t="n">
        <v>0</v>
      </c>
      <c r="AW72" t="n">
        <v>680</v>
      </c>
      <c r="AX72" t="n">
        <v>0</v>
      </c>
      <c r="BE72" t="n">
        <v>0</v>
      </c>
      <c r="BF72" s="123" t="n">
        <v>0</v>
      </c>
    </row>
    <row r="73">
      <c r="A73" t="n">
        <v>690</v>
      </c>
      <c r="B73" t="n">
        <v>0</v>
      </c>
      <c r="I73" t="n">
        <v>0</v>
      </c>
      <c r="J73" s="123" t="n">
        <v>0</v>
      </c>
      <c r="K73" t="e">
        <v>#DIV/0!</v>
      </c>
      <c r="L73" t="n">
        <v>0</v>
      </c>
      <c r="M73" t="n">
        <v>690</v>
      </c>
      <c r="N73" t="n">
        <v>0</v>
      </c>
      <c r="U73" t="n">
        <v>0</v>
      </c>
      <c r="V73" s="123" t="n">
        <v>0</v>
      </c>
      <c r="W73" t="e">
        <v>#DIV/0!</v>
      </c>
      <c r="X73" t="n">
        <v>0</v>
      </c>
      <c r="AH73" s="123" t="n"/>
      <c r="AK73" t="n">
        <v>690</v>
      </c>
      <c r="AL73" t="n">
        <v>0</v>
      </c>
      <c r="AS73" t="n">
        <v>0</v>
      </c>
      <c r="AT73" s="123" t="n">
        <v>0</v>
      </c>
      <c r="AU73" t="e">
        <v>#DIV/0!</v>
      </c>
      <c r="AV73" t="n">
        <v>0</v>
      </c>
      <c r="AW73" t="n">
        <v>690</v>
      </c>
      <c r="AX73" t="n">
        <v>0</v>
      </c>
      <c r="BE73" t="n">
        <v>0</v>
      </c>
      <c r="BF73" s="123" t="n">
        <v>0</v>
      </c>
      <c r="BG73" t="e">
        <v>#DIV/0!</v>
      </c>
      <c r="BH73" t="n">
        <v>0</v>
      </c>
    </row>
    <row r="74">
      <c r="A74" t="n">
        <v>700</v>
      </c>
      <c r="B74" t="n">
        <v>0</v>
      </c>
      <c r="I74" t="n">
        <v>0</v>
      </c>
      <c r="J74" s="123" t="n">
        <v>0</v>
      </c>
      <c r="M74" t="n">
        <v>700</v>
      </c>
      <c r="N74" t="n">
        <v>0</v>
      </c>
      <c r="U74" t="n">
        <v>0</v>
      </c>
      <c r="V74" s="123" t="n">
        <v>0</v>
      </c>
      <c r="AH74" s="123" t="n"/>
      <c r="AK74" t="n">
        <v>700</v>
      </c>
      <c r="AL74" t="n">
        <v>0</v>
      </c>
      <c r="AS74" t="n">
        <v>0</v>
      </c>
      <c r="AT74" s="123" t="n">
        <v>0</v>
      </c>
      <c r="AW74" t="n">
        <v>700</v>
      </c>
      <c r="AX74" t="n">
        <v>0</v>
      </c>
      <c r="BE74" t="n">
        <v>0</v>
      </c>
      <c r="BF74" s="123" t="n">
        <v>0</v>
      </c>
    </row>
    <row r="75">
      <c r="A75" t="n">
        <v>710</v>
      </c>
      <c r="B75" t="n">
        <v>0</v>
      </c>
      <c r="I75" t="n">
        <v>0</v>
      </c>
      <c r="J75" s="123" t="n">
        <v>0</v>
      </c>
      <c r="M75" t="n">
        <v>710</v>
      </c>
      <c r="N75" t="n">
        <v>0</v>
      </c>
      <c r="U75" t="n">
        <v>0</v>
      </c>
      <c r="V75" s="123" t="n">
        <v>0</v>
      </c>
      <c r="AH75" s="123" t="n"/>
      <c r="AK75" t="n">
        <v>710</v>
      </c>
      <c r="AL75" t="n">
        <v>0</v>
      </c>
      <c r="AS75" t="n">
        <v>0</v>
      </c>
      <c r="AT75" s="123" t="n">
        <v>0</v>
      </c>
      <c r="AW75" t="n">
        <v>710</v>
      </c>
      <c r="AX75" t="n">
        <v>0</v>
      </c>
      <c r="BE75" t="n">
        <v>0</v>
      </c>
      <c r="BF75" s="123" t="n">
        <v>0</v>
      </c>
    </row>
    <row r="76">
      <c r="A76" t="n">
        <v>720</v>
      </c>
      <c r="B76" t="n">
        <v>0</v>
      </c>
      <c r="I76" t="n">
        <v>0</v>
      </c>
      <c r="J76" s="123" t="n">
        <v>0</v>
      </c>
      <c r="K76" t="e">
        <v>#DIV/0!</v>
      </c>
      <c r="L76" t="n">
        <v>0</v>
      </c>
      <c r="M76" t="n">
        <v>720</v>
      </c>
      <c r="N76" t="n">
        <v>0</v>
      </c>
      <c r="U76" t="n">
        <v>0</v>
      </c>
      <c r="V76" s="123" t="n">
        <v>0</v>
      </c>
      <c r="W76" t="e">
        <v>#DIV/0!</v>
      </c>
      <c r="X76" t="n">
        <v>0</v>
      </c>
      <c r="AH76" s="123" t="n"/>
      <c r="AK76" t="n">
        <v>720</v>
      </c>
      <c r="AL76" t="n">
        <v>0</v>
      </c>
      <c r="AS76" t="n">
        <v>0</v>
      </c>
      <c r="AT76" s="123" t="n">
        <v>0</v>
      </c>
      <c r="AU76" t="e">
        <v>#DIV/0!</v>
      </c>
      <c r="AV76" t="n">
        <v>0</v>
      </c>
      <c r="AW76" t="n">
        <v>720</v>
      </c>
      <c r="AX76" t="n">
        <v>0</v>
      </c>
      <c r="BE76" t="n">
        <v>0</v>
      </c>
      <c r="BF76" s="123" t="n">
        <v>0</v>
      </c>
      <c r="BG76" t="e">
        <v>#DIV/0!</v>
      </c>
      <c r="BH76" t="n">
        <v>0</v>
      </c>
    </row>
    <row r="77">
      <c r="A77" t="n">
        <v>730</v>
      </c>
      <c r="B77" t="n">
        <v>0</v>
      </c>
      <c r="I77" t="n">
        <v>0</v>
      </c>
      <c r="J77" s="123" t="n">
        <v>0</v>
      </c>
      <c r="M77" t="n">
        <v>730</v>
      </c>
      <c r="N77" t="n">
        <v>0</v>
      </c>
      <c r="U77" t="n">
        <v>0</v>
      </c>
      <c r="V77" s="123" t="n">
        <v>0</v>
      </c>
      <c r="AH77" s="123" t="n"/>
      <c r="AK77" t="n">
        <v>730</v>
      </c>
      <c r="AL77" t="n">
        <v>0</v>
      </c>
      <c r="AS77" t="n">
        <v>0</v>
      </c>
      <c r="AT77" s="123" t="n">
        <v>0</v>
      </c>
      <c r="AW77" t="n">
        <v>730</v>
      </c>
      <c r="AX77" t="n">
        <v>0</v>
      </c>
      <c r="BE77" t="n">
        <v>0</v>
      </c>
      <c r="BF77" s="123" t="n">
        <v>0</v>
      </c>
    </row>
    <row r="78">
      <c r="A78" t="n">
        <v>740</v>
      </c>
      <c r="B78" t="n">
        <v>0</v>
      </c>
      <c r="I78" t="n">
        <v>0</v>
      </c>
      <c r="J78" s="123" t="n">
        <v>0</v>
      </c>
      <c r="M78" t="n">
        <v>740</v>
      </c>
      <c r="N78" t="n">
        <v>0</v>
      </c>
      <c r="U78" t="n">
        <v>0</v>
      </c>
      <c r="V78" s="123" t="n">
        <v>0</v>
      </c>
      <c r="AH78" s="123" t="n"/>
      <c r="AK78" t="n">
        <v>740</v>
      </c>
      <c r="AL78" t="n">
        <v>0</v>
      </c>
      <c r="AS78" t="n">
        <v>0</v>
      </c>
      <c r="AT78" s="123" t="n">
        <v>0</v>
      </c>
      <c r="AW78" t="n">
        <v>740</v>
      </c>
      <c r="AX78" t="n">
        <v>0</v>
      </c>
      <c r="BE78" t="n">
        <v>0</v>
      </c>
      <c r="BF78" s="123" t="n">
        <v>0</v>
      </c>
    </row>
    <row r="79">
      <c r="A79" t="n">
        <v>750</v>
      </c>
      <c r="B79" t="n">
        <v>0</v>
      </c>
      <c r="I79" t="n">
        <v>0</v>
      </c>
      <c r="J79" s="123" t="n">
        <v>0</v>
      </c>
      <c r="K79" t="e">
        <v>#DIV/0!</v>
      </c>
      <c r="L79" t="n">
        <v>0</v>
      </c>
      <c r="M79" t="n">
        <v>750</v>
      </c>
      <c r="N79" t="n">
        <v>0</v>
      </c>
      <c r="U79" t="n">
        <v>0</v>
      </c>
      <c r="V79" s="123" t="n">
        <v>0</v>
      </c>
      <c r="W79" t="e">
        <v>#DIV/0!</v>
      </c>
      <c r="X79" t="n">
        <v>0</v>
      </c>
      <c r="AH79" s="123" t="n"/>
      <c r="AK79" t="n">
        <v>750</v>
      </c>
      <c r="AL79" t="n">
        <v>0</v>
      </c>
      <c r="AS79" t="n">
        <v>0</v>
      </c>
      <c r="AT79" s="123" t="n">
        <v>0</v>
      </c>
      <c r="AU79" t="e">
        <v>#DIV/0!</v>
      </c>
      <c r="AV79" t="n">
        <v>0</v>
      </c>
      <c r="AW79" t="n">
        <v>750</v>
      </c>
      <c r="AX79" t="n">
        <v>0</v>
      </c>
      <c r="BE79" t="n">
        <v>0</v>
      </c>
      <c r="BF79" s="123" t="n">
        <v>0</v>
      </c>
      <c r="BG79" t="e">
        <v>#DIV/0!</v>
      </c>
      <c r="BH79" t="n">
        <v>0</v>
      </c>
    </row>
    <row r="80">
      <c r="A80" t="n">
        <v>760</v>
      </c>
      <c r="B80" t="n">
        <v>0</v>
      </c>
      <c r="I80" t="n">
        <v>0</v>
      </c>
      <c r="J80" s="123" t="n">
        <v>0</v>
      </c>
      <c r="M80" t="n">
        <v>760</v>
      </c>
      <c r="N80" t="n">
        <v>0</v>
      </c>
      <c r="U80" t="n">
        <v>0</v>
      </c>
      <c r="V80" s="123" t="n">
        <v>0</v>
      </c>
      <c r="AH80" s="123" t="n"/>
      <c r="AK80" t="n">
        <v>760</v>
      </c>
      <c r="AL80" t="n">
        <v>0</v>
      </c>
      <c r="AS80" t="n">
        <v>0</v>
      </c>
      <c r="AT80" s="123" t="n">
        <v>0</v>
      </c>
      <c r="AW80" t="n">
        <v>760</v>
      </c>
      <c r="AX80" t="n">
        <v>0</v>
      </c>
      <c r="BE80" t="n">
        <v>0</v>
      </c>
      <c r="BF80" s="123" t="n">
        <v>0</v>
      </c>
    </row>
    <row r="81">
      <c r="A81" t="n">
        <v>770</v>
      </c>
      <c r="B81" t="n">
        <v>0</v>
      </c>
      <c r="I81" t="n">
        <v>0</v>
      </c>
      <c r="J81" s="123" t="n">
        <v>0</v>
      </c>
      <c r="M81" t="n">
        <v>770</v>
      </c>
      <c r="N81" t="n">
        <v>0</v>
      </c>
      <c r="U81" t="n">
        <v>0</v>
      </c>
      <c r="V81" s="123" t="n">
        <v>0</v>
      </c>
      <c r="AH81" s="123" t="n"/>
      <c r="AK81" t="n">
        <v>770</v>
      </c>
      <c r="AL81" t="n">
        <v>0</v>
      </c>
      <c r="AS81" t="n">
        <v>0</v>
      </c>
      <c r="AT81" s="123" t="n">
        <v>0</v>
      </c>
      <c r="AW81" t="n">
        <v>770</v>
      </c>
      <c r="AX81" t="n">
        <v>0</v>
      </c>
      <c r="BE81" t="n">
        <v>0</v>
      </c>
      <c r="BF81" s="123" t="n">
        <v>0</v>
      </c>
    </row>
    <row r="82">
      <c r="A82" t="n">
        <v>780</v>
      </c>
      <c r="B82" t="n">
        <v>0</v>
      </c>
      <c r="I82" t="n">
        <v>0</v>
      </c>
      <c r="J82" s="123" t="n">
        <v>0</v>
      </c>
      <c r="K82" t="e">
        <v>#DIV/0!</v>
      </c>
      <c r="L82" t="n">
        <v>0</v>
      </c>
      <c r="M82" t="n">
        <v>780</v>
      </c>
      <c r="N82" t="n">
        <v>0</v>
      </c>
      <c r="U82" t="n">
        <v>0</v>
      </c>
      <c r="V82" s="123" t="n">
        <v>0</v>
      </c>
      <c r="W82" t="e">
        <v>#DIV/0!</v>
      </c>
      <c r="X82" t="n">
        <v>0</v>
      </c>
      <c r="AH82" s="123" t="n"/>
      <c r="AK82" t="n">
        <v>780</v>
      </c>
      <c r="AL82" t="n">
        <v>0</v>
      </c>
      <c r="AS82" t="n">
        <v>0</v>
      </c>
      <c r="AT82" s="123" t="n">
        <v>0</v>
      </c>
      <c r="AU82" t="e">
        <v>#DIV/0!</v>
      </c>
      <c r="AV82" t="n">
        <v>0</v>
      </c>
      <c r="AW82" t="n">
        <v>780</v>
      </c>
      <c r="AX82" t="n">
        <v>0</v>
      </c>
      <c r="BE82" t="n">
        <v>0</v>
      </c>
      <c r="BF82" s="123" t="n">
        <v>0</v>
      </c>
      <c r="BG82" t="e">
        <v>#DIV/0!</v>
      </c>
      <c r="BH82" t="n">
        <v>0</v>
      </c>
    </row>
    <row r="83">
      <c r="A83" t="n">
        <v>790</v>
      </c>
      <c r="B83" t="n">
        <v>0</v>
      </c>
      <c r="I83" t="n">
        <v>0</v>
      </c>
      <c r="J83" s="123" t="n">
        <v>0</v>
      </c>
      <c r="M83" t="n">
        <v>790</v>
      </c>
      <c r="N83" t="n">
        <v>0</v>
      </c>
      <c r="U83" t="n">
        <v>0</v>
      </c>
      <c r="V83" s="123" t="n">
        <v>0</v>
      </c>
      <c r="AH83" s="123" t="n"/>
      <c r="AK83" t="n">
        <v>790</v>
      </c>
      <c r="AL83" t="n">
        <v>0</v>
      </c>
      <c r="AS83" t="n">
        <v>0</v>
      </c>
      <c r="AT83" s="123" t="n">
        <v>0</v>
      </c>
      <c r="AW83" t="n">
        <v>790</v>
      </c>
      <c r="AX83" t="n">
        <v>0</v>
      </c>
      <c r="BE83" t="n">
        <v>0</v>
      </c>
      <c r="BF83" s="123" t="n">
        <v>0</v>
      </c>
    </row>
    <row r="84">
      <c r="A84" t="n">
        <v>800</v>
      </c>
      <c r="B84" t="n">
        <v>0</v>
      </c>
      <c r="I84" t="n">
        <v>0</v>
      </c>
      <c r="J84" s="123" t="n">
        <v>0</v>
      </c>
      <c r="M84" t="n">
        <v>800</v>
      </c>
      <c r="N84" t="n">
        <v>0</v>
      </c>
      <c r="U84" t="n">
        <v>0</v>
      </c>
      <c r="V84" s="123" t="n">
        <v>0</v>
      </c>
      <c r="AH84" s="123" t="n"/>
      <c r="AK84" t="n">
        <v>800</v>
      </c>
      <c r="AL84" t="n">
        <v>0</v>
      </c>
      <c r="AS84" t="n">
        <v>0</v>
      </c>
      <c r="AT84" s="123" t="n">
        <v>0</v>
      </c>
      <c r="AW84" t="n">
        <v>800</v>
      </c>
      <c r="AX84" t="n">
        <v>0</v>
      </c>
      <c r="BE84" t="n">
        <v>0</v>
      </c>
      <c r="BF84" s="123" t="n">
        <v>0</v>
      </c>
    </row>
    <row r="85">
      <c r="A85" t="n">
        <v>810</v>
      </c>
      <c r="B85" t="n">
        <v>0</v>
      </c>
      <c r="I85" t="n">
        <v>0</v>
      </c>
      <c r="J85" s="123" t="n">
        <v>0</v>
      </c>
      <c r="K85" t="e">
        <v>#DIV/0!</v>
      </c>
      <c r="L85" t="n">
        <v>0</v>
      </c>
      <c r="M85" t="n">
        <v>810</v>
      </c>
      <c r="N85" t="n">
        <v>0</v>
      </c>
      <c r="U85" t="n">
        <v>0</v>
      </c>
      <c r="V85" s="123" t="n">
        <v>0</v>
      </c>
      <c r="W85" t="e">
        <v>#DIV/0!</v>
      </c>
      <c r="X85" t="n">
        <v>0</v>
      </c>
      <c r="AH85" s="123" t="n"/>
      <c r="AK85" t="n">
        <v>810</v>
      </c>
      <c r="AL85" t="n">
        <v>0</v>
      </c>
      <c r="AS85" t="n">
        <v>0</v>
      </c>
      <c r="AT85" s="123" t="n">
        <v>0</v>
      </c>
      <c r="AU85" t="e">
        <v>#DIV/0!</v>
      </c>
      <c r="AV85" t="n">
        <v>0</v>
      </c>
      <c r="AW85" t="n">
        <v>810</v>
      </c>
      <c r="AX85" t="n">
        <v>0</v>
      </c>
      <c r="BE85" t="n">
        <v>0</v>
      </c>
      <c r="BF85" s="123" t="n">
        <v>0</v>
      </c>
      <c r="BG85" t="e">
        <v>#DIV/0!</v>
      </c>
      <c r="BH85" t="n">
        <v>0</v>
      </c>
    </row>
    <row r="86">
      <c r="A86" t="n">
        <v>820</v>
      </c>
      <c r="B86" t="n">
        <v>0</v>
      </c>
      <c r="I86" t="n">
        <v>0</v>
      </c>
      <c r="J86" s="123" t="n">
        <v>0</v>
      </c>
      <c r="M86" t="n">
        <v>820</v>
      </c>
      <c r="N86" t="n">
        <v>0</v>
      </c>
      <c r="U86" t="n">
        <v>0</v>
      </c>
      <c r="V86" s="123" t="n">
        <v>0</v>
      </c>
      <c r="AH86" s="123" t="n"/>
      <c r="AK86" t="n">
        <v>820</v>
      </c>
      <c r="AL86" t="n">
        <v>0</v>
      </c>
      <c r="AS86" t="n">
        <v>0</v>
      </c>
      <c r="AT86" s="123" t="n">
        <v>0</v>
      </c>
      <c r="AW86" t="n">
        <v>820</v>
      </c>
      <c r="AX86" t="n">
        <v>0</v>
      </c>
      <c r="BE86" t="n">
        <v>0</v>
      </c>
      <c r="BF86" s="123" t="n">
        <v>0</v>
      </c>
    </row>
    <row r="87">
      <c r="A87" t="n">
        <v>830</v>
      </c>
      <c r="B87" t="n">
        <v>0</v>
      </c>
      <c r="I87" t="n">
        <v>0</v>
      </c>
      <c r="J87" s="123" t="n">
        <v>0</v>
      </c>
      <c r="M87" t="n">
        <v>830</v>
      </c>
      <c r="N87" t="n">
        <v>0</v>
      </c>
      <c r="U87" t="n">
        <v>0</v>
      </c>
      <c r="V87" s="123" t="n">
        <v>0</v>
      </c>
      <c r="AH87" s="123" t="n"/>
      <c r="AK87" t="n">
        <v>830</v>
      </c>
      <c r="AL87" t="n">
        <v>0</v>
      </c>
      <c r="AS87" t="n">
        <v>0</v>
      </c>
      <c r="AT87" s="123" t="n">
        <v>0</v>
      </c>
      <c r="AW87" t="n">
        <v>830</v>
      </c>
      <c r="AX87" t="n">
        <v>0</v>
      </c>
      <c r="BE87" t="n">
        <v>0</v>
      </c>
      <c r="BF87" s="123" t="n">
        <v>0</v>
      </c>
    </row>
    <row r="88">
      <c r="A88" t="n">
        <v>840</v>
      </c>
      <c r="B88" t="n">
        <v>0</v>
      </c>
      <c r="I88" t="n">
        <v>0</v>
      </c>
      <c r="J88" s="123" t="n">
        <v>0</v>
      </c>
      <c r="K88" t="e">
        <v>#DIV/0!</v>
      </c>
      <c r="L88" t="n">
        <v>0</v>
      </c>
      <c r="M88" t="n">
        <v>840</v>
      </c>
      <c r="N88" t="n">
        <v>0</v>
      </c>
      <c r="U88" t="n">
        <v>0</v>
      </c>
      <c r="V88" s="123" t="n">
        <v>0</v>
      </c>
      <c r="W88" t="e">
        <v>#DIV/0!</v>
      </c>
      <c r="X88" t="n">
        <v>0</v>
      </c>
      <c r="AH88" s="123" t="n"/>
      <c r="AK88" t="n">
        <v>840</v>
      </c>
      <c r="AL88" t="n">
        <v>0</v>
      </c>
      <c r="AS88" t="n">
        <v>0</v>
      </c>
      <c r="AT88" s="123" t="n">
        <v>0</v>
      </c>
      <c r="AU88" t="e">
        <v>#DIV/0!</v>
      </c>
      <c r="AV88" t="n">
        <v>0</v>
      </c>
      <c r="AW88" t="n">
        <v>840</v>
      </c>
      <c r="AX88" t="n">
        <v>0</v>
      </c>
      <c r="BE88" t="n">
        <v>0</v>
      </c>
      <c r="BF88" s="123" t="n">
        <v>0</v>
      </c>
      <c r="BG88" t="e">
        <v>#DIV/0!</v>
      </c>
      <c r="BH88" t="n">
        <v>0</v>
      </c>
    </row>
    <row r="89">
      <c r="A89" t="n">
        <v>850</v>
      </c>
      <c r="B89" t="n">
        <v>0</v>
      </c>
      <c r="I89" t="n">
        <v>0</v>
      </c>
      <c r="J89" s="123" t="n">
        <v>0</v>
      </c>
      <c r="M89" t="n">
        <v>850</v>
      </c>
      <c r="N89" t="n">
        <v>0</v>
      </c>
      <c r="U89" t="n">
        <v>0</v>
      </c>
      <c r="V89" s="123" t="n">
        <v>0</v>
      </c>
      <c r="AH89" s="123" t="n"/>
      <c r="AK89" t="n">
        <v>850</v>
      </c>
      <c r="AL89" t="n">
        <v>0</v>
      </c>
      <c r="AS89" t="n">
        <v>0</v>
      </c>
      <c r="AT89" s="123" t="n">
        <v>0</v>
      </c>
      <c r="AW89" t="n">
        <v>850</v>
      </c>
      <c r="AX89" t="n">
        <v>0</v>
      </c>
      <c r="BE89" t="n">
        <v>0</v>
      </c>
      <c r="BF89" s="123" t="n">
        <v>0</v>
      </c>
    </row>
    <row r="90">
      <c r="A90" t="n">
        <v>860</v>
      </c>
      <c r="B90" t="n">
        <v>0</v>
      </c>
      <c r="I90" t="n">
        <v>0</v>
      </c>
      <c r="J90" s="123" t="n">
        <v>0</v>
      </c>
      <c r="M90" t="n">
        <v>860</v>
      </c>
      <c r="N90" t="n">
        <v>0</v>
      </c>
      <c r="U90" t="n">
        <v>0</v>
      </c>
      <c r="V90" s="123" t="n">
        <v>0</v>
      </c>
      <c r="AH90" s="123" t="n"/>
      <c r="AK90" t="n">
        <v>860</v>
      </c>
      <c r="AL90" t="n">
        <v>0</v>
      </c>
      <c r="AS90" t="n">
        <v>0</v>
      </c>
      <c r="AT90" s="123" t="n">
        <v>0</v>
      </c>
      <c r="AW90" t="n">
        <v>860</v>
      </c>
      <c r="AX90" t="n">
        <v>0</v>
      </c>
      <c r="BE90" t="n">
        <v>0</v>
      </c>
      <c r="BF90" s="123" t="n">
        <v>0</v>
      </c>
    </row>
    <row r="91">
      <c r="A91" t="n">
        <v>870</v>
      </c>
      <c r="B91" t="n">
        <v>0</v>
      </c>
      <c r="I91" t="n">
        <v>0</v>
      </c>
      <c r="J91" s="123" t="n">
        <v>0</v>
      </c>
      <c r="K91" t="e">
        <v>#DIV/0!</v>
      </c>
      <c r="L91" t="n">
        <v>0</v>
      </c>
      <c r="M91" t="n">
        <v>870</v>
      </c>
      <c r="N91" t="n">
        <v>0</v>
      </c>
      <c r="U91" t="n">
        <v>0</v>
      </c>
      <c r="V91" s="123" t="n">
        <v>0</v>
      </c>
      <c r="W91" t="e">
        <v>#DIV/0!</v>
      </c>
      <c r="X91" t="n">
        <v>0</v>
      </c>
      <c r="AH91" s="123" t="n"/>
      <c r="AK91" t="n">
        <v>870</v>
      </c>
      <c r="AL91" t="n">
        <v>0</v>
      </c>
      <c r="AS91" t="n">
        <v>0</v>
      </c>
      <c r="AT91" s="123" t="n">
        <v>0</v>
      </c>
      <c r="AU91" t="e">
        <v>#DIV/0!</v>
      </c>
      <c r="AV91" t="n">
        <v>0</v>
      </c>
      <c r="AW91" t="n">
        <v>870</v>
      </c>
      <c r="AX91" t="n">
        <v>0</v>
      </c>
      <c r="BE91" t="n">
        <v>0</v>
      </c>
      <c r="BF91" s="123" t="n">
        <v>0</v>
      </c>
      <c r="BG91" t="e">
        <v>#DIV/0!</v>
      </c>
      <c r="BH91" t="n">
        <v>0</v>
      </c>
    </row>
    <row r="92">
      <c r="A92" t="n">
        <v>880</v>
      </c>
      <c r="B92" t="n">
        <v>0</v>
      </c>
      <c r="I92" t="n">
        <v>0</v>
      </c>
      <c r="J92" s="123" t="n">
        <v>0</v>
      </c>
      <c r="M92" t="n">
        <v>880</v>
      </c>
      <c r="N92" t="n">
        <v>0</v>
      </c>
      <c r="U92" t="n">
        <v>0</v>
      </c>
      <c r="V92" s="123" t="n">
        <v>0</v>
      </c>
      <c r="AH92" s="123" t="n"/>
      <c r="AK92" t="n">
        <v>880</v>
      </c>
      <c r="AL92" t="n">
        <v>0</v>
      </c>
      <c r="AS92" t="n">
        <v>0</v>
      </c>
      <c r="AT92" s="123" t="n">
        <v>0</v>
      </c>
      <c r="AW92" t="n">
        <v>880</v>
      </c>
      <c r="AX92" t="n">
        <v>0</v>
      </c>
      <c r="BE92" t="n">
        <v>0</v>
      </c>
      <c r="BF92" s="123" t="n">
        <v>0</v>
      </c>
    </row>
    <row r="93">
      <c r="A93" t="n">
        <v>890</v>
      </c>
      <c r="B93" t="n">
        <v>0</v>
      </c>
      <c r="I93" t="n">
        <v>0</v>
      </c>
      <c r="J93" s="123" t="n">
        <v>0</v>
      </c>
      <c r="M93" t="n">
        <v>890</v>
      </c>
      <c r="N93" t="n">
        <v>0</v>
      </c>
      <c r="U93" t="n">
        <v>0</v>
      </c>
      <c r="V93" s="123" t="n">
        <v>0</v>
      </c>
      <c r="AH93" s="123" t="n"/>
      <c r="AK93" t="n">
        <v>890</v>
      </c>
      <c r="AL93" t="n">
        <v>0</v>
      </c>
      <c r="AS93" t="n">
        <v>0</v>
      </c>
      <c r="AT93" s="123" t="n">
        <v>0</v>
      </c>
      <c r="AW93" t="n">
        <v>890</v>
      </c>
      <c r="AX93" t="n">
        <v>0</v>
      </c>
      <c r="BE93" t="n">
        <v>0</v>
      </c>
      <c r="BF93" s="123" t="n">
        <v>0</v>
      </c>
    </row>
    <row r="94">
      <c r="A94" t="n">
        <v>900</v>
      </c>
      <c r="B94" t="n">
        <v>0</v>
      </c>
      <c r="I94" t="n">
        <v>0</v>
      </c>
      <c r="J94" s="123" t="n">
        <v>0</v>
      </c>
      <c r="K94" t="e">
        <v>#DIV/0!</v>
      </c>
      <c r="L94" t="n">
        <v>0</v>
      </c>
      <c r="M94" t="n">
        <v>900</v>
      </c>
      <c r="N94" t="n">
        <v>0</v>
      </c>
      <c r="U94" t="n">
        <v>0</v>
      </c>
      <c r="V94" s="123" t="n">
        <v>0</v>
      </c>
      <c r="W94" t="e">
        <v>#DIV/0!</v>
      </c>
      <c r="X94" t="n">
        <v>0</v>
      </c>
      <c r="AH94" s="123" t="n"/>
      <c r="AK94" t="n">
        <v>900</v>
      </c>
      <c r="AL94" t="n">
        <v>0</v>
      </c>
      <c r="AS94" t="n">
        <v>0</v>
      </c>
      <c r="AT94" s="123" t="n">
        <v>0</v>
      </c>
      <c r="AU94" t="e">
        <v>#DIV/0!</v>
      </c>
      <c r="AV94" t="n">
        <v>0</v>
      </c>
      <c r="AW94" t="n">
        <v>900</v>
      </c>
      <c r="AX94" t="n">
        <v>0</v>
      </c>
      <c r="BE94" t="n">
        <v>0</v>
      </c>
      <c r="BF94" s="123" t="n">
        <v>0</v>
      </c>
      <c r="BG94" t="e">
        <v>#DIV/0!</v>
      </c>
      <c r="BH94" t="n">
        <v>0</v>
      </c>
    </row>
    <row r="95">
      <c r="A95" t="n">
        <v>910</v>
      </c>
      <c r="B95" t="n">
        <v>0</v>
      </c>
      <c r="I95" t="n">
        <v>0</v>
      </c>
      <c r="J95" s="123" t="n">
        <v>0</v>
      </c>
      <c r="M95" t="n">
        <v>910</v>
      </c>
      <c r="N95" t="n">
        <v>0</v>
      </c>
      <c r="U95" t="n">
        <v>0</v>
      </c>
      <c r="V95" s="123" t="n">
        <v>0</v>
      </c>
      <c r="AH95" s="123" t="n"/>
      <c r="AK95" t="n">
        <v>910</v>
      </c>
      <c r="AL95" t="n">
        <v>0</v>
      </c>
      <c r="AS95" t="n">
        <v>0</v>
      </c>
      <c r="AT95" s="123" t="n">
        <v>0</v>
      </c>
      <c r="AW95" t="n">
        <v>910</v>
      </c>
      <c r="AX95" t="n">
        <v>0</v>
      </c>
      <c r="BE95" t="n">
        <v>0</v>
      </c>
      <c r="BF95" s="123" t="n">
        <v>0</v>
      </c>
    </row>
    <row r="96">
      <c r="A96" t="n">
        <v>920</v>
      </c>
      <c r="B96" t="n">
        <v>0</v>
      </c>
      <c r="I96" t="n">
        <v>0</v>
      </c>
      <c r="J96" s="123" t="n">
        <v>0</v>
      </c>
      <c r="M96" t="n">
        <v>920</v>
      </c>
      <c r="N96" t="n">
        <v>0</v>
      </c>
      <c r="U96" t="n">
        <v>0</v>
      </c>
      <c r="V96" s="123" t="n">
        <v>0</v>
      </c>
      <c r="AH96" s="123" t="n"/>
      <c r="AK96" t="n">
        <v>920</v>
      </c>
      <c r="AL96" t="n">
        <v>0</v>
      </c>
      <c r="AS96" t="n">
        <v>0</v>
      </c>
      <c r="AT96" s="123" t="n">
        <v>0</v>
      </c>
      <c r="AW96" t="n">
        <v>920</v>
      </c>
      <c r="AX96" t="n">
        <v>0</v>
      </c>
      <c r="BE96" t="n">
        <v>0</v>
      </c>
      <c r="BF96" s="123" t="n">
        <v>0</v>
      </c>
    </row>
    <row r="97">
      <c r="A97" t="n">
        <v>930</v>
      </c>
      <c r="B97" t="n">
        <v>0</v>
      </c>
      <c r="I97" t="n">
        <v>0</v>
      </c>
      <c r="J97" s="123" t="n">
        <v>0</v>
      </c>
      <c r="K97" t="e">
        <v>#DIV/0!</v>
      </c>
      <c r="L97" t="n">
        <v>0</v>
      </c>
      <c r="M97" t="n">
        <v>930</v>
      </c>
      <c r="N97" t="n">
        <v>0</v>
      </c>
      <c r="U97" t="n">
        <v>0</v>
      </c>
      <c r="V97" s="123" t="n">
        <v>0</v>
      </c>
      <c r="W97" t="e">
        <v>#DIV/0!</v>
      </c>
      <c r="X97" t="n">
        <v>0</v>
      </c>
      <c r="AH97" s="123" t="n"/>
      <c r="AK97" t="n">
        <v>930</v>
      </c>
      <c r="AL97" t="n">
        <v>0</v>
      </c>
      <c r="AS97" t="n">
        <v>0</v>
      </c>
      <c r="AT97" s="123" t="n">
        <v>0</v>
      </c>
      <c r="AU97" t="e">
        <v>#DIV/0!</v>
      </c>
      <c r="AV97" t="n">
        <v>0</v>
      </c>
      <c r="AW97" t="n">
        <v>930</v>
      </c>
      <c r="AX97" t="n">
        <v>0</v>
      </c>
      <c r="BE97" t="n">
        <v>0</v>
      </c>
      <c r="BF97" s="123" t="n">
        <v>0</v>
      </c>
      <c r="BG97" t="e">
        <v>#DIV/0!</v>
      </c>
      <c r="BH97" t="n">
        <v>0</v>
      </c>
    </row>
    <row r="98">
      <c r="A98" t="n">
        <v>940</v>
      </c>
      <c r="B98" t="n">
        <v>0</v>
      </c>
      <c r="I98" t="n">
        <v>0</v>
      </c>
      <c r="J98" s="123" t="n">
        <v>0</v>
      </c>
      <c r="M98" t="n">
        <v>940</v>
      </c>
      <c r="N98" t="n">
        <v>0</v>
      </c>
      <c r="U98" t="n">
        <v>0</v>
      </c>
      <c r="V98" s="123" t="n">
        <v>0</v>
      </c>
      <c r="AH98" s="123" t="n"/>
      <c r="AK98" t="n">
        <v>940</v>
      </c>
      <c r="AL98" t="n">
        <v>0</v>
      </c>
      <c r="AS98" t="n">
        <v>0</v>
      </c>
      <c r="AT98" s="123" t="n">
        <v>0</v>
      </c>
      <c r="AW98" t="n">
        <v>940</v>
      </c>
      <c r="AX98" t="n">
        <v>0</v>
      </c>
      <c r="BE98" t="n">
        <v>0</v>
      </c>
      <c r="BF98" s="123" t="n">
        <v>0</v>
      </c>
    </row>
    <row r="99">
      <c r="A99" t="n">
        <v>950</v>
      </c>
      <c r="B99" t="n">
        <v>0</v>
      </c>
      <c r="I99" t="n">
        <v>0</v>
      </c>
      <c r="J99" s="123" t="n">
        <v>0</v>
      </c>
      <c r="M99" t="n">
        <v>950</v>
      </c>
      <c r="N99" t="n">
        <v>0</v>
      </c>
      <c r="U99" t="n">
        <v>0</v>
      </c>
      <c r="V99" s="123" t="n">
        <v>0</v>
      </c>
      <c r="AH99" s="123" t="n"/>
      <c r="AK99" t="n">
        <v>950</v>
      </c>
      <c r="AL99" t="n">
        <v>0</v>
      </c>
      <c r="AS99" t="n">
        <v>0</v>
      </c>
      <c r="AT99" s="123" t="n">
        <v>0</v>
      </c>
      <c r="AW99" t="n">
        <v>950</v>
      </c>
      <c r="AX99" t="n">
        <v>0</v>
      </c>
      <c r="BE99" t="n">
        <v>0</v>
      </c>
      <c r="BF99" s="123" t="n">
        <v>0</v>
      </c>
    </row>
    <row r="100">
      <c r="A100" t="n">
        <v>960</v>
      </c>
      <c r="B100" t="n">
        <v>0</v>
      </c>
      <c r="I100" t="n">
        <v>0</v>
      </c>
      <c r="J100" s="123" t="n">
        <v>0</v>
      </c>
      <c r="K100" t="e">
        <v>#DIV/0!</v>
      </c>
      <c r="L100" t="n">
        <v>0</v>
      </c>
      <c r="M100" t="n">
        <v>960</v>
      </c>
      <c r="N100" t="n">
        <v>0</v>
      </c>
      <c r="U100" t="n">
        <v>0</v>
      </c>
      <c r="V100" s="123" t="n">
        <v>0</v>
      </c>
      <c r="W100" t="e">
        <v>#DIV/0!</v>
      </c>
      <c r="X100" t="n">
        <v>0</v>
      </c>
      <c r="AH100" s="123" t="n"/>
      <c r="AK100" t="n">
        <v>960</v>
      </c>
      <c r="AL100" t="n">
        <v>0</v>
      </c>
      <c r="AS100" t="n">
        <v>0</v>
      </c>
      <c r="AT100" s="123" t="n">
        <v>0</v>
      </c>
      <c r="AU100" t="e">
        <v>#DIV/0!</v>
      </c>
      <c r="AV100" t="n">
        <v>0</v>
      </c>
      <c r="AW100" t="n">
        <v>960</v>
      </c>
      <c r="AX100" t="n">
        <v>0</v>
      </c>
      <c r="BE100" t="n">
        <v>0</v>
      </c>
      <c r="BF100" s="123" t="n">
        <v>0</v>
      </c>
      <c r="BG100" t="e">
        <v>#DIV/0!</v>
      </c>
      <c r="BH100" t="n">
        <v>0</v>
      </c>
    </row>
    <row r="101">
      <c r="A101" t="n">
        <v>970</v>
      </c>
      <c r="B101" t="n">
        <v>0</v>
      </c>
      <c r="I101" t="n">
        <v>0</v>
      </c>
      <c r="J101" s="123" t="n">
        <v>0</v>
      </c>
      <c r="M101" t="n">
        <v>970</v>
      </c>
      <c r="N101" t="n">
        <v>0</v>
      </c>
      <c r="U101" t="n">
        <v>0</v>
      </c>
      <c r="V101" s="123" t="n">
        <v>0</v>
      </c>
      <c r="AH101" s="123" t="n"/>
      <c r="AK101" t="n">
        <v>970</v>
      </c>
      <c r="AL101" t="n">
        <v>0</v>
      </c>
      <c r="AS101" t="n">
        <v>0</v>
      </c>
      <c r="AT101" s="123" t="n">
        <v>0</v>
      </c>
      <c r="AW101" t="n">
        <v>970</v>
      </c>
      <c r="AX101" t="n">
        <v>0</v>
      </c>
      <c r="BE101" t="n">
        <v>0</v>
      </c>
      <c r="BF101" s="123" t="n">
        <v>0</v>
      </c>
    </row>
    <row r="102">
      <c r="A102" t="n">
        <v>980</v>
      </c>
      <c r="B102" t="n">
        <v>0</v>
      </c>
      <c r="I102" t="n">
        <v>0</v>
      </c>
      <c r="J102" s="123" t="n">
        <v>0</v>
      </c>
      <c r="M102" t="n">
        <v>980</v>
      </c>
      <c r="N102" t="n">
        <v>0</v>
      </c>
      <c r="U102" t="n">
        <v>0</v>
      </c>
      <c r="V102" s="123" t="n">
        <v>0</v>
      </c>
      <c r="AH102" s="123" t="n"/>
      <c r="AK102" t="n">
        <v>980</v>
      </c>
      <c r="AL102" t="n">
        <v>0</v>
      </c>
      <c r="AS102" t="n">
        <v>0</v>
      </c>
      <c r="AT102" s="123" t="n">
        <v>0</v>
      </c>
      <c r="AW102" t="n">
        <v>980</v>
      </c>
      <c r="AX102" t="n">
        <v>0</v>
      </c>
      <c r="BE102" t="n">
        <v>0</v>
      </c>
      <c r="BF102" s="123" t="n">
        <v>0</v>
      </c>
    </row>
    <row r="103">
      <c r="A103" t="n">
        <v>990</v>
      </c>
      <c r="B103" t="n">
        <v>0</v>
      </c>
      <c r="I103" t="n">
        <v>0</v>
      </c>
      <c r="J103" s="123" t="n">
        <v>0</v>
      </c>
      <c r="K103" t="e">
        <v>#DIV/0!</v>
      </c>
      <c r="L103" t="n">
        <v>0</v>
      </c>
      <c r="M103" t="n">
        <v>990</v>
      </c>
      <c r="N103" t="n">
        <v>0</v>
      </c>
      <c r="U103" t="n">
        <v>0</v>
      </c>
      <c r="V103" s="123" t="n">
        <v>0</v>
      </c>
      <c r="W103" t="e">
        <v>#DIV/0!</v>
      </c>
      <c r="X103" t="n">
        <v>0</v>
      </c>
      <c r="AH103" s="123" t="n"/>
      <c r="AK103" t="n">
        <v>990</v>
      </c>
      <c r="AL103" t="n">
        <v>0</v>
      </c>
      <c r="AS103" t="n">
        <v>0</v>
      </c>
      <c r="AT103" s="123" t="n">
        <v>0</v>
      </c>
      <c r="AU103" t="e">
        <v>#DIV/0!</v>
      </c>
      <c r="AV103" t="n">
        <v>0</v>
      </c>
      <c r="AW103" t="n">
        <v>990</v>
      </c>
      <c r="AX103" t="n">
        <v>0</v>
      </c>
      <c r="BE103" t="n">
        <v>0</v>
      </c>
      <c r="BF103" s="123" t="n">
        <v>0</v>
      </c>
      <c r="BG103" t="e">
        <v>#DIV/0!</v>
      </c>
      <c r="BH103" t="n">
        <v>0</v>
      </c>
    </row>
    <row r="104">
      <c r="A104" t="n">
        <v>1000</v>
      </c>
      <c r="B104" t="n">
        <v>0</v>
      </c>
      <c r="I104" t="n">
        <v>0</v>
      </c>
      <c r="J104" s="123" t="n">
        <v>0</v>
      </c>
      <c r="M104" t="n">
        <v>1000</v>
      </c>
      <c r="N104" t="n">
        <v>0</v>
      </c>
      <c r="U104" t="n">
        <v>0</v>
      </c>
      <c r="V104" s="123" t="n">
        <v>0</v>
      </c>
      <c r="AH104" s="123" t="n"/>
      <c r="AK104" t="n">
        <v>1000</v>
      </c>
      <c r="AL104" t="n">
        <v>0</v>
      </c>
      <c r="AS104" t="n">
        <v>0</v>
      </c>
      <c r="AT104" s="123" t="n">
        <v>0</v>
      </c>
      <c r="AW104" t="n">
        <v>1000</v>
      </c>
      <c r="AX104" t="n">
        <v>0</v>
      </c>
      <c r="BE104" t="n">
        <v>0</v>
      </c>
      <c r="BF104" s="123" t="n">
        <v>0</v>
      </c>
    </row>
    <row r="105">
      <c r="A105" t="n">
        <v>1010</v>
      </c>
      <c r="B105" t="n">
        <v>0</v>
      </c>
      <c r="I105" t="n">
        <v>0</v>
      </c>
      <c r="J105" s="123" t="n">
        <v>0</v>
      </c>
      <c r="M105" t="n">
        <v>1010</v>
      </c>
      <c r="N105" t="n">
        <v>0</v>
      </c>
      <c r="U105" t="n">
        <v>0</v>
      </c>
      <c r="V105" s="123" t="n">
        <v>0</v>
      </c>
      <c r="AH105" s="123" t="n"/>
      <c r="AK105" t="n">
        <v>1010</v>
      </c>
      <c r="AL105" t="n">
        <v>0</v>
      </c>
      <c r="AS105" t="n">
        <v>0</v>
      </c>
      <c r="AT105" s="123" t="n">
        <v>0</v>
      </c>
      <c r="AW105" t="n">
        <v>1010</v>
      </c>
      <c r="AX105" t="n">
        <v>0</v>
      </c>
      <c r="BE105" t="n">
        <v>0</v>
      </c>
      <c r="BF105" s="123" t="n">
        <v>0</v>
      </c>
    </row>
    <row r="106">
      <c r="A106" t="n">
        <v>1020</v>
      </c>
      <c r="B106" t="n">
        <v>0</v>
      </c>
      <c r="I106" t="n">
        <v>0</v>
      </c>
      <c r="J106" s="123" t="n">
        <v>0</v>
      </c>
      <c r="K106" t="e">
        <v>#DIV/0!</v>
      </c>
      <c r="L106" t="n">
        <v>0</v>
      </c>
      <c r="M106" t="n">
        <v>1020</v>
      </c>
      <c r="N106" t="n">
        <v>0</v>
      </c>
      <c r="U106" t="n">
        <v>0</v>
      </c>
      <c r="V106" s="123" t="n">
        <v>0</v>
      </c>
      <c r="W106" t="e">
        <v>#DIV/0!</v>
      </c>
      <c r="X106" t="n">
        <v>0</v>
      </c>
      <c r="AH106" s="123" t="n"/>
      <c r="AK106" t="n">
        <v>1020</v>
      </c>
      <c r="AL106" t="n">
        <v>0</v>
      </c>
      <c r="AS106" t="n">
        <v>0</v>
      </c>
      <c r="AT106" s="123" t="n">
        <v>0</v>
      </c>
      <c r="AU106" t="e">
        <v>#DIV/0!</v>
      </c>
      <c r="AV106" t="n">
        <v>0</v>
      </c>
      <c r="AW106" t="n">
        <v>1020</v>
      </c>
      <c r="AX106" t="n">
        <v>0</v>
      </c>
      <c r="BE106" t="n">
        <v>0</v>
      </c>
      <c r="BF106" s="123" t="n">
        <v>0</v>
      </c>
      <c r="BG106" t="e">
        <v>#DIV/0!</v>
      </c>
      <c r="BH106" t="n">
        <v>0</v>
      </c>
    </row>
    <row r="107">
      <c r="A107" t="n">
        <v>1030</v>
      </c>
      <c r="B107" t="n">
        <v>0</v>
      </c>
      <c r="I107" t="n">
        <v>0</v>
      </c>
      <c r="J107" s="123" t="n">
        <v>0</v>
      </c>
      <c r="M107" t="n">
        <v>1030</v>
      </c>
      <c r="N107" t="n">
        <v>0</v>
      </c>
      <c r="U107" t="n">
        <v>0</v>
      </c>
      <c r="V107" s="123" t="n">
        <v>0</v>
      </c>
      <c r="AH107" s="123" t="n"/>
      <c r="AK107" t="n">
        <v>1030</v>
      </c>
      <c r="AL107" t="n">
        <v>0</v>
      </c>
      <c r="AS107" t="n">
        <v>0</v>
      </c>
      <c r="AT107" s="123" t="n">
        <v>0</v>
      </c>
      <c r="AW107" t="n">
        <v>1030</v>
      </c>
      <c r="AX107" t="n">
        <v>0</v>
      </c>
      <c r="BE107" t="n">
        <v>0</v>
      </c>
      <c r="BF107" s="123" t="n">
        <v>0</v>
      </c>
    </row>
    <row r="108">
      <c r="A108" t="n">
        <v>1040</v>
      </c>
      <c r="B108" t="n">
        <v>0</v>
      </c>
      <c r="I108" t="n">
        <v>0</v>
      </c>
      <c r="J108" s="123" t="n">
        <v>0</v>
      </c>
      <c r="M108" t="n">
        <v>1040</v>
      </c>
      <c r="N108" t="n">
        <v>0</v>
      </c>
      <c r="U108" t="n">
        <v>0</v>
      </c>
      <c r="V108" s="123" t="n">
        <v>0</v>
      </c>
      <c r="AH108" s="123" t="n"/>
      <c r="AK108" t="n">
        <v>1040</v>
      </c>
      <c r="AL108" t="n">
        <v>0</v>
      </c>
      <c r="AS108" t="n">
        <v>0</v>
      </c>
      <c r="AT108" s="123" t="n">
        <v>0</v>
      </c>
      <c r="AW108" t="n">
        <v>1040</v>
      </c>
      <c r="AX108" t="n">
        <v>0</v>
      </c>
      <c r="BE108" t="n">
        <v>0</v>
      </c>
      <c r="BF108" s="123" t="n">
        <v>0</v>
      </c>
    </row>
    <row r="109">
      <c r="A109" t="n">
        <v>1050</v>
      </c>
      <c r="B109" t="n">
        <v>0</v>
      </c>
      <c r="I109" t="n">
        <v>0</v>
      </c>
      <c r="J109" s="123" t="n">
        <v>0</v>
      </c>
      <c r="K109" t="e">
        <v>#DIV/0!</v>
      </c>
      <c r="L109" t="n">
        <v>0</v>
      </c>
      <c r="M109" t="n">
        <v>1050</v>
      </c>
      <c r="N109" t="n">
        <v>0</v>
      </c>
      <c r="U109" t="n">
        <v>0</v>
      </c>
      <c r="V109" s="123" t="n">
        <v>0</v>
      </c>
      <c r="W109" t="e">
        <v>#DIV/0!</v>
      </c>
      <c r="X109" t="n">
        <v>0</v>
      </c>
      <c r="AH109" s="123" t="n"/>
      <c r="AK109" t="n">
        <v>1050</v>
      </c>
      <c r="AL109" t="n">
        <v>0</v>
      </c>
      <c r="AS109" t="n">
        <v>0</v>
      </c>
      <c r="AT109" s="123" t="n">
        <v>0</v>
      </c>
      <c r="AU109" t="e">
        <v>#DIV/0!</v>
      </c>
      <c r="AV109" t="n">
        <v>0</v>
      </c>
      <c r="AW109" t="n">
        <v>1050</v>
      </c>
      <c r="AX109" t="n">
        <v>0</v>
      </c>
      <c r="BE109" t="n">
        <v>0</v>
      </c>
      <c r="BF109" s="123" t="n">
        <v>0</v>
      </c>
      <c r="BG109" t="e">
        <v>#DIV/0!</v>
      </c>
      <c r="BH109" t="n">
        <v>0</v>
      </c>
    </row>
    <row r="110">
      <c r="A110" t="n">
        <v>1060</v>
      </c>
      <c r="B110" t="n">
        <v>0</v>
      </c>
      <c r="I110" t="n">
        <v>0</v>
      </c>
      <c r="J110" s="123" t="n">
        <v>0</v>
      </c>
      <c r="M110" t="n">
        <v>1060</v>
      </c>
      <c r="N110" t="n">
        <v>0</v>
      </c>
      <c r="U110" t="n">
        <v>0</v>
      </c>
      <c r="V110" s="123" t="n">
        <v>0</v>
      </c>
      <c r="AH110" s="123" t="n"/>
      <c r="AK110" t="n">
        <v>1060</v>
      </c>
      <c r="AL110" t="n">
        <v>0</v>
      </c>
      <c r="AS110" t="n">
        <v>0</v>
      </c>
      <c r="AT110" s="123" t="n">
        <v>0</v>
      </c>
      <c r="AW110" t="n">
        <v>1060</v>
      </c>
      <c r="AX110" t="n">
        <v>0</v>
      </c>
      <c r="BE110" t="n">
        <v>0</v>
      </c>
      <c r="BF110" s="123" t="n">
        <v>0</v>
      </c>
    </row>
    <row r="111">
      <c r="A111" t="n">
        <v>1070</v>
      </c>
      <c r="B111" t="n">
        <v>0</v>
      </c>
      <c r="I111" t="n">
        <v>0</v>
      </c>
      <c r="J111" s="123" t="n">
        <v>0</v>
      </c>
      <c r="M111" t="n">
        <v>1070</v>
      </c>
      <c r="N111" t="n">
        <v>0</v>
      </c>
      <c r="U111" t="n">
        <v>0</v>
      </c>
      <c r="V111" s="123" t="n">
        <v>0</v>
      </c>
      <c r="AH111" s="123" t="n"/>
      <c r="AK111" t="n">
        <v>1070</v>
      </c>
      <c r="AL111" t="n">
        <v>0</v>
      </c>
      <c r="AS111" t="n">
        <v>0</v>
      </c>
      <c r="AT111" s="123" t="n">
        <v>0</v>
      </c>
      <c r="AW111" t="n">
        <v>1070</v>
      </c>
      <c r="AX111" t="n">
        <v>0</v>
      </c>
      <c r="BE111" t="n">
        <v>0</v>
      </c>
      <c r="BF111" s="123" t="n">
        <v>0</v>
      </c>
    </row>
    <row r="112">
      <c r="A112" t="n">
        <v>1080</v>
      </c>
      <c r="B112" t="n">
        <v>0</v>
      </c>
      <c r="I112" t="n">
        <v>0</v>
      </c>
      <c r="J112" s="123" t="n">
        <v>0</v>
      </c>
      <c r="K112" t="e">
        <v>#DIV/0!</v>
      </c>
      <c r="L112" t="n">
        <v>0</v>
      </c>
      <c r="M112" t="n">
        <v>1080</v>
      </c>
      <c r="N112" t="n">
        <v>0</v>
      </c>
      <c r="U112" t="n">
        <v>0</v>
      </c>
      <c r="V112" s="123" t="n">
        <v>0</v>
      </c>
      <c r="W112" t="e">
        <v>#DIV/0!</v>
      </c>
      <c r="X112" t="n">
        <v>0</v>
      </c>
      <c r="AH112" s="123" t="n"/>
      <c r="AK112" t="n">
        <v>1080</v>
      </c>
      <c r="AL112" t="n">
        <v>0</v>
      </c>
      <c r="AS112" t="n">
        <v>0</v>
      </c>
      <c r="AT112" s="123" t="n">
        <v>0</v>
      </c>
      <c r="AU112" t="e">
        <v>#DIV/0!</v>
      </c>
      <c r="AV112" t="n">
        <v>0</v>
      </c>
      <c r="AW112" t="n">
        <v>1080</v>
      </c>
      <c r="AX112" t="n">
        <v>0</v>
      </c>
      <c r="BE112" t="n">
        <v>0</v>
      </c>
      <c r="BF112" s="123" t="n">
        <v>0</v>
      </c>
      <c r="BG112" t="e">
        <v>#DIV/0!</v>
      </c>
      <c r="BH112" t="n">
        <v>0</v>
      </c>
    </row>
    <row r="113">
      <c r="A113" t="n">
        <v>1090</v>
      </c>
      <c r="B113" t="n">
        <v>0</v>
      </c>
      <c r="I113" t="n">
        <v>0</v>
      </c>
      <c r="J113" s="123" t="n">
        <v>0</v>
      </c>
      <c r="M113" t="n">
        <v>1090</v>
      </c>
      <c r="N113" t="n">
        <v>0</v>
      </c>
      <c r="U113" t="n">
        <v>0</v>
      </c>
      <c r="V113" s="123" t="n">
        <v>0</v>
      </c>
      <c r="AH113" s="123" t="n"/>
      <c r="AK113" t="n">
        <v>1090</v>
      </c>
      <c r="AL113" t="n">
        <v>0</v>
      </c>
      <c r="AS113" t="n">
        <v>0</v>
      </c>
      <c r="AT113" s="123" t="n">
        <v>0</v>
      </c>
      <c r="AW113" t="n">
        <v>1090</v>
      </c>
      <c r="AX113" t="n">
        <v>0</v>
      </c>
      <c r="BE113" t="n">
        <v>0</v>
      </c>
      <c r="BF113" s="123" t="n">
        <v>0</v>
      </c>
    </row>
    <row r="114">
      <c r="A114" t="n">
        <v>1100</v>
      </c>
      <c r="B114" t="n">
        <v>0</v>
      </c>
      <c r="I114" t="n">
        <v>0</v>
      </c>
      <c r="J114" s="123" t="n">
        <v>0</v>
      </c>
      <c r="M114" t="n">
        <v>1100</v>
      </c>
      <c r="N114" t="n">
        <v>0</v>
      </c>
      <c r="U114" t="n">
        <v>0</v>
      </c>
      <c r="V114" s="123" t="n">
        <v>0</v>
      </c>
      <c r="AH114" s="123" t="n"/>
      <c r="AK114" t="n">
        <v>1100</v>
      </c>
      <c r="AL114" t="n">
        <v>0</v>
      </c>
      <c r="AS114" t="n">
        <v>0</v>
      </c>
      <c r="AT114" s="123" t="n">
        <v>0</v>
      </c>
      <c r="AW114" t="n">
        <v>1100</v>
      </c>
      <c r="AX114" t="n">
        <v>0</v>
      </c>
      <c r="BE114" t="n">
        <v>0</v>
      </c>
      <c r="BF114" s="123" t="n">
        <v>0</v>
      </c>
    </row>
    <row r="115">
      <c r="A115" t="n">
        <v>1110</v>
      </c>
      <c r="B115" t="n">
        <v>0</v>
      </c>
      <c r="I115" t="n">
        <v>0</v>
      </c>
      <c r="J115" s="123" t="n">
        <v>0</v>
      </c>
      <c r="K115" t="e">
        <v>#DIV/0!</v>
      </c>
      <c r="L115" t="n">
        <v>0</v>
      </c>
      <c r="M115" t="n">
        <v>1110</v>
      </c>
      <c r="N115" t="n">
        <v>0</v>
      </c>
      <c r="U115" t="n">
        <v>0</v>
      </c>
      <c r="V115" s="123" t="n">
        <v>0</v>
      </c>
      <c r="W115" t="e">
        <v>#DIV/0!</v>
      </c>
      <c r="X115" t="n">
        <v>0</v>
      </c>
      <c r="AH115" s="123" t="n"/>
      <c r="AK115" t="n">
        <v>1110</v>
      </c>
      <c r="AL115" t="n">
        <v>0</v>
      </c>
      <c r="AS115" t="n">
        <v>0</v>
      </c>
      <c r="AT115" s="123" t="n">
        <v>0</v>
      </c>
      <c r="AU115" t="e">
        <v>#DIV/0!</v>
      </c>
      <c r="AV115" t="n">
        <v>0</v>
      </c>
      <c r="AW115" t="n">
        <v>1110</v>
      </c>
      <c r="AX115" t="n">
        <v>0</v>
      </c>
      <c r="BE115" t="n">
        <v>0</v>
      </c>
      <c r="BF115" s="123" t="n">
        <v>0</v>
      </c>
      <c r="BG115" t="e">
        <v>#DIV/0!</v>
      </c>
      <c r="BH115" t="n">
        <v>0</v>
      </c>
    </row>
  </sheetData>
  <conditionalFormatting sqref="K7 K10 K13">
    <cfRule type="cellIs" priority="55" operator="greaterThan" dxfId="9">
      <formula>0.1</formula>
    </cfRule>
    <cfRule type="cellIs" priority="56" operator="between" dxfId="12">
      <formula>0.05</formula>
      <formula>0.1</formula>
    </cfRule>
    <cfRule type="cellIs" priority="57" operator="lessThan" dxfId="11">
      <formula>0.05</formula>
    </cfRule>
  </conditionalFormatting>
  <conditionalFormatting sqref="L7:L9 DP7:DP107">
    <cfRule type="cellIs" priority="53" operator="greaterThan" dxfId="9">
      <formula>$L$2+$L$3</formula>
    </cfRule>
    <cfRule type="cellIs" priority="54" operator="lessThan" dxfId="9">
      <formula>$L$2-$L$3</formula>
    </cfRule>
  </conditionalFormatting>
  <conditionalFormatting sqref="W7 W10 W13">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9">
    <cfRule type="cellIs" priority="16" operator="greaterThan" dxfId="9">
      <formula>$L$2+$L$3</formula>
    </cfRule>
    <cfRule type="cellIs" priority="17" operator="lessThan" dxfId="9">
      <formula>$L$2-$L$3</formula>
    </cfRule>
  </conditionalFormatting>
  <conditionalFormatting sqref="AI7 AI10 AI13">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9">
    <cfRule type="cellIs" priority="11" operator="greaterThan" dxfId="9">
      <formula>$L$2+$L$3</formula>
    </cfRule>
    <cfRule type="cellIs" priority="12" operator="lessThan" dxfId="9">
      <formula>$L$2-$L$3</formula>
    </cfRule>
  </conditionalFormatting>
  <conditionalFormatting sqref="AU7 AU10 AU13">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9">
    <cfRule type="cellIs" priority="6" operator="greaterThan" dxfId="9">
      <formula>$L$2+$L$3</formula>
    </cfRule>
    <cfRule type="cellIs" priority="7" operator="lessThan" dxfId="9">
      <formula>$L$2-$L$3</formula>
    </cfRule>
  </conditionalFormatting>
  <conditionalFormatting sqref="BG7 BG10 BG13">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9">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EO29"/>
  <sheetViews>
    <sheetView zoomScale="77" zoomScaleNormal="90" workbookViewId="0">
      <selection activeCell="F23" sqref="F23"/>
    </sheetView>
  </sheetViews>
  <sheetFormatPr baseColWidth="8" defaultColWidth="8.85546875" defaultRowHeight="15"/>
  <cols>
    <col width="107.7109375" customWidth="1" style="5" min="1" max="1"/>
    <col width="12.28515625" bestFit="1" customWidth="1" style="5" min="2" max="2"/>
    <col width="21.28515625" bestFit="1" customWidth="1" style="5" min="3" max="3"/>
    <col width="11.42578125" customWidth="1" style="5" min="4" max="4"/>
    <col width="19.140625" customWidth="1" style="5" min="5" max="5"/>
    <col width="29" bestFit="1" customWidth="1" style="5" min="6" max="6"/>
    <col width="19.28515625" bestFit="1" customWidth="1" style="5" min="7" max="7"/>
    <col width="12.85546875" customWidth="1" style="5" min="8" max="8"/>
    <col width="14.85546875" bestFit="1" customWidth="1" style="5" min="9" max="9"/>
    <col width="35.7109375" customWidth="1" style="5" min="10" max="10"/>
    <col width="38.140625" bestFit="1" customWidth="1" min="11" max="11"/>
    <col width="19" bestFit="1" customWidth="1" style="5" min="12" max="12"/>
    <col width="11.7109375" customWidth="1" style="5" min="13" max="13"/>
    <col width="18.7109375" customWidth="1" style="5" min="14" max="14"/>
    <col width="15.140625" bestFit="1" customWidth="1" style="5" min="15" max="15"/>
    <col width="23" customWidth="1" style="5" min="16" max="16"/>
    <col width="23" bestFit="1" customWidth="1" style="5" min="17" max="17"/>
    <col width="12.85546875" bestFit="1" customWidth="1" style="5" min="18" max="18"/>
    <col width="24.140625" bestFit="1" customWidth="1" style="5" min="19" max="19"/>
    <col width="12.85546875" customWidth="1" style="5" min="20" max="20"/>
    <col width="14.85546875" bestFit="1" customWidth="1" style="5" min="21" max="21"/>
    <col width="35.7109375" customWidth="1" style="5" min="22" max="22"/>
    <col width="38.140625" bestFit="1" customWidth="1" style="5" min="23" max="23"/>
    <col width="19" bestFit="1" customWidth="1" style="5" min="24" max="24"/>
    <col width="11.7109375" customWidth="1" style="5" min="25" max="25"/>
    <col width="18.7109375" customWidth="1" style="5" min="26" max="26"/>
    <col width="15.140625" bestFit="1" customWidth="1" style="5" min="27" max="27"/>
    <col width="23" customWidth="1" style="5" min="28" max="28"/>
    <col width="23" bestFit="1" customWidth="1" style="5" min="29" max="29"/>
    <col width="12.85546875" bestFit="1" customWidth="1" style="5" min="30" max="30"/>
    <col width="24.140625" bestFit="1" customWidth="1" style="5" min="31" max="31"/>
    <col width="12.85546875" customWidth="1" style="5" min="32" max="32"/>
    <col width="14.85546875" bestFit="1" customWidth="1" style="5" min="33" max="33"/>
    <col width="35.7109375" customWidth="1" style="5" min="34" max="34"/>
    <col width="38.140625" bestFit="1" customWidth="1" style="5" min="35" max="35"/>
    <col width="19" bestFit="1" customWidth="1" style="5" min="36" max="36"/>
    <col width="11.7109375" customWidth="1" style="5" min="37" max="37"/>
    <col width="18.7109375" customWidth="1" style="5" min="38" max="38"/>
    <col width="15.140625" bestFit="1" customWidth="1" style="5" min="39" max="39"/>
    <col width="23" customWidth="1" style="5" min="40" max="40"/>
    <col width="23" bestFit="1" customWidth="1" style="5" min="41" max="41"/>
    <col width="12.85546875" bestFit="1" customWidth="1" style="5" min="42" max="42"/>
    <col width="24.140625" bestFit="1" customWidth="1" style="5" min="43" max="43"/>
    <col width="12.85546875" customWidth="1" style="5" min="44" max="44"/>
    <col width="14.85546875" bestFit="1" customWidth="1" style="5" min="45" max="45"/>
    <col width="35.7109375" customWidth="1" style="5" min="46" max="46"/>
    <col width="38.140625" bestFit="1" customWidth="1" style="5" min="47" max="47"/>
    <col width="19" bestFit="1" customWidth="1" style="5" min="48" max="48"/>
    <col width="11.7109375" customWidth="1" style="5" min="49" max="49"/>
    <col width="18.7109375" customWidth="1" style="5" min="50" max="50"/>
    <col width="15.140625" bestFit="1" customWidth="1" style="5" min="51" max="51"/>
    <col width="23" customWidth="1" style="5" min="52" max="52"/>
    <col width="23" bestFit="1" customWidth="1" style="5" min="53" max="53"/>
    <col width="12.85546875" bestFit="1" customWidth="1" style="5" min="54" max="54"/>
    <col width="24.140625" bestFit="1" customWidth="1" style="5" min="55" max="55"/>
    <col width="12.85546875" customWidth="1" style="5" min="56" max="56"/>
    <col width="14.85546875" bestFit="1" customWidth="1" style="5" min="57" max="57"/>
    <col width="35.7109375" customWidth="1" style="5" min="58" max="58"/>
    <col width="38.140625" bestFit="1" customWidth="1" style="5" min="59" max="59"/>
    <col width="19" bestFit="1" customWidth="1" style="5" min="60" max="60"/>
    <col width="11.7109375" customWidth="1" style="5" min="61" max="61"/>
    <col width="18.7109375" customWidth="1" style="5" min="62" max="62"/>
    <col width="15.140625" bestFit="1" customWidth="1" style="5" min="63" max="63"/>
    <col width="23" customWidth="1" style="5" min="64" max="64"/>
    <col width="23" bestFit="1" customWidth="1" style="5" min="65" max="65"/>
    <col width="12.85546875" bestFit="1" customWidth="1" style="5" min="66" max="66"/>
    <col width="24.140625" bestFit="1" customWidth="1" style="5" min="67" max="67"/>
    <col width="12.85546875" customWidth="1" style="5" min="68" max="68"/>
    <col width="14.85546875" bestFit="1" customWidth="1" style="5" min="69" max="69"/>
    <col width="35.7109375" customWidth="1" style="5" min="70" max="70"/>
    <col width="38.140625" bestFit="1" customWidth="1" style="5" min="71" max="71"/>
    <col width="19" bestFit="1" customWidth="1" style="5" min="72" max="72"/>
    <col width="11.7109375" customWidth="1" style="5" min="73" max="73"/>
    <col width="18.7109375" customWidth="1" style="5" min="74" max="74"/>
    <col width="15.140625" bestFit="1" customWidth="1" style="5" min="75" max="75"/>
    <col width="23" customWidth="1" style="5" min="76" max="76"/>
    <col width="23" bestFit="1" customWidth="1" style="5" min="77" max="77"/>
    <col width="12.85546875" bestFit="1" customWidth="1" style="5" min="78" max="78"/>
    <col width="24.140625" bestFit="1" customWidth="1" style="5" min="79" max="79"/>
    <col width="12.85546875" customWidth="1" style="5" min="80" max="80"/>
    <col width="14.85546875" bestFit="1" customWidth="1" style="5" min="81" max="81"/>
    <col width="35.7109375" customWidth="1" style="5"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 width="9.140625" customWidth="1" min="97" max="145"/>
    <col width="8.85546875" customWidth="1" style="5" min="146" max="16384"/>
  </cols>
  <sheetData>
    <row r="1" ht="30" customHeight="1">
      <c r="A1" t="inlineStr">
        <is>
          <t>Quick Sensory Test</t>
        </is>
      </c>
      <c r="B1" s="11" t="inlineStr">
        <is>
          <t>Quick Sensory Test</t>
        </is>
      </c>
      <c r="C1" s="11" t="inlineStr">
        <is>
          <t>Tester:</t>
        </is>
      </c>
      <c r="D1" s="11" t="n"/>
      <c r="E1" s="11" t="inlineStr">
        <is>
          <t>Power:</t>
        </is>
      </c>
      <c r="F1" s="11" t="n"/>
      <c r="G1" s="11" t="inlineStr">
        <is>
          <t>Test Regime:</t>
        </is>
      </c>
    </row>
    <row r="2">
      <c r="B2" s="11" t="n"/>
      <c r="C2" s="11" t="inlineStr">
        <is>
          <t>Media:</t>
        </is>
      </c>
      <c r="D2" s="11" t="n"/>
      <c r="E2" s="11" t="inlineStr">
        <is>
          <t>Voltage:</t>
        </is>
      </c>
      <c r="F2" s="11" t="n"/>
      <c r="G2" s="11" t="n"/>
    </row>
    <row r="3" ht="30" customHeight="1">
      <c r="A3" t="inlineStr">
        <is>
          <t>Fill Volume:</t>
        </is>
      </c>
      <c r="B3" s="11" t="inlineStr">
        <is>
          <t>Fill Volume:</t>
        </is>
      </c>
      <c r="C3" s="11" t="n"/>
      <c r="D3" s="11" t="inlineStr">
        <is>
          <t>Number of Samples:</t>
        </is>
      </c>
      <c r="E3" s="11" t="n">
        <v>5</v>
      </c>
      <c r="F3" s="11" t="n"/>
      <c r="G3" s="11" t="inlineStr">
        <is>
          <t>Resistance:</t>
        </is>
      </c>
    </row>
    <row r="4"/>
    <row r="5">
      <c r="A5" s="6" t="inlineStr">
        <is>
          <t>Step</t>
        </is>
      </c>
      <c r="B5" s="6" t="inlineStr">
        <is>
          <t>Complete?</t>
        </is>
      </c>
    </row>
    <row r="6">
      <c r="A6" s="6" t="inlineStr">
        <is>
          <t>Collect Quick Sensory from 10+ users</t>
        </is>
      </c>
      <c r="B6" s="26" t="inlineStr">
        <is>
          <t>no</t>
        </is>
      </c>
    </row>
    <row r="7">
      <c r="A7" s="6" t="inlineStr">
        <is>
          <t>Drain devices to 20% remaining</t>
        </is>
      </c>
      <c r="B7" s="26" t="inlineStr">
        <is>
          <t>no</t>
        </is>
      </c>
    </row>
    <row r="8">
      <c r="A8" s="6" t="inlineStr">
        <is>
          <t>Collect Quick End Sensory from the same 10+ users</t>
        </is>
      </c>
      <c r="B8" s="26" t="inlineStr">
        <is>
          <t>no</t>
        </is>
      </c>
    </row>
    <row r="9"/>
    <row r="10" customFormat="1" s="18"/>
    <row r="11"/>
    <row r="12"/>
    <row r="13"/>
    <row r="14"/>
    <row r="15"/>
    <row r="16"/>
    <row r="17"/>
    <row r="18"/>
    <row r="19"/>
    <row r="20"/>
    <row r="21"/>
    <row r="22"/>
    <row r="23"/>
    <row r="24"/>
    <row r="25"/>
    <row r="26"/>
    <row r="27"/>
    <row r="28"/>
    <row r="29">
      <c r="F29" s="7" t="n"/>
      <c r="G29" s="7" t="n"/>
      <c r="H29" s="7" t="n"/>
      <c r="R29" s="7" t="n"/>
      <c r="S29" s="7" t="n"/>
      <c r="T29" s="7" t="n"/>
      <c r="AD29" s="7" t="n"/>
      <c r="AE29" s="7" t="n"/>
      <c r="AF29" s="7" t="n"/>
      <c r="AP29" s="7" t="n"/>
      <c r="AQ29" s="7" t="n"/>
      <c r="AR29" s="7" t="n"/>
      <c r="BB29" s="7" t="n"/>
      <c r="BC29" s="7" t="n"/>
      <c r="BD29" s="7" t="n"/>
      <c r="BN29" s="7" t="n"/>
      <c r="BO29" s="7" t="n"/>
      <c r="BP29" s="7" t="n"/>
      <c r="BZ29" s="7" t="n"/>
      <c r="CA29" s="7" t="n"/>
      <c r="CB29" s="7" t="n"/>
      <c r="CL29" s="4" t="n"/>
      <c r="CM29" s="4" t="n"/>
      <c r="CN29" s="4" t="n"/>
    </row>
  </sheetData>
  <conditionalFormatting sqref="B6:B10">
    <cfRule type="containsText" priority="4" operator="containsText" dxfId="1" text="Yes">
      <formula>NOT(ISERROR(SEARCH("Yes",B6)))</formula>
    </cfRule>
  </conditionalFormatting>
  <conditionalFormatting sqref="B7 B9">
    <cfRule type="containsText" priority="1" operator="containsText" dxfId="7" text="skip">
      <formula>NOT(ISERROR(SEARCH("skip",B7)))</formula>
    </cfRule>
    <cfRule type="containsText" priority="2" operator="containsText" text="skip">
      <formula>NOT(ISERROR(SEARCH("skip",B7)))</formula>
    </cfRule>
  </conditionalFormatting>
  <conditionalFormatting sqref="C6:L10">
    <cfRule type="containsText" priority="3" operator="containsText" dxfId="0" text="No">
      <formula>NOT(ISERROR(SEARCH("No",C6)))</formula>
    </cfRule>
  </conditionalFormatting>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CO37"/>
  <sheetViews>
    <sheetView workbookViewId="0">
      <selection activeCell="D26" sqref="D25:D26"/>
    </sheetView>
  </sheetViews>
  <sheetFormatPr baseColWidth="8" defaultColWidth="8.85546875" defaultRowHeight="15"/>
  <cols>
    <col width="46.5703125" bestFit="1" customWidth="1" style="11" min="1" max="1"/>
    <col width="12.28515625" bestFit="1" customWidth="1" style="11" min="2" max="2"/>
    <col width="13.85546875" bestFit="1" customWidth="1" style="11" min="3" max="3"/>
    <col width="46.5703125" bestFit="1" customWidth="1" style="11" min="4" max="4"/>
    <col width="12.28515625" bestFit="1" customWidth="1" style="11" min="5" max="5"/>
    <col width="18.85546875" bestFit="1" customWidth="1" style="11" min="6" max="6"/>
    <col width="13.140625" bestFit="1" customWidth="1" style="11" min="7" max="7"/>
    <col width="8.42578125" bestFit="1" customWidth="1" style="11" min="8" max="8"/>
    <col width="18.85546875" bestFit="1" customWidth="1" style="11" min="9" max="9"/>
    <col width="8.5703125" bestFit="1" customWidth="1" style="11" min="10" max="10"/>
    <col width="8.42578125" bestFit="1" customWidth="1" style="11" min="11" max="11"/>
    <col width="38.140625" bestFit="1" customWidth="1" style="11" min="12" max="12"/>
    <col width="19" bestFit="1" customWidth="1" style="11" min="13" max="13"/>
    <col width="11.7109375" customWidth="1" style="11" min="14" max="14"/>
    <col width="18.7109375" customWidth="1" style="11" min="15" max="15"/>
    <col width="15.140625" bestFit="1" customWidth="1" style="11" min="16" max="16"/>
    <col width="23" customWidth="1" style="11" min="17" max="17"/>
    <col width="23" bestFit="1" customWidth="1" style="11" min="18" max="18"/>
    <col width="12.85546875" bestFit="1" customWidth="1" style="11" min="19" max="19"/>
    <col width="24.140625" bestFit="1" customWidth="1" style="11" min="20" max="20"/>
    <col width="12.85546875" customWidth="1" style="11" min="21" max="21"/>
    <col width="14.85546875" bestFit="1" customWidth="1" style="11" min="22" max="22"/>
    <col width="35.7109375" customWidth="1" style="11" min="23" max="23"/>
    <col width="38.140625" bestFit="1" customWidth="1" style="11" min="24" max="24"/>
    <col width="19" bestFit="1" customWidth="1" style="11" min="25" max="25"/>
    <col width="11.7109375" customWidth="1" style="11" min="26" max="26"/>
    <col width="18.7109375" customWidth="1" style="11" min="27" max="27"/>
    <col width="15.140625" bestFit="1" customWidth="1" style="11" min="28" max="28"/>
    <col width="23" customWidth="1" style="11" min="29" max="29"/>
    <col width="23" bestFit="1" customWidth="1" style="11" min="30" max="30"/>
    <col width="12.85546875" bestFit="1" customWidth="1" style="11" min="31" max="31"/>
    <col width="24.140625" bestFit="1" customWidth="1" style="11" min="32" max="32"/>
    <col width="12.85546875" customWidth="1" style="11" min="33" max="33"/>
    <col width="14.85546875" bestFit="1" customWidth="1" style="11" min="34" max="34"/>
    <col width="35.7109375" customWidth="1" style="11" min="35" max="35"/>
    <col width="38.140625" bestFit="1" customWidth="1" style="11" min="36" max="36"/>
    <col width="19" bestFit="1" customWidth="1" style="11" min="37" max="37"/>
    <col width="11.7109375" customWidth="1" style="11" min="38" max="38"/>
    <col width="18.7109375" customWidth="1" style="11" min="39" max="39"/>
    <col width="15.140625" bestFit="1" customWidth="1" style="11" min="40" max="40"/>
    <col width="23" customWidth="1" style="11" min="41" max="41"/>
    <col width="23" bestFit="1" customWidth="1" style="11" min="42" max="42"/>
    <col width="12.85546875" bestFit="1" customWidth="1" style="11" min="43" max="43"/>
    <col width="24.140625" bestFit="1" customWidth="1" style="11" min="44" max="44"/>
    <col width="12.85546875" customWidth="1" style="11" min="45" max="45"/>
    <col width="14.85546875" bestFit="1" customWidth="1" style="11" min="46" max="46"/>
    <col width="35.7109375" customWidth="1" style="11" min="47" max="47"/>
    <col width="38.140625" bestFit="1" customWidth="1" style="11" min="48" max="48"/>
    <col width="19" bestFit="1" customWidth="1" style="11" min="49" max="49"/>
    <col width="11.7109375" customWidth="1" style="11" min="50" max="50"/>
    <col width="18.7109375" customWidth="1" style="11" min="51" max="51"/>
    <col width="15.140625" bestFit="1" customWidth="1" style="11" min="52" max="52"/>
    <col width="23" customWidth="1" style="11" min="53" max="53"/>
    <col width="23" bestFit="1" customWidth="1" style="11" min="54" max="54"/>
    <col width="12.85546875" bestFit="1" customWidth="1" style="11" min="55" max="55"/>
    <col width="24.140625" bestFit="1" customWidth="1" style="11" min="56" max="56"/>
    <col width="12.85546875" customWidth="1" style="11" min="57" max="57"/>
    <col width="14.85546875" bestFit="1" customWidth="1" style="11" min="58" max="58"/>
    <col width="35.7109375" customWidth="1" style="11" min="59" max="59"/>
    <col width="38.140625" bestFit="1" customWidth="1" style="11" min="60" max="60"/>
    <col width="19" bestFit="1" customWidth="1" style="11" min="61" max="61"/>
    <col width="11.7109375" customWidth="1" style="11" min="62" max="62"/>
    <col width="18.7109375" customWidth="1" style="11" min="63" max="63"/>
    <col width="15.140625" bestFit="1" customWidth="1" style="11" min="64" max="64"/>
    <col width="23" customWidth="1" style="11" min="65" max="65"/>
    <col width="23" bestFit="1" customWidth="1" style="11" min="66" max="66"/>
    <col width="12.85546875" bestFit="1" customWidth="1" style="11" min="67" max="67"/>
    <col width="24.140625" bestFit="1" customWidth="1" style="11" min="68" max="68"/>
    <col width="12.85546875" customWidth="1" style="11" min="69" max="69"/>
    <col width="14.85546875" bestFit="1" customWidth="1" style="11" min="70" max="70"/>
    <col width="35.7109375" customWidth="1" style="11" min="71" max="71"/>
    <col width="38.140625" bestFit="1" customWidth="1" style="11" min="72" max="72"/>
    <col width="19" bestFit="1" customWidth="1" style="11" min="73" max="73"/>
    <col width="11.7109375" customWidth="1" style="11" min="74" max="74"/>
    <col width="18.7109375" customWidth="1" style="11" min="75" max="75"/>
    <col width="15.140625" bestFit="1" customWidth="1" style="11" min="76" max="76"/>
    <col width="23" customWidth="1" style="11" min="77" max="77"/>
    <col width="23" bestFit="1" customWidth="1" style="11" min="78" max="78"/>
    <col width="12.85546875" bestFit="1" customWidth="1" style="11" min="79" max="79"/>
    <col width="24.140625" bestFit="1" customWidth="1" style="11" min="80" max="80"/>
    <col width="12.85546875" customWidth="1" style="11" min="81" max="81"/>
    <col width="14.85546875" bestFit="1" customWidth="1" style="11" min="82" max="82"/>
    <col width="35.7109375" customWidth="1" style="11" min="83" max="83"/>
    <col width="38.140625" bestFit="1" customWidth="1" style="11" min="84" max="84"/>
    <col width="19" bestFit="1" customWidth="1" style="11" min="85" max="85"/>
    <col width="11.7109375" customWidth="1" style="11" min="86" max="86"/>
    <col width="18.7109375" customWidth="1" style="11" min="87" max="87"/>
    <col width="15.140625" bestFit="1" customWidth="1" style="11" min="88" max="88"/>
    <col width="23" customWidth="1" style="11" min="89" max="89"/>
    <col width="23" bestFit="1" customWidth="1" style="11" min="90" max="90"/>
    <col width="12.85546875" bestFit="1" customWidth="1" style="11" min="91" max="91"/>
    <col width="24.140625" bestFit="1" customWidth="1" style="11" min="92" max="92"/>
    <col width="12.85546875" customWidth="1" style="11" min="93" max="93"/>
    <col width="14.85546875" bestFit="1" customWidth="1" style="11" min="94" max="94"/>
    <col width="35.7109375" customWidth="1" style="11" min="95" max="95"/>
    <col width="38.140625" bestFit="1" customWidth="1" style="11" min="96" max="96"/>
    <col width="19" bestFit="1" customWidth="1" style="11" min="97" max="97"/>
    <col width="8.85546875" customWidth="1" style="11" min="98" max="16384"/>
  </cols>
  <sheetData>
    <row r="1">
      <c r="A1" s="81" t="inlineStr">
        <is>
          <t>Off-odor Score</t>
        </is>
      </c>
      <c r="B1" s="87" t="inlineStr">
        <is>
          <t>Quick Sensory Test</t>
        </is>
      </c>
      <c r="C1" t="inlineStr">
        <is>
          <t>Tester:</t>
        </is>
      </c>
      <c r="E1" t="inlineStr">
        <is>
          <t>Power:</t>
        </is>
      </c>
      <c r="G1" t="inlineStr">
        <is>
          <t>Test Regime:</t>
        </is>
      </c>
    </row>
    <row r="2">
      <c r="B2" s="87" t="n"/>
      <c r="C2" t="inlineStr">
        <is>
          <t>Media:</t>
        </is>
      </c>
      <c r="E2" t="inlineStr">
        <is>
          <t>Voltage:</t>
        </is>
      </c>
    </row>
    <row r="3">
      <c r="A3" t="inlineStr">
        <is>
          <t>Fill Volume:</t>
        </is>
      </c>
      <c r="B3" s="87" t="inlineStr">
        <is>
          <t>Fill Volume:</t>
        </is>
      </c>
      <c r="D3" t="inlineStr">
        <is>
          <t>Number of Samples:</t>
        </is>
      </c>
      <c r="E3" t="n">
        <v>5</v>
      </c>
      <c r="G3" t="inlineStr">
        <is>
          <t>Resistance:</t>
        </is>
      </c>
    </row>
    <row r="4"/>
    <row r="5">
      <c r="A5" s="12" t="inlineStr">
        <is>
          <t>Step</t>
        </is>
      </c>
      <c r="B5" s="23" t="inlineStr">
        <is>
          <t>Complete?</t>
        </is>
      </c>
      <c r="D5" s="97" t="n"/>
      <c r="E5" s="20" t="n"/>
      <c r="F5" s="20" t="n"/>
      <c r="G5" s="12" t="n"/>
      <c r="H5" s="12" t="n"/>
      <c r="I5" s="12" t="n"/>
      <c r="J5" s="12" t="n"/>
      <c r="K5" s="12" t="n"/>
    </row>
    <row r="6">
      <c r="A6" s="69" t="inlineStr">
        <is>
          <t>Hand sample to Analytical for initial off-odor score</t>
        </is>
      </c>
      <c r="B6" s="14" t="inlineStr">
        <is>
          <t>no</t>
        </is>
      </c>
      <c r="D6" s="98" t="n"/>
      <c r="E6" s="98" t="n"/>
      <c r="F6" s="12" t="n"/>
      <c r="G6" s="98" t="n"/>
      <c r="H6" s="99" t="n"/>
      <c r="I6" s="98" t="n"/>
      <c r="J6" s="20" t="n"/>
      <c r="K6" s="20" t="n"/>
    </row>
    <row r="7">
      <c r="A7" s="96" t="inlineStr">
        <is>
          <t>Puff Samples until 20% remaining</t>
        </is>
      </c>
      <c r="B7" s="14" t="inlineStr">
        <is>
          <t>no</t>
        </is>
      </c>
      <c r="D7" s="12" t="n"/>
      <c r="E7" s="12" t="n"/>
      <c r="F7" s="12" t="n"/>
      <c r="G7" s="12" t="n"/>
      <c r="H7" s="12" t="n"/>
      <c r="I7" s="100" t="n"/>
      <c r="J7" s="12" t="n"/>
      <c r="K7" s="100" t="n"/>
    </row>
    <row r="8" ht="30" customHeight="1">
      <c r="A8" s="69" t="inlineStr">
        <is>
          <t>Return samples to Analytical for end off-odor score</t>
        </is>
      </c>
      <c r="B8" s="14" t="inlineStr">
        <is>
          <t>no</t>
        </is>
      </c>
      <c r="D8" s="12" t="n"/>
      <c r="E8" s="12" t="n"/>
      <c r="F8" s="12" t="n"/>
      <c r="G8" s="12" t="n"/>
      <c r="H8" s="12" t="n"/>
      <c r="I8" s="100" t="n"/>
      <c r="J8" s="12" t="n"/>
      <c r="K8" s="100" t="n"/>
    </row>
    <row r="9">
      <c r="D9" s="12" t="n"/>
      <c r="E9" s="12" t="n"/>
      <c r="F9" s="12" t="n"/>
      <c r="G9" s="12" t="n"/>
      <c r="H9" s="12" t="n"/>
      <c r="I9" s="100" t="n"/>
      <c r="J9" s="12" t="n"/>
      <c r="K9" s="100" t="n"/>
    </row>
    <row r="10">
      <c r="A10" s="11" t="n"/>
      <c r="B10" s="11" t="n"/>
      <c r="C10" s="11" t="n"/>
      <c r="D10" s="12" t="n"/>
      <c r="E10" s="12" t="n"/>
      <c r="F10" s="12" t="n"/>
      <c r="G10" s="12" t="n"/>
      <c r="H10" s="12" t="n"/>
      <c r="I10" s="100" t="n"/>
      <c r="J10" s="12" t="n"/>
      <c r="K10" s="100" t="n"/>
    </row>
    <row r="11">
      <c r="D11" s="12" t="n"/>
      <c r="E11" s="12" t="n"/>
      <c r="F11" s="12" t="n"/>
      <c r="G11" s="12" t="n"/>
      <c r="H11" s="12" t="n"/>
      <c r="I11" s="100" t="n"/>
      <c r="J11" s="12" t="n"/>
      <c r="K11" s="100" t="n"/>
    </row>
    <row r="12">
      <c r="D12" s="12" t="n"/>
      <c r="E12" s="12" t="n"/>
      <c r="F12" s="12" t="n"/>
      <c r="G12" s="12" t="n"/>
      <c r="H12" s="12" t="n"/>
      <c r="I12" s="100" t="n"/>
      <c r="J12" s="12" t="n"/>
      <c r="K12" s="100" t="n"/>
    </row>
    <row r="13">
      <c r="D13" s="12" t="n"/>
      <c r="E13" s="12" t="n"/>
      <c r="F13" s="12" t="n"/>
      <c r="G13" s="12" t="n"/>
      <c r="H13" s="12" t="n"/>
      <c r="I13" s="100" t="n"/>
      <c r="J13" s="12" t="n"/>
      <c r="K13" s="100" t="n"/>
    </row>
    <row r="14">
      <c r="D14" s="12" t="n"/>
      <c r="E14" s="12" t="n"/>
      <c r="F14" s="12" t="n"/>
      <c r="G14" s="12" t="n"/>
      <c r="H14" s="12" t="n"/>
      <c r="I14" s="100" t="n"/>
      <c r="J14" s="12" t="n"/>
      <c r="K14" s="100" t="n"/>
    </row>
    <row r="15">
      <c r="D15" s="12" t="n"/>
      <c r="E15" s="12" t="n"/>
      <c r="F15" s="12" t="n"/>
      <c r="G15" s="12" t="n"/>
      <c r="H15" s="12" t="n"/>
      <c r="I15" s="100" t="n"/>
      <c r="J15" s="12" t="n"/>
      <c r="K15" s="100" t="n"/>
    </row>
    <row r="16">
      <c r="D16" s="12" t="n"/>
      <c r="E16" s="12" t="n"/>
      <c r="F16" s="12" t="n"/>
      <c r="G16" s="12" t="n"/>
      <c r="H16" s="12" t="n"/>
      <c r="I16" s="100" t="n"/>
      <c r="J16" s="12" t="n"/>
      <c r="K16" s="100" t="n"/>
    </row>
    <row r="17">
      <c r="D17" s="12" t="n"/>
      <c r="E17" s="12" t="n"/>
      <c r="F17" s="12" t="n"/>
      <c r="G17" s="12" t="n"/>
      <c r="H17" s="12" t="n"/>
      <c r="I17" s="100" t="n"/>
      <c r="J17" s="12" t="n"/>
      <c r="K17" s="100" t="n"/>
    </row>
    <row r="18">
      <c r="D18" s="12" t="n"/>
      <c r="E18" s="12" t="n"/>
      <c r="F18" s="12" t="n"/>
      <c r="G18" s="12" t="n"/>
      <c r="H18" s="12" t="n"/>
      <c r="I18" s="100" t="n"/>
      <c r="J18" s="12" t="n"/>
      <c r="K18" s="100" t="n"/>
    </row>
    <row r="19">
      <c r="D19" s="12" t="n"/>
      <c r="E19" s="12" t="n"/>
      <c r="F19" s="12" t="n"/>
      <c r="G19" s="12" t="n"/>
      <c r="H19" s="12" t="n"/>
      <c r="I19" s="100" t="n"/>
      <c r="J19" s="12" t="n"/>
      <c r="K19" s="100" t="n"/>
    </row>
    <row r="20">
      <c r="D20" s="12" t="n"/>
      <c r="E20" s="12" t="n"/>
      <c r="F20" s="12" t="n"/>
      <c r="G20" s="12" t="n"/>
      <c r="H20" s="12" t="n"/>
      <c r="I20" s="100" t="n"/>
      <c r="J20" s="12" t="n"/>
      <c r="K20" s="100" t="n"/>
    </row>
    <row r="21"/>
    <row r="22"/>
    <row r="23"/>
    <row r="24"/>
    <row r="25"/>
    <row r="26"/>
    <row r="27"/>
    <row r="28"/>
    <row r="29"/>
    <row r="30"/>
    <row r="31"/>
    <row r="32"/>
    <row r="33"/>
    <row r="34"/>
    <row r="35"/>
    <row r="36"/>
    <row r="37">
      <c r="G37" s="15" t="n"/>
      <c r="H37" s="15" t="n"/>
      <c r="I37" s="15" t="n"/>
      <c r="S37" s="15" t="n"/>
      <c r="T37" s="15" t="n"/>
      <c r="U37" s="15" t="n"/>
      <c r="AE37" s="15" t="n"/>
      <c r="AF37" s="15" t="n"/>
      <c r="AG37" s="15" t="n"/>
      <c r="AQ37" s="15" t="n"/>
      <c r="AR37" s="15" t="n"/>
      <c r="AS37" s="15" t="n"/>
      <c r="BC37" s="15" t="n"/>
      <c r="BD37" s="15" t="n"/>
      <c r="BE37" s="15" t="n"/>
      <c r="BO37" s="15" t="n"/>
      <c r="BP37" s="15" t="n"/>
      <c r="BQ37" s="15" t="n"/>
      <c r="CA37" s="15" t="n"/>
      <c r="CB37" s="15" t="n"/>
      <c r="CC37" s="15" t="n"/>
      <c r="CM37" s="15" t="n"/>
      <c r="CN37" s="15" t="n"/>
      <c r="CO37" s="15" t="n"/>
    </row>
  </sheetData>
  <conditionalFormatting sqref="B6:B8 B11:B15 E5:E6">
    <cfRule type="containsText" priority="2" operator="containsText" dxfId="1" text="Yes">
      <formula>NOT(ISERROR(SEARCH("Yes",B5)))</formula>
    </cfRule>
  </conditionalFormatting>
  <conditionalFormatting sqref="C6:C8 C11:C15 E6 F5">
    <cfRule type="containsText" priority="1" operator="containsText" dxfId="0" text="No">
      <formula>NOT(ISERROR(SEARCH("No",C5)))</formula>
    </cfRule>
  </conditionalFormatting>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CO37"/>
  <sheetViews>
    <sheetView workbookViewId="0">
      <selection activeCell="D21" sqref="D21"/>
    </sheetView>
  </sheetViews>
  <sheetFormatPr baseColWidth="8" defaultColWidth="8.85546875" defaultRowHeight="15"/>
  <cols>
    <col width="35" bestFit="1" customWidth="1" style="11" min="1" max="1"/>
    <col width="16.5703125" customWidth="1" style="11" min="2" max="2"/>
    <col width="19.140625" bestFit="1" customWidth="1" style="11" min="3" max="3"/>
    <col width="46.5703125" bestFit="1" customWidth="1" style="11" min="4" max="4"/>
    <col width="6.140625" bestFit="1" customWidth="1" style="11" min="5" max="5"/>
    <col width="12.85546875" bestFit="1" customWidth="1" style="11" min="6" max="6"/>
    <col width="17.5703125" bestFit="1" customWidth="1" style="11" min="7" max="7"/>
    <col width="24.140625" bestFit="1" customWidth="1" style="11" min="8" max="8"/>
    <col width="12.85546875" customWidth="1" style="11" min="9" max="9"/>
    <col width="14.85546875" bestFit="1" customWidth="1" style="11" min="10" max="10"/>
    <col width="35.7109375" customWidth="1" style="11" min="11" max="11"/>
    <col width="38.140625" bestFit="1" customWidth="1" style="11" min="12" max="12"/>
    <col width="19" bestFit="1" customWidth="1" style="11" min="13" max="13"/>
    <col width="11.7109375" customWidth="1" style="11" min="14" max="14"/>
    <col width="18.7109375" customWidth="1" style="11" min="15" max="15"/>
    <col width="15.140625" bestFit="1" customWidth="1" style="11" min="16" max="16"/>
    <col width="23" customWidth="1" style="11" min="17" max="17"/>
    <col width="23" bestFit="1" customWidth="1" style="11" min="18" max="18"/>
    <col width="12.85546875" bestFit="1" customWidth="1" style="11" min="19" max="19"/>
    <col width="24.140625" bestFit="1" customWidth="1" style="11" min="20" max="20"/>
    <col width="12.85546875" customWidth="1" style="11" min="21" max="21"/>
    <col width="14.85546875" bestFit="1" customWidth="1" style="11" min="22" max="22"/>
    <col width="35.7109375" customWidth="1" style="11" min="23" max="23"/>
    <col width="38.140625" bestFit="1" customWidth="1" style="11" min="24" max="24"/>
    <col width="19" bestFit="1" customWidth="1" style="11" min="25" max="25"/>
    <col width="11.7109375" customWidth="1" style="11" min="26" max="26"/>
    <col width="18.7109375" customWidth="1" style="11" min="27" max="27"/>
    <col width="15.140625" bestFit="1" customWidth="1" style="11" min="28" max="28"/>
    <col width="23" customWidth="1" style="11" min="29" max="29"/>
    <col width="23" bestFit="1" customWidth="1" style="11" min="30" max="30"/>
    <col width="12.85546875" bestFit="1" customWidth="1" style="11" min="31" max="31"/>
    <col width="24.140625" bestFit="1" customWidth="1" style="11" min="32" max="32"/>
    <col width="12.85546875" customWidth="1" style="11" min="33" max="33"/>
    <col width="14.85546875" bestFit="1" customWidth="1" style="11" min="34" max="34"/>
    <col width="35.7109375" customWidth="1" style="11" min="35" max="35"/>
    <col width="38.140625" bestFit="1" customWidth="1" style="11" min="36" max="36"/>
    <col width="19" bestFit="1" customWidth="1" style="11" min="37" max="37"/>
    <col width="11.7109375" customWidth="1" style="11" min="38" max="38"/>
    <col width="18.7109375" customWidth="1" style="11" min="39" max="39"/>
    <col width="15.140625" bestFit="1" customWidth="1" style="11" min="40" max="40"/>
    <col width="23" customWidth="1" style="11" min="41" max="41"/>
    <col width="23" bestFit="1" customWidth="1" style="11" min="42" max="42"/>
    <col width="12.85546875" bestFit="1" customWidth="1" style="11" min="43" max="43"/>
    <col width="24.140625" bestFit="1" customWidth="1" style="11" min="44" max="44"/>
    <col width="12.85546875" customWidth="1" style="11" min="45" max="45"/>
    <col width="14.85546875" bestFit="1" customWidth="1" style="11" min="46" max="46"/>
    <col width="35.7109375" customWidth="1" style="11" min="47" max="47"/>
    <col width="38.140625" bestFit="1" customWidth="1" style="11" min="48" max="48"/>
    <col width="19" bestFit="1" customWidth="1" style="11" min="49" max="49"/>
    <col width="11.7109375" customWidth="1" style="11" min="50" max="50"/>
    <col width="18.7109375" customWidth="1" style="11" min="51" max="51"/>
    <col width="15.140625" bestFit="1" customWidth="1" style="11" min="52" max="52"/>
    <col width="23" customWidth="1" style="11" min="53" max="53"/>
    <col width="23" bestFit="1" customWidth="1" style="11" min="54" max="54"/>
    <col width="12.85546875" bestFit="1" customWidth="1" style="11" min="55" max="55"/>
    <col width="24.140625" bestFit="1" customWidth="1" style="11" min="56" max="56"/>
    <col width="12.85546875" customWidth="1" style="11" min="57" max="57"/>
    <col width="14.85546875" bestFit="1" customWidth="1" style="11" min="58" max="58"/>
    <col width="35.7109375" customWidth="1" style="11" min="59" max="59"/>
    <col width="38.140625" bestFit="1" customWidth="1" style="11" min="60" max="60"/>
    <col width="19" bestFit="1" customWidth="1" style="11" min="61" max="61"/>
    <col width="11.7109375" customWidth="1" style="11" min="62" max="62"/>
    <col width="18.7109375" customWidth="1" style="11" min="63" max="63"/>
    <col width="15.140625" bestFit="1" customWidth="1" style="11" min="64" max="64"/>
    <col width="23" customWidth="1" style="11" min="65" max="65"/>
    <col width="23" bestFit="1" customWidth="1" style="11" min="66" max="66"/>
    <col width="12.85546875" bestFit="1" customWidth="1" style="11" min="67" max="67"/>
    <col width="24.140625" bestFit="1" customWidth="1" style="11" min="68" max="68"/>
    <col width="12.85546875" customWidth="1" style="11" min="69" max="69"/>
    <col width="14.85546875" bestFit="1" customWidth="1" style="11" min="70" max="70"/>
    <col width="35.7109375" customWidth="1" style="11" min="71" max="71"/>
    <col width="38.140625" bestFit="1" customWidth="1" style="11" min="72" max="72"/>
    <col width="19" bestFit="1" customWidth="1" style="11" min="73" max="73"/>
    <col width="11.7109375" customWidth="1" style="11" min="74" max="74"/>
    <col width="18.7109375" customWidth="1" style="11" min="75" max="75"/>
    <col width="15.140625" bestFit="1" customWidth="1" style="11" min="76" max="76"/>
    <col width="23" customWidth="1" style="11" min="77" max="77"/>
    <col width="23" bestFit="1" customWidth="1" style="11" min="78" max="78"/>
    <col width="12.85546875" bestFit="1" customWidth="1" style="11" min="79" max="79"/>
    <col width="24.140625" bestFit="1" customWidth="1" style="11" min="80" max="80"/>
    <col width="12.85546875" customWidth="1" style="11" min="81" max="81"/>
    <col width="14.85546875" bestFit="1" customWidth="1" style="11" min="82" max="82"/>
    <col width="35.7109375" customWidth="1" style="11" min="83" max="83"/>
    <col width="38.140625" bestFit="1" customWidth="1" style="11" min="84" max="84"/>
    <col width="19" bestFit="1" customWidth="1" style="11" min="85" max="85"/>
    <col width="11.7109375" customWidth="1" style="11" min="86" max="86"/>
    <col width="18.7109375" customWidth="1" style="11" min="87" max="87"/>
    <col width="15.140625" bestFit="1" customWidth="1" style="11" min="88" max="88"/>
    <col width="23" customWidth="1" style="11" min="89" max="89"/>
    <col width="23" bestFit="1" customWidth="1" style="11" min="90" max="90"/>
    <col width="12.85546875" bestFit="1" customWidth="1" style="11" min="91" max="91"/>
    <col width="24.140625" bestFit="1" customWidth="1" style="11" min="92" max="92"/>
    <col width="12.85546875" customWidth="1" style="11" min="93" max="93"/>
    <col width="14.85546875" bestFit="1" customWidth="1" style="11" min="94" max="94"/>
    <col width="35.7109375" customWidth="1" style="11" min="95" max="95"/>
    <col width="38.140625" bestFit="1" customWidth="1" style="11" min="96" max="96"/>
    <col width="19" bestFit="1" customWidth="1" style="11" min="97" max="97"/>
    <col width="8.85546875" customWidth="1" style="11" min="98" max="16384"/>
  </cols>
  <sheetData>
    <row r="1">
      <c r="A1" s="81" t="inlineStr">
        <is>
          <t>Sensory Consistency</t>
        </is>
      </c>
      <c r="B1" s="87" t="inlineStr">
        <is>
          <t>Quick Sensory Test</t>
        </is>
      </c>
      <c r="C1" t="inlineStr">
        <is>
          <t>Tester:</t>
        </is>
      </c>
      <c r="E1" t="inlineStr">
        <is>
          <t>Power:</t>
        </is>
      </c>
      <c r="G1" t="inlineStr">
        <is>
          <t>Test Regime:</t>
        </is>
      </c>
    </row>
    <row r="2">
      <c r="B2" s="87" t="n"/>
      <c r="C2" t="inlineStr">
        <is>
          <t>Media:</t>
        </is>
      </c>
      <c r="E2" t="inlineStr">
        <is>
          <t>Voltage:</t>
        </is>
      </c>
    </row>
    <row r="3">
      <c r="A3" t="inlineStr">
        <is>
          <t>Fill Volume:</t>
        </is>
      </c>
      <c r="B3" s="87" t="inlineStr">
        <is>
          <t>Fill Volume:</t>
        </is>
      </c>
      <c r="D3" t="inlineStr">
        <is>
          <t>Number of Samples:</t>
        </is>
      </c>
      <c r="E3" t="n">
        <v>5</v>
      </c>
      <c r="G3" t="inlineStr">
        <is>
          <t>Resistance:</t>
        </is>
      </c>
    </row>
    <row r="4"/>
    <row r="5">
      <c r="A5" s="12" t="inlineStr">
        <is>
          <t>Step</t>
        </is>
      </c>
      <c r="B5" s="23" t="inlineStr">
        <is>
          <t>Complete?</t>
        </is>
      </c>
      <c r="D5" s="97" t="n"/>
      <c r="E5" s="20" t="n"/>
      <c r="F5" s="20" t="n"/>
      <c r="G5" s="12" t="n"/>
      <c r="H5" s="12" t="n"/>
      <c r="I5" s="12" t="n"/>
      <c r="J5" s="12" t="n"/>
      <c r="K5" s="12" t="n"/>
    </row>
    <row r="6" ht="30" customHeight="1">
      <c r="A6" s="69" t="inlineStr">
        <is>
          <t>Hand sample to Analytical for initial Sensory Consistency Test</t>
        </is>
      </c>
      <c r="B6" s="14" t="inlineStr">
        <is>
          <t>no</t>
        </is>
      </c>
      <c r="D6" s="98" t="n"/>
      <c r="E6" s="98" t="n"/>
      <c r="F6" s="12" t="n"/>
      <c r="G6" s="98" t="n"/>
      <c r="H6" s="99" t="n"/>
      <c r="I6" s="98" t="n"/>
      <c r="J6" s="20" t="n"/>
      <c r="K6" s="20" t="n"/>
    </row>
    <row r="7">
      <c r="A7" s="96" t="inlineStr">
        <is>
          <t>Puff Samples until 20% remaining</t>
        </is>
      </c>
      <c r="B7" s="14" t="inlineStr">
        <is>
          <t>no</t>
        </is>
      </c>
      <c r="D7" s="12" t="n"/>
      <c r="E7" s="12" t="n"/>
      <c r="F7" s="12" t="n"/>
      <c r="G7" s="12" t="n"/>
      <c r="H7" s="12" t="n"/>
      <c r="I7" s="100" t="n"/>
      <c r="J7" s="12" t="n"/>
      <c r="K7" s="100" t="n"/>
    </row>
    <row r="8" ht="30" customHeight="1">
      <c r="A8" s="69" t="inlineStr">
        <is>
          <t>Return samples to Analytical for end Sensory Consistency Test</t>
        </is>
      </c>
      <c r="B8" s="14" t="inlineStr">
        <is>
          <t>no</t>
        </is>
      </c>
      <c r="D8" s="12" t="n"/>
      <c r="E8" s="12" t="n"/>
      <c r="F8" s="12" t="n"/>
      <c r="G8" s="12" t="n"/>
      <c r="H8" s="12" t="n"/>
      <c r="I8" s="100" t="n"/>
      <c r="J8" s="12" t="n"/>
      <c r="K8" s="100" t="n"/>
    </row>
    <row r="9">
      <c r="A9" s="11" t="n"/>
      <c r="B9" s="11" t="n"/>
      <c r="C9" s="11" t="n"/>
      <c r="D9" s="12" t="n"/>
      <c r="E9" s="12" t="n"/>
      <c r="F9" s="12" t="n"/>
      <c r="G9" s="12" t="n"/>
      <c r="H9" s="12" t="n"/>
      <c r="I9" s="100" t="n"/>
      <c r="J9" s="12" t="n"/>
      <c r="K9" s="100" t="n"/>
    </row>
    <row r="10">
      <c r="D10" s="12" t="n"/>
      <c r="E10" s="12" t="n"/>
      <c r="F10" s="12" t="n"/>
      <c r="G10" s="12" t="n"/>
      <c r="H10" s="12" t="n"/>
      <c r="I10" s="100" t="n"/>
      <c r="J10" s="12" t="n"/>
      <c r="K10" s="100" t="n"/>
    </row>
    <row r="11">
      <c r="D11" s="12" t="n"/>
      <c r="E11" s="12" t="n"/>
      <c r="F11" s="12" t="n"/>
      <c r="G11" s="12" t="n"/>
      <c r="H11" s="12" t="n"/>
      <c r="I11" s="100" t="n"/>
      <c r="J11" s="12" t="n"/>
      <c r="K11" s="100" t="n"/>
    </row>
    <row r="12">
      <c r="D12" s="12" t="n"/>
      <c r="E12" s="12" t="n"/>
      <c r="F12" s="12" t="n"/>
      <c r="G12" s="12" t="n"/>
      <c r="H12" s="12" t="n"/>
      <c r="I12" s="100" t="n"/>
      <c r="J12" s="12" t="n"/>
      <c r="K12" s="100" t="n"/>
    </row>
    <row r="13">
      <c r="D13" s="12" t="n"/>
      <c r="E13" s="12" t="n"/>
      <c r="F13" s="12" t="n"/>
      <c r="G13" s="12" t="n"/>
      <c r="H13" s="12" t="n"/>
      <c r="I13" s="100" t="n"/>
      <c r="J13" s="12" t="n"/>
      <c r="K13" s="100" t="n"/>
    </row>
    <row r="14">
      <c r="D14" s="12" t="n"/>
      <c r="E14" s="12" t="n"/>
      <c r="F14" s="12" t="n"/>
      <c r="G14" s="12" t="n"/>
      <c r="H14" s="12" t="n"/>
      <c r="I14" s="100" t="n"/>
      <c r="J14" s="12" t="n"/>
      <c r="K14" s="100" t="n"/>
    </row>
    <row r="15">
      <c r="D15" s="12" t="n"/>
      <c r="E15" s="12" t="n"/>
      <c r="F15" s="12" t="n"/>
      <c r="G15" s="12" t="n"/>
      <c r="H15" s="12" t="n"/>
      <c r="I15" s="100" t="n"/>
      <c r="J15" s="12" t="n"/>
      <c r="K15" s="100" t="n"/>
    </row>
    <row r="16">
      <c r="D16" s="12" t="n"/>
      <c r="E16" s="12" t="n"/>
      <c r="F16" s="12" t="n"/>
      <c r="G16" s="12" t="n"/>
      <c r="H16" s="12" t="n"/>
      <c r="I16" s="100" t="n"/>
      <c r="J16" s="12" t="n"/>
      <c r="K16" s="100" t="n"/>
    </row>
    <row r="17">
      <c r="D17" s="12" t="n"/>
      <c r="E17" s="12" t="n"/>
      <c r="F17" s="12" t="n"/>
      <c r="G17" s="12" t="n"/>
      <c r="H17" s="12" t="n"/>
      <c r="I17" s="100" t="n"/>
      <c r="J17" s="12" t="n"/>
      <c r="K17" s="100" t="n"/>
    </row>
    <row r="18">
      <c r="D18" s="12" t="n"/>
      <c r="E18" s="12" t="n"/>
      <c r="F18" s="12" t="n"/>
      <c r="G18" s="12" t="n"/>
      <c r="H18" s="12" t="n"/>
      <c r="I18" s="100" t="n"/>
      <c r="J18" s="12" t="n"/>
      <c r="K18" s="100" t="n"/>
    </row>
    <row r="19">
      <c r="D19" s="12" t="n"/>
      <c r="E19" s="12" t="n"/>
      <c r="F19" s="12" t="n"/>
      <c r="G19" s="12" t="n"/>
      <c r="H19" s="12" t="n"/>
      <c r="I19" s="100" t="n"/>
      <c r="J19" s="12" t="n"/>
      <c r="K19" s="100" t="n"/>
    </row>
    <row r="20">
      <c r="D20" s="12" t="n"/>
      <c r="E20" s="12" t="n"/>
      <c r="F20" s="12" t="n"/>
      <c r="G20" s="12" t="n"/>
      <c r="H20" s="12" t="n"/>
      <c r="I20" s="100" t="n"/>
      <c r="J20" s="12" t="n"/>
      <c r="K20" s="100" t="n"/>
    </row>
    <row r="21"/>
    <row r="22"/>
    <row r="23"/>
    <row r="24"/>
    <row r="25"/>
    <row r="26"/>
    <row r="27"/>
    <row r="28"/>
    <row r="29"/>
    <row r="30"/>
    <row r="31"/>
    <row r="32"/>
    <row r="33"/>
    <row r="34"/>
    <row r="35"/>
    <row r="36">
      <c r="G36" s="15" t="n"/>
      <c r="H36" s="15" t="n"/>
      <c r="I36" s="15" t="n"/>
      <c r="S36" s="15" t="n"/>
      <c r="T36" s="15" t="n"/>
      <c r="U36" s="15" t="n"/>
      <c r="AE36" s="15" t="n"/>
      <c r="AF36" s="15" t="n"/>
      <c r="AG36" s="15" t="n"/>
      <c r="AQ36" s="15" t="n"/>
      <c r="AR36" s="15" t="n"/>
      <c r="AS36" s="15" t="n"/>
      <c r="BC36" s="15" t="n"/>
      <c r="BD36" s="15" t="n"/>
      <c r="BE36" s="15" t="n"/>
      <c r="BO36" s="15" t="n"/>
      <c r="BP36" s="15" t="n"/>
      <c r="BQ36" s="15" t="n"/>
      <c r="CA36" s="15" t="n"/>
      <c r="CB36" s="15" t="n"/>
      <c r="CC36" s="15" t="n"/>
      <c r="CM36" s="15" t="n"/>
      <c r="CN36" s="15" t="n"/>
      <c r="CO36" s="15" t="n"/>
    </row>
    <row r="37"/>
  </sheetData>
  <conditionalFormatting sqref="B6:B8 B11:B15 E5:E6">
    <cfRule type="containsText" priority="2" operator="containsText" dxfId="1" text="Yes">
      <formula>NOT(ISERROR(SEARCH("Yes",B5)))</formula>
    </cfRule>
  </conditionalFormatting>
  <conditionalFormatting sqref="C6:C8 C11:C15 E6 F5">
    <cfRule type="containsText" priority="1" operator="containsText" dxfId="0" text="No">
      <formula>NOT(ISERROR(SEARCH("No",C5)))</formula>
    </cfRule>
  </conditionalFormatting>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G8"/>
  <sheetViews>
    <sheetView tabSelected="1" workbookViewId="0">
      <selection activeCell="Q5" sqref="Q5"/>
    </sheetView>
  </sheetViews>
  <sheetFormatPr baseColWidth="8" defaultRowHeight="15"/>
  <sheetData>
    <row r="1" ht="45" customHeight="1">
      <c r="A1" t="inlineStr">
        <is>
          <t>Heavy Metal Leaching Test</t>
        </is>
      </c>
      <c r="B1" s="11" t="inlineStr">
        <is>
          <t>Quick Sensory Test</t>
        </is>
      </c>
      <c r="C1" s="11" t="inlineStr">
        <is>
          <t>Tester:</t>
        </is>
      </c>
      <c r="D1" s="11" t="n"/>
      <c r="E1" s="11" t="inlineStr">
        <is>
          <t>Power:</t>
        </is>
      </c>
      <c r="F1" s="11" t="n"/>
      <c r="G1" s="11" t="inlineStr">
        <is>
          <t>Test Regime:</t>
        </is>
      </c>
    </row>
    <row r="2">
      <c r="B2" s="11" t="n"/>
      <c r="C2" s="11" t="inlineStr">
        <is>
          <t>Media:</t>
        </is>
      </c>
      <c r="D2" s="11" t="n"/>
      <c r="E2" s="11" t="inlineStr">
        <is>
          <t>Voltage:</t>
        </is>
      </c>
      <c r="F2" s="11" t="n"/>
      <c r="G2" s="11" t="n"/>
    </row>
    <row r="3" ht="45" customHeight="1">
      <c r="B3" s="11" t="inlineStr">
        <is>
          <t>Fill Volume:</t>
        </is>
      </c>
      <c r="C3" s="11" t="n"/>
      <c r="D3" s="11" t="inlineStr">
        <is>
          <t>Number of Samples:</t>
        </is>
      </c>
      <c r="E3" s="11" t="n">
        <v>5</v>
      </c>
      <c r="F3" s="11" t="n"/>
      <c r="G3" s="11" t="inlineStr">
        <is>
          <t>Resistance:</t>
        </is>
      </c>
    </row>
    <row r="4">
      <c r="A4" s="11" t="n"/>
      <c r="B4" s="11" t="n"/>
      <c r="C4" s="11" t="n"/>
      <c r="D4" s="11" t="n"/>
      <c r="E4" s="11" t="n"/>
      <c r="F4" s="11" t="n"/>
      <c r="G4" s="11" t="n"/>
    </row>
    <row r="5" ht="30" customHeight="1">
      <c r="A5" s="12" t="inlineStr">
        <is>
          <t>Step</t>
        </is>
      </c>
      <c r="B5" s="23" t="inlineStr">
        <is>
          <t>Complete?</t>
        </is>
      </c>
      <c r="D5" s="11" t="n"/>
      <c r="E5" s="11" t="n"/>
      <c r="F5" s="11" t="n"/>
      <c r="G5" s="11" t="n"/>
    </row>
    <row r="6" ht="135" customHeight="1">
      <c r="A6" s="12" t="inlineStr">
        <is>
          <t>Set up order with 3rd party to conduct Heavy Metal Leach testing.</t>
        </is>
      </c>
      <c r="B6" s="14" t="inlineStr">
        <is>
          <t>no</t>
        </is>
      </c>
      <c r="D6" s="11" t="n"/>
      <c r="E6" s="11" t="n"/>
      <c r="F6" s="11" t="n"/>
      <c r="G6" s="11" t="n"/>
    </row>
    <row r="7">
      <c r="D7" s="11" t="n"/>
      <c r="E7" s="11" t="n"/>
      <c r="F7" s="11" t="n"/>
      <c r="G7" s="11" t="n"/>
    </row>
    <row r="8">
      <c r="D8" s="11" t="n"/>
      <c r="E8" s="11" t="n"/>
      <c r="F8" s="11" t="n"/>
      <c r="G8" s="11" t="n"/>
    </row>
  </sheetData>
  <conditionalFormatting sqref="B6:B8">
    <cfRule type="containsText" priority="1" operator="containsText" dxfId="1" text="Yes">
      <formula>NOT(ISERROR(SEARCH("Yes",B6)))</formula>
    </cfRule>
  </conditionalFormatting>
  <conditionalFormatting sqref="C6:C8">
    <cfRule type="containsText" priority="2" operator="containsText" dxfId="0" text="No">
      <formula>NOT(ISERROR(SEARCH("No",C6)))</formula>
    </cfRule>
  </conditionalFormatting>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Alexander Becquet</dc:creator>
  <dcterms:created xmlns:dcterms="http://purl.org/dc/terms/" xmlns:xsi="http://www.w3.org/2001/XMLSchema-instance" xsi:type="dcterms:W3CDTF">2024-08-21T19:14:19Z</dcterms:created>
  <dcterms:modified xmlns:dcterms="http://purl.org/dc/terms/" xmlns:xsi="http://www.w3.org/2001/XMLSchema-instance" xsi:type="dcterms:W3CDTF">2025-03-05T19:49:09Z</dcterms:modified>
  <cp:lastModifiedBy>Alexander Becquet</cp:lastModifiedBy>
</cp:coreProperties>
</file>