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Becquet\Documents\TPM Testing\T35\T35 M1\CGS1810 900kcp D9\"/>
    </mc:Choice>
  </mc:AlternateContent>
  <xr:revisionPtr revIDLastSave="0" documentId="13_ncr:1_{AC45FCF1-276B-4247-A06F-1BCBC40AFF3D}" xr6:coauthVersionLast="47" xr6:coauthVersionMax="47" xr10:uidLastSave="{00000000-0000-0000-0000-000000000000}"/>
  <bookViews>
    <workbookView xWindow="-120" yWindow="-120" windowWidth="29040" windowHeight="15840" xr2:uid="{589D1D71-FC5E-4F05-B6B3-ECFCE7987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B15" i="1"/>
  <c r="O13" i="1"/>
  <c r="B13" i="1"/>
  <c r="O12" i="1"/>
  <c r="B12" i="1"/>
  <c r="O11" i="1"/>
  <c r="B11" i="1"/>
  <c r="O10" i="1"/>
  <c r="B10" i="1"/>
  <c r="O9" i="1"/>
  <c r="B9" i="1"/>
  <c r="O8" i="1"/>
  <c r="B8" i="1"/>
  <c r="M8" i="1" s="1"/>
  <c r="A8" i="1"/>
  <c r="A9" i="1" s="1"/>
  <c r="A10" i="1" s="1"/>
  <c r="O7" i="1"/>
  <c r="M7" i="1"/>
  <c r="B7" i="1"/>
  <c r="A7" i="1"/>
  <c r="Z6" i="1"/>
  <c r="N6" i="1"/>
  <c r="N7" i="1" s="1"/>
  <c r="M6" i="1"/>
  <c r="B6" i="1"/>
  <c r="A6" i="1"/>
  <c r="Z5" i="1"/>
  <c r="M5" i="1"/>
  <c r="A11" i="1" l="1"/>
  <c r="M10" i="1"/>
  <c r="Z7" i="1"/>
  <c r="N8" i="1"/>
  <c r="N9" i="1" s="1"/>
  <c r="Z8" i="1"/>
  <c r="M9" i="1"/>
  <c r="Z9" i="1" l="1"/>
  <c r="N10" i="1"/>
  <c r="A12" i="1"/>
  <c r="M11" i="1"/>
  <c r="A13" i="1" l="1"/>
  <c r="M12" i="1"/>
  <c r="N11" i="1"/>
  <c r="Z10" i="1"/>
  <c r="N12" i="1" l="1"/>
  <c r="Z11" i="1"/>
  <c r="A14" i="1"/>
  <c r="M13" i="1"/>
  <c r="M14" i="1" l="1"/>
  <c r="A15" i="1"/>
  <c r="N13" i="1"/>
  <c r="Z12" i="1"/>
  <c r="A16" i="1" l="1"/>
  <c r="M15" i="1"/>
  <c r="Z13" i="1"/>
  <c r="N14" i="1"/>
  <c r="A17" i="1" l="1"/>
  <c r="M16" i="1"/>
  <c r="N15" i="1"/>
  <c r="Z14" i="1"/>
  <c r="N16" i="1" l="1"/>
  <c r="Z15" i="1"/>
  <c r="M17" i="1"/>
  <c r="A18" i="1"/>
  <c r="M18" i="1" l="1"/>
  <c r="A19" i="1"/>
  <c r="N17" i="1"/>
  <c r="Z16" i="1"/>
  <c r="Z17" i="1" l="1"/>
  <c r="N18" i="1"/>
  <c r="M19" i="1"/>
  <c r="A20" i="1"/>
  <c r="M20" i="1" l="1"/>
  <c r="A21" i="1"/>
  <c r="Z18" i="1"/>
  <c r="N19" i="1"/>
  <c r="Z19" i="1" l="1"/>
  <c r="N20" i="1"/>
  <c r="M21" i="1"/>
  <c r="A22" i="1"/>
  <c r="M22" i="1" l="1"/>
  <c r="A23" i="1"/>
  <c r="N21" i="1"/>
  <c r="Z20" i="1"/>
  <c r="Z21" i="1" l="1"/>
  <c r="N22" i="1"/>
  <c r="M23" i="1"/>
  <c r="A24" i="1"/>
  <c r="M24" i="1" l="1"/>
  <c r="A25" i="1"/>
  <c r="N23" i="1"/>
  <c r="Z22" i="1"/>
  <c r="Z23" i="1" l="1"/>
  <c r="N24" i="1"/>
  <c r="M25" i="1"/>
  <c r="A26" i="1"/>
  <c r="A27" i="1" l="1"/>
  <c r="M26" i="1"/>
  <c r="N25" i="1"/>
  <c r="Z24" i="1"/>
  <c r="Z25" i="1" l="1"/>
  <c r="N26" i="1"/>
  <c r="M27" i="1"/>
  <c r="A28" i="1"/>
  <c r="N27" i="1" l="1"/>
  <c r="Z26" i="1"/>
  <c r="A29" i="1"/>
  <c r="M28" i="1"/>
  <c r="M29" i="1" l="1"/>
  <c r="A30" i="1"/>
  <c r="Z27" i="1"/>
  <c r="N28" i="1"/>
  <c r="N29" i="1" l="1"/>
  <c r="Z28" i="1"/>
  <c r="M30" i="1"/>
  <c r="A31" i="1"/>
  <c r="M31" i="1" l="1"/>
  <c r="A32" i="1"/>
  <c r="Z29" i="1"/>
  <c r="N30" i="1"/>
  <c r="N31" i="1" l="1"/>
  <c r="Z30" i="1"/>
  <c r="M32" i="1"/>
  <c r="A33" i="1"/>
  <c r="M33" i="1" l="1"/>
  <c r="A34" i="1"/>
  <c r="Z31" i="1"/>
  <c r="N32" i="1"/>
  <c r="A35" i="1" l="1"/>
  <c r="M34" i="1"/>
  <c r="N33" i="1"/>
  <c r="Z32" i="1"/>
  <c r="Z33" i="1" l="1"/>
  <c r="N34" i="1"/>
  <c r="M35" i="1"/>
  <c r="A36" i="1"/>
  <c r="Z34" i="1" l="1"/>
  <c r="N35" i="1"/>
  <c r="M36" i="1"/>
  <c r="A37" i="1"/>
  <c r="M37" i="1" l="1"/>
  <c r="A38" i="1"/>
  <c r="Z35" i="1"/>
  <c r="N36" i="1"/>
  <c r="N37" i="1" l="1"/>
  <c r="Z36" i="1"/>
  <c r="M38" i="1"/>
  <c r="A39" i="1"/>
  <c r="M39" i="1" l="1"/>
  <c r="A40" i="1"/>
  <c r="Z37" i="1"/>
  <c r="N38" i="1"/>
  <c r="N39" i="1" l="1"/>
  <c r="Z38" i="1"/>
  <c r="A41" i="1"/>
  <c r="M40" i="1"/>
  <c r="M41" i="1" l="1"/>
  <c r="A42" i="1"/>
  <c r="Z39" i="1"/>
  <c r="N40" i="1"/>
  <c r="A43" i="1" l="1"/>
  <c r="M42" i="1"/>
  <c r="N41" i="1"/>
  <c r="Z40" i="1"/>
  <c r="Z41" i="1" l="1"/>
  <c r="N42" i="1"/>
  <c r="M43" i="1"/>
  <c r="A44" i="1"/>
  <c r="N43" i="1" l="1"/>
  <c r="Z42" i="1"/>
  <c r="M44" i="1"/>
  <c r="A45" i="1"/>
  <c r="M45" i="1" l="1"/>
  <c r="A46" i="1"/>
  <c r="Z43" i="1"/>
  <c r="N44" i="1"/>
  <c r="Z44" i="1" l="1"/>
  <c r="N45" i="1"/>
  <c r="M46" i="1"/>
  <c r="A47" i="1"/>
  <c r="M47" i="1" l="1"/>
  <c r="A48" i="1"/>
  <c r="M3" i="1"/>
  <c r="M2" i="1"/>
  <c r="Z45" i="1"/>
  <c r="N46" i="1"/>
  <c r="N47" i="1" l="1"/>
  <c r="Z46" i="1"/>
  <c r="M48" i="1"/>
  <c r="A49" i="1"/>
  <c r="M49" i="1" l="1"/>
  <c r="A50" i="1"/>
  <c r="Z3" i="1"/>
  <c r="Z2" i="1"/>
  <c r="Z47" i="1"/>
  <c r="N48" i="1"/>
  <c r="N49" i="1" l="1"/>
  <c r="Z48" i="1"/>
  <c r="A51" i="1"/>
  <c r="M50" i="1"/>
  <c r="M51" i="1" l="1"/>
  <c r="A52" i="1"/>
  <c r="Z49" i="1"/>
  <c r="N50" i="1"/>
  <c r="N51" i="1" l="1"/>
  <c r="Z50" i="1"/>
  <c r="M52" i="1"/>
  <c r="A53" i="1"/>
  <c r="M53" i="1" l="1"/>
  <c r="A54" i="1"/>
  <c r="Z51" i="1"/>
  <c r="N52" i="1"/>
  <c r="N53" i="1" l="1"/>
  <c r="Z52" i="1"/>
  <c r="A55" i="1"/>
  <c r="M54" i="1"/>
  <c r="M55" i="1" l="1"/>
  <c r="A56" i="1"/>
  <c r="Z53" i="1"/>
  <c r="N54" i="1"/>
  <c r="N55" i="1" l="1"/>
  <c r="Z54" i="1"/>
  <c r="M56" i="1"/>
  <c r="A57" i="1"/>
  <c r="M57" i="1" l="1"/>
  <c r="A58" i="1"/>
  <c r="Z55" i="1"/>
  <c r="N56" i="1"/>
  <c r="Z56" i="1" l="1"/>
  <c r="N57" i="1"/>
  <c r="M58" i="1"/>
  <c r="A59" i="1"/>
  <c r="M59" i="1" l="1"/>
  <c r="A60" i="1"/>
  <c r="Z57" i="1"/>
  <c r="N58" i="1"/>
  <c r="A61" i="1" l="1"/>
  <c r="M60" i="1"/>
  <c r="N59" i="1"/>
  <c r="Z58" i="1"/>
  <c r="M61" i="1" l="1"/>
  <c r="A62" i="1"/>
  <c r="Z59" i="1"/>
  <c r="N60" i="1"/>
  <c r="N61" i="1" l="1"/>
  <c r="Z60" i="1"/>
  <c r="M62" i="1"/>
  <c r="A63" i="1"/>
  <c r="M63" i="1" l="1"/>
  <c r="A64" i="1"/>
  <c r="Z61" i="1"/>
  <c r="N62" i="1"/>
  <c r="N63" i="1" l="1"/>
  <c r="Z62" i="1"/>
  <c r="M64" i="1"/>
  <c r="A65" i="1"/>
  <c r="M65" i="1" l="1"/>
  <c r="A66" i="1"/>
  <c r="Z63" i="1"/>
  <c r="N64" i="1"/>
  <c r="M66" i="1" l="1"/>
  <c r="A67" i="1"/>
  <c r="Z64" i="1"/>
  <c r="N65" i="1"/>
  <c r="Z65" i="1" l="1"/>
  <c r="N66" i="1"/>
  <c r="M67" i="1"/>
  <c r="A68" i="1"/>
  <c r="N67" i="1" l="1"/>
  <c r="Z66" i="1"/>
  <c r="A69" i="1"/>
  <c r="M68" i="1"/>
  <c r="M69" i="1" l="1"/>
  <c r="A70" i="1"/>
  <c r="Z67" i="1"/>
  <c r="N68" i="1"/>
  <c r="A71" i="1" l="1"/>
  <c r="M70" i="1"/>
  <c r="N69" i="1"/>
  <c r="Z68" i="1"/>
  <c r="Z69" i="1" l="1"/>
  <c r="N70" i="1"/>
  <c r="M71" i="1"/>
  <c r="A72" i="1"/>
  <c r="M72" i="1" l="1"/>
  <c r="A73" i="1"/>
  <c r="N71" i="1"/>
  <c r="Z70" i="1"/>
  <c r="Z71" i="1" l="1"/>
  <c r="N72" i="1"/>
  <c r="M73" i="1"/>
  <c r="A74" i="1"/>
  <c r="M74" i="1" l="1"/>
  <c r="A75" i="1"/>
  <c r="N73" i="1"/>
  <c r="Z72" i="1"/>
  <c r="Z73" i="1" l="1"/>
  <c r="N74" i="1"/>
  <c r="M75" i="1"/>
  <c r="A76" i="1"/>
  <c r="A77" i="1" l="1"/>
  <c r="M76" i="1"/>
  <c r="Z74" i="1"/>
  <c r="N75" i="1"/>
  <c r="Z75" i="1" l="1"/>
  <c r="N76" i="1"/>
  <c r="M77" i="1"/>
  <c r="A78" i="1"/>
  <c r="M78" i="1" l="1"/>
  <c r="A79" i="1"/>
  <c r="N77" i="1"/>
  <c r="Z76" i="1"/>
  <c r="Z77" i="1" l="1"/>
  <c r="N78" i="1"/>
  <c r="M79" i="1"/>
  <c r="A80" i="1"/>
  <c r="N79" i="1" l="1"/>
  <c r="Z78" i="1"/>
  <c r="A81" i="1"/>
  <c r="M80" i="1"/>
  <c r="M81" i="1" l="1"/>
  <c r="A82" i="1"/>
  <c r="Z79" i="1"/>
  <c r="N80" i="1"/>
  <c r="N81" i="1" l="1"/>
  <c r="Z80" i="1"/>
  <c r="M82" i="1"/>
  <c r="A83" i="1"/>
  <c r="M83" i="1" l="1"/>
  <c r="A84" i="1"/>
  <c r="Z81" i="1"/>
  <c r="N82" i="1"/>
  <c r="Z82" i="1" l="1"/>
  <c r="N83" i="1"/>
  <c r="M84" i="1"/>
  <c r="A85" i="1"/>
  <c r="Z83" i="1" l="1"/>
  <c r="N84" i="1"/>
  <c r="M85" i="1"/>
  <c r="A86" i="1"/>
  <c r="N85" i="1" l="1"/>
  <c r="Z84" i="1"/>
  <c r="A87" i="1"/>
  <c r="M86" i="1"/>
  <c r="M87" i="1" l="1"/>
  <c r="A88" i="1"/>
  <c r="Z85" i="1"/>
  <c r="N86" i="1"/>
  <c r="N87" i="1" l="1"/>
  <c r="Z86" i="1"/>
  <c r="M88" i="1"/>
  <c r="A89" i="1"/>
  <c r="M89" i="1" l="1"/>
  <c r="A90" i="1"/>
  <c r="Z87" i="1"/>
  <c r="N88" i="1"/>
  <c r="N89" i="1" l="1"/>
  <c r="Z88" i="1"/>
  <c r="A91" i="1"/>
  <c r="M90" i="1"/>
  <c r="M91" i="1" l="1"/>
  <c r="A92" i="1"/>
  <c r="Z89" i="1"/>
  <c r="N90" i="1"/>
  <c r="Z90" i="1" l="1"/>
  <c r="N91" i="1"/>
  <c r="M92" i="1"/>
  <c r="A93" i="1"/>
  <c r="M93" i="1" l="1"/>
  <c r="A94" i="1"/>
  <c r="Z91" i="1"/>
  <c r="N92" i="1"/>
  <c r="N93" i="1" l="1"/>
  <c r="Z92" i="1"/>
  <c r="A95" i="1"/>
  <c r="M94" i="1"/>
  <c r="M95" i="1" l="1"/>
  <c r="A96" i="1"/>
  <c r="Z93" i="1"/>
  <c r="N94" i="1"/>
  <c r="N95" i="1" l="1"/>
  <c r="Z94" i="1"/>
  <c r="M96" i="1"/>
  <c r="A97" i="1"/>
  <c r="M97" i="1" l="1"/>
  <c r="A98" i="1"/>
  <c r="Z95" i="1"/>
  <c r="N96" i="1"/>
  <c r="N97" i="1" l="1"/>
  <c r="Z96" i="1"/>
  <c r="A99" i="1"/>
  <c r="M98" i="1"/>
  <c r="M99" i="1" l="1"/>
  <c r="A100" i="1"/>
  <c r="Z97" i="1"/>
  <c r="N98" i="1"/>
  <c r="N99" i="1" l="1"/>
  <c r="Z98" i="1"/>
  <c r="M100" i="1"/>
  <c r="A101" i="1"/>
  <c r="M101" i="1" l="1"/>
  <c r="A102" i="1"/>
  <c r="Z99" i="1"/>
  <c r="N100" i="1"/>
  <c r="A103" i="1" l="1"/>
  <c r="M102" i="1"/>
  <c r="N101" i="1"/>
  <c r="Z100" i="1"/>
  <c r="Z101" i="1" l="1"/>
  <c r="N102" i="1"/>
  <c r="M103" i="1"/>
  <c r="A104" i="1"/>
  <c r="A105" i="1" l="1"/>
  <c r="M104" i="1"/>
  <c r="N103" i="1"/>
  <c r="Z102" i="1"/>
  <c r="Z103" i="1" l="1"/>
  <c r="N104" i="1"/>
  <c r="M105" i="1"/>
  <c r="A106" i="1"/>
  <c r="A107" i="1" l="1"/>
  <c r="M106" i="1"/>
  <c r="Z104" i="1"/>
  <c r="N105" i="1"/>
  <c r="Z105" i="1" l="1"/>
  <c r="N106" i="1"/>
  <c r="M107" i="1"/>
  <c r="A108" i="1"/>
  <c r="N107" i="1" l="1"/>
  <c r="Z106" i="1"/>
  <c r="M108" i="1"/>
  <c r="A109" i="1"/>
  <c r="Z107" i="1" l="1"/>
  <c r="N108" i="1"/>
  <c r="M109" i="1"/>
  <c r="A110" i="1"/>
  <c r="M110" i="1" l="1"/>
  <c r="A111" i="1"/>
  <c r="N109" i="1"/>
  <c r="Z108" i="1"/>
  <c r="Z109" i="1" l="1"/>
  <c r="N110" i="1"/>
  <c r="M111" i="1"/>
  <c r="A112" i="1"/>
  <c r="M112" i="1" l="1"/>
  <c r="A113" i="1"/>
  <c r="M113" i="1" s="1"/>
  <c r="N111" i="1"/>
  <c r="Z110" i="1"/>
  <c r="Z111" i="1" l="1"/>
  <c r="N112" i="1"/>
  <c r="N113" i="1" l="1"/>
  <c r="Z113" i="1" s="1"/>
  <c r="Z112" i="1"/>
</calcChain>
</file>

<file path=xl/sharedStrings.xml><?xml version="1.0" encoding="utf-8"?>
<sst xmlns="http://schemas.openxmlformats.org/spreadsheetml/2006/main" count="68" uniqueCount="36">
  <si>
    <t>puffs</t>
  </si>
  <si>
    <t>TPM (mg/puff)</t>
  </si>
  <si>
    <t>Before weight/g</t>
  </si>
  <si>
    <t>After weight/g</t>
  </si>
  <si>
    <t>Cart #</t>
  </si>
  <si>
    <t>Notes</t>
  </si>
  <si>
    <t>Ri (Ohms)</t>
  </si>
  <si>
    <t>Rf (Ohms)</t>
  </si>
  <si>
    <t>Smell (0-4)</t>
  </si>
  <si>
    <t>Resistance</t>
  </si>
  <si>
    <t>PV1</t>
  </si>
  <si>
    <t>PV2</t>
  </si>
  <si>
    <t>PV3</t>
  </si>
  <si>
    <t>PV4</t>
  </si>
  <si>
    <t>PV5</t>
  </si>
  <si>
    <t>Media</t>
  </si>
  <si>
    <t>Power</t>
  </si>
  <si>
    <t>Puff Regime</t>
  </si>
  <si>
    <t>Viscosity</t>
  </si>
  <si>
    <t>Voltage</t>
  </si>
  <si>
    <t>Clog?</t>
  </si>
  <si>
    <t>Did this clog?</t>
  </si>
  <si>
    <t>Did this leak?</t>
  </si>
  <si>
    <t>Did this burn?</t>
  </si>
  <si>
    <t>Coil Material</t>
  </si>
  <si>
    <t>Thermal Conductivity</t>
  </si>
  <si>
    <t>Column inner diameter</t>
  </si>
  <si>
    <t>Average TPM and Standard deviation</t>
  </si>
  <si>
    <t>Column length</t>
  </si>
  <si>
    <t>Coil shape</t>
  </si>
  <si>
    <t>Cotton length (if applicable)</t>
  </si>
  <si>
    <t>Date:</t>
  </si>
  <si>
    <t>CGS1810 750kcp D9-1</t>
  </si>
  <si>
    <t>CGS1810 750kcp D9-2</t>
  </si>
  <si>
    <t>Cartridge empty, stopping test</t>
  </si>
  <si>
    <t>cartridge empty, stopping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</si>
</sst>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5528-A120-421B-9266-965410CBE858}">
  <dimension ref="A1:Z113"/>
  <sheetViews>
    <sheetView tabSelected="1" topLeftCell="B1" zoomScale="70" zoomScaleNormal="70" workbookViewId="0">
      <selection activeCell="H22" sqref="H22"/>
    </sheetView>
  </sheetViews>
  <sheetFormatPr defaultRowHeight="15" x14ac:dyDescent="0.25"/>
  <cols>
    <col min="1" max="1" width="17" customWidth="1"/>
    <col min="2" max="2" width="14.140625" bestFit="1" customWidth="1"/>
    <col min="3" max="3" width="12.85546875" bestFit="1" customWidth="1"/>
    <col min="5" max="5" width="9.140625" customWidth="1"/>
    <col min="6" max="6" width="10.42578125" customWidth="1"/>
    <col min="7" max="7" width="38.140625" customWidth="1"/>
    <col min="8" max="8" width="19" customWidth="1"/>
    <col min="9" max="9" width="14.85546875" customWidth="1"/>
    <col min="10" max="10" width="14.140625" bestFit="1" customWidth="1"/>
    <col min="11" max="11" width="14.140625" customWidth="1"/>
    <col min="12" max="12" width="12.85546875" bestFit="1" customWidth="1"/>
    <col min="14" max="14" width="23.140625" customWidth="1"/>
    <col min="15" max="15" width="14.140625" bestFit="1" customWidth="1"/>
    <col min="16" max="16" width="12.85546875" bestFit="1" customWidth="1"/>
    <col min="18" max="18" width="9.140625" customWidth="1"/>
    <col min="19" max="19" width="10.42578125" customWidth="1"/>
    <col min="20" max="20" width="38.140625" customWidth="1"/>
    <col min="21" max="21" width="19" customWidth="1"/>
    <col min="22" max="22" width="14.85546875" customWidth="1"/>
    <col min="23" max="23" width="14.140625" bestFit="1" customWidth="1"/>
    <col min="24" max="24" width="14.140625" customWidth="1"/>
    <col min="25" max="25" width="12.85546875" bestFit="1" customWidth="1"/>
    <col min="27" max="27" width="9.85546875" bestFit="1" customWidth="1"/>
    <col min="29" max="29" width="19" bestFit="1" customWidth="1"/>
  </cols>
  <sheetData>
    <row r="1" spans="1:26" x14ac:dyDescent="0.25">
      <c r="A1" t="s">
        <v>31</v>
      </c>
      <c r="C1" t="s">
        <v>24</v>
      </c>
      <c r="E1" t="s">
        <v>25</v>
      </c>
      <c r="G1" t="s">
        <v>26</v>
      </c>
      <c r="I1" t="s">
        <v>28</v>
      </c>
      <c r="K1" t="s">
        <v>23</v>
      </c>
      <c r="M1" t="s">
        <v>27</v>
      </c>
      <c r="N1" t="s">
        <v>31</v>
      </c>
      <c r="P1" t="s">
        <v>24</v>
      </c>
      <c r="R1" t="s">
        <v>25</v>
      </c>
      <c r="T1" t="s">
        <v>26</v>
      </c>
      <c r="V1" t="s">
        <v>28</v>
      </c>
      <c r="X1" t="s">
        <v>23</v>
      </c>
      <c r="Z1" t="s">
        <v>27</v>
      </c>
    </row>
    <row r="2" spans="1:26" x14ac:dyDescent="0.25">
      <c r="A2" t="s">
        <v>4</v>
      </c>
      <c r="B2" t="s">
        <v>32</v>
      </c>
      <c r="C2" t="s">
        <v>6</v>
      </c>
      <c r="D2">
        <v>1.7</v>
      </c>
      <c r="E2" t="s">
        <v>16</v>
      </c>
      <c r="G2" t="s">
        <v>18</v>
      </c>
      <c r="I2" t="s">
        <v>21</v>
      </c>
      <c r="K2" t="s">
        <v>29</v>
      </c>
      <c r="M2">
        <f>AVERAGE(M5:M46)</f>
        <v>0.81095238095237732</v>
      </c>
      <c r="N2" t="s">
        <v>4</v>
      </c>
      <c r="O2" t="s">
        <v>33</v>
      </c>
      <c r="P2" t="s">
        <v>6</v>
      </c>
      <c r="Q2">
        <v>1.7</v>
      </c>
      <c r="R2" t="s">
        <v>16</v>
      </c>
      <c r="T2" t="s">
        <v>18</v>
      </c>
      <c r="V2" t="s">
        <v>21</v>
      </c>
      <c r="X2" t="s">
        <v>29</v>
      </c>
      <c r="Z2">
        <f>AVERAGE(Z5:Z46)</f>
        <v>0.87773809523809665</v>
      </c>
    </row>
    <row r="3" spans="1:26" x14ac:dyDescent="0.25">
      <c r="A3" t="s">
        <v>15</v>
      </c>
      <c r="C3" t="s">
        <v>7</v>
      </c>
      <c r="D3">
        <v>1.71</v>
      </c>
      <c r="E3" t="s">
        <v>17</v>
      </c>
      <c r="G3" t="s">
        <v>19</v>
      </c>
      <c r="I3" t="s">
        <v>22</v>
      </c>
      <c r="K3" t="s">
        <v>30</v>
      </c>
      <c r="M3">
        <f>STDEV(M5:M46)</f>
        <v>1.3889741073352795</v>
      </c>
      <c r="N3" t="s">
        <v>15</v>
      </c>
      <c r="P3" t="s">
        <v>7</v>
      </c>
      <c r="Q3">
        <v>1.77</v>
      </c>
      <c r="R3" t="s">
        <v>17</v>
      </c>
      <c r="T3" t="s">
        <v>19</v>
      </c>
      <c r="V3" t="s">
        <v>22</v>
      </c>
      <c r="X3" t="s">
        <v>30</v>
      </c>
      <c r="Z3">
        <f>STDEV(Z5:Z46)</f>
        <v>1.4996882612571145</v>
      </c>
    </row>
    <row r="4" spans="1:26" x14ac:dyDescent="0.25">
      <c r="A4" t="s">
        <v>0</v>
      </c>
      <c r="B4" t="s">
        <v>2</v>
      </c>
      <c r="C4" t="s">
        <v>3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9</v>
      </c>
      <c r="J4" t="s">
        <v>8</v>
      </c>
      <c r="K4" t="s">
        <v>20</v>
      </c>
      <c r="L4" t="s">
        <v>5</v>
      </c>
      <c r="M4" t="s">
        <v>1</v>
      </c>
      <c r="N4" t="s">
        <v>0</v>
      </c>
      <c r="O4" t="s">
        <v>2</v>
      </c>
      <c r="P4" t="s">
        <v>3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9</v>
      </c>
      <c r="W4" t="s">
        <v>8</v>
      </c>
      <c r="X4" t="s">
        <v>20</v>
      </c>
      <c r="Y4" t="s">
        <v>5</v>
      </c>
      <c r="Z4" t="s">
        <v>1</v>
      </c>
    </row>
    <row r="5" spans="1:26" x14ac:dyDescent="0.25">
      <c r="A5">
        <v>20</v>
      </c>
      <c r="B5">
        <v>24.770499999999998</v>
      </c>
      <c r="C5">
        <v>24.7288</v>
      </c>
      <c r="M5">
        <f>(B5-C5)*1000/A5</f>
        <v>2.0849999999999369</v>
      </c>
      <c r="N5">
        <v>20</v>
      </c>
      <c r="O5">
        <v>24.749700000000001</v>
      </c>
      <c r="P5">
        <v>24.677700000000002</v>
      </c>
      <c r="Z5">
        <f>(O5-P5)*1000/N5</f>
        <v>3.5999999999999588</v>
      </c>
    </row>
    <row r="6" spans="1:26" x14ac:dyDescent="0.25">
      <c r="A6">
        <f t="shared" ref="A6:A37" si="0">A5+20</f>
        <v>40</v>
      </c>
      <c r="B6">
        <f t="shared" ref="B6:B13" si="1">C5</f>
        <v>24.7288</v>
      </c>
      <c r="C6">
        <v>24.667000000000002</v>
      </c>
      <c r="M6">
        <f t="shared" ref="M6:M34" si="2">(B6-C6)*1000/(A6-A5)</f>
        <v>3.0899999999999039</v>
      </c>
      <c r="N6">
        <f t="shared" ref="N6:N37" si="3">N5+20</f>
        <v>40</v>
      </c>
      <c r="O6">
        <v>24.677600000000002</v>
      </c>
      <c r="P6">
        <v>24.6111</v>
      </c>
      <c r="Z6">
        <f t="shared" ref="Z6:Z34" si="4">(O6-P6)*1000/(N6-N5)</f>
        <v>3.3250000000000668</v>
      </c>
    </row>
    <row r="7" spans="1:26" x14ac:dyDescent="0.25">
      <c r="A7">
        <f t="shared" si="0"/>
        <v>60</v>
      </c>
      <c r="B7">
        <f t="shared" si="1"/>
        <v>24.667000000000002</v>
      </c>
      <c r="C7">
        <v>24.607700000000001</v>
      </c>
      <c r="M7">
        <f t="shared" si="2"/>
        <v>2.9650000000000176</v>
      </c>
      <c r="N7">
        <f t="shared" si="3"/>
        <v>60</v>
      </c>
      <c r="O7">
        <f t="shared" ref="O7:O13" si="5">P6</f>
        <v>24.6111</v>
      </c>
      <c r="P7">
        <v>24.543800000000001</v>
      </c>
      <c r="Z7">
        <f t="shared" si="4"/>
        <v>3.3649999999999736</v>
      </c>
    </row>
    <row r="8" spans="1:26" x14ac:dyDescent="0.25">
      <c r="A8">
        <f t="shared" si="0"/>
        <v>80</v>
      </c>
      <c r="B8">
        <f t="shared" si="1"/>
        <v>24.607700000000001</v>
      </c>
      <c r="C8">
        <v>24.5444</v>
      </c>
      <c r="M8">
        <f t="shared" si="2"/>
        <v>3.1650000000000844</v>
      </c>
      <c r="N8">
        <f t="shared" si="3"/>
        <v>80</v>
      </c>
      <c r="O8">
        <f t="shared" si="5"/>
        <v>24.543800000000001</v>
      </c>
      <c r="P8">
        <v>24.469799999999999</v>
      </c>
      <c r="Z8">
        <f t="shared" si="4"/>
        <v>3.700000000000081</v>
      </c>
    </row>
    <row r="9" spans="1:26" x14ac:dyDescent="0.25">
      <c r="A9">
        <f t="shared" si="0"/>
        <v>100</v>
      </c>
      <c r="B9">
        <f t="shared" si="1"/>
        <v>24.5444</v>
      </c>
      <c r="C9">
        <v>24.480499999999999</v>
      </c>
      <c r="M9">
        <f t="shared" si="2"/>
        <v>3.1950000000000145</v>
      </c>
      <c r="N9">
        <f t="shared" si="3"/>
        <v>100</v>
      </c>
      <c r="O9">
        <f t="shared" si="5"/>
        <v>24.469799999999999</v>
      </c>
      <c r="P9">
        <v>24.393000000000001</v>
      </c>
      <c r="Z9">
        <f t="shared" si="4"/>
        <v>3.8399999999999324</v>
      </c>
    </row>
    <row r="10" spans="1:26" x14ac:dyDescent="0.25">
      <c r="A10">
        <f t="shared" si="0"/>
        <v>120</v>
      </c>
      <c r="B10">
        <f t="shared" si="1"/>
        <v>24.480499999999999</v>
      </c>
      <c r="C10">
        <v>24.418399999999998</v>
      </c>
      <c r="M10">
        <f t="shared" si="2"/>
        <v>3.1050000000000466</v>
      </c>
      <c r="N10">
        <f t="shared" si="3"/>
        <v>120</v>
      </c>
      <c r="O10">
        <f t="shared" si="5"/>
        <v>24.393000000000001</v>
      </c>
      <c r="P10">
        <v>24.3292</v>
      </c>
      <c r="Z10">
        <f t="shared" si="4"/>
        <v>3.1900000000000261</v>
      </c>
    </row>
    <row r="11" spans="1:26" x14ac:dyDescent="0.25">
      <c r="A11">
        <f t="shared" si="0"/>
        <v>140</v>
      </c>
      <c r="B11">
        <f t="shared" si="1"/>
        <v>24.418399999999998</v>
      </c>
      <c r="C11">
        <v>24.352599999999999</v>
      </c>
      <c r="M11">
        <f t="shared" si="2"/>
        <v>3.2899999999999707</v>
      </c>
      <c r="N11">
        <f t="shared" si="3"/>
        <v>140</v>
      </c>
      <c r="O11">
        <f t="shared" si="5"/>
        <v>24.3292</v>
      </c>
      <c r="P11">
        <v>24.268599999999999</v>
      </c>
      <c r="Z11">
        <f t="shared" si="4"/>
        <v>3.0300000000000438</v>
      </c>
    </row>
    <row r="12" spans="1:26" x14ac:dyDescent="0.25">
      <c r="A12">
        <f t="shared" si="0"/>
        <v>160</v>
      </c>
      <c r="B12">
        <f t="shared" si="1"/>
        <v>24.352599999999999</v>
      </c>
      <c r="C12">
        <v>24.286999999999999</v>
      </c>
      <c r="M12">
        <f t="shared" si="2"/>
        <v>3.279999999999994</v>
      </c>
      <c r="N12">
        <f t="shared" si="3"/>
        <v>160</v>
      </c>
      <c r="O12">
        <f t="shared" si="5"/>
        <v>24.268599999999999</v>
      </c>
      <c r="P12">
        <v>24.1983</v>
      </c>
      <c r="Z12">
        <f t="shared" si="4"/>
        <v>3.5149999999999793</v>
      </c>
    </row>
    <row r="13" spans="1:26" x14ac:dyDescent="0.25">
      <c r="A13">
        <f t="shared" si="0"/>
        <v>180</v>
      </c>
      <c r="B13">
        <f t="shared" si="1"/>
        <v>24.286999999999999</v>
      </c>
      <c r="C13">
        <v>24.220400000000001</v>
      </c>
      <c r="M13">
        <f t="shared" si="2"/>
        <v>3.3299999999998775</v>
      </c>
      <c r="N13">
        <f t="shared" si="3"/>
        <v>180</v>
      </c>
      <c r="O13">
        <f t="shared" si="5"/>
        <v>24.1983</v>
      </c>
      <c r="P13">
        <v>24.130700000000001</v>
      </c>
      <c r="Z13">
        <f t="shared" si="4"/>
        <v>3.3799999999999386</v>
      </c>
    </row>
    <row r="14" spans="1:26" x14ac:dyDescent="0.25">
      <c r="A14">
        <f t="shared" si="0"/>
        <v>200</v>
      </c>
      <c r="B14">
        <v>24.080200000000001</v>
      </c>
      <c r="C14">
        <v>24.013100000000001</v>
      </c>
      <c r="M14">
        <f t="shared" si="2"/>
        <v>3.3549999999999969</v>
      </c>
      <c r="N14">
        <f t="shared" si="3"/>
        <v>200</v>
      </c>
      <c r="O14">
        <v>24.138200000000001</v>
      </c>
      <c r="P14">
        <v>24.073799999999999</v>
      </c>
      <c r="Z14">
        <f t="shared" si="4"/>
        <v>3.2200000000001339</v>
      </c>
    </row>
    <row r="15" spans="1:26" x14ac:dyDescent="0.25">
      <c r="A15">
        <f t="shared" si="0"/>
        <v>220</v>
      </c>
      <c r="B15">
        <f>C14</f>
        <v>24.013100000000001</v>
      </c>
      <c r="C15">
        <v>23.949100000000001</v>
      </c>
      <c r="L15" t="s">
        <v>34</v>
      </c>
      <c r="M15">
        <f t="shared" si="2"/>
        <v>3.2000000000000028</v>
      </c>
      <c r="N15">
        <f t="shared" si="3"/>
        <v>220</v>
      </c>
      <c r="O15">
        <f>P14</f>
        <v>24.073799999999999</v>
      </c>
      <c r="P15">
        <v>24.0198</v>
      </c>
      <c r="Y15" t="s">
        <v>35</v>
      </c>
      <c r="Z15">
        <f t="shared" si="4"/>
        <v>2.6999999999999247</v>
      </c>
    </row>
    <row r="16" spans="1:26" x14ac:dyDescent="0.25">
      <c r="A16">
        <f t="shared" si="0"/>
        <v>240</v>
      </c>
      <c r="M16">
        <f t="shared" si="2"/>
        <v>0</v>
      </c>
      <c r="N16">
        <f t="shared" si="3"/>
        <v>240</v>
      </c>
      <c r="Z16">
        <f t="shared" si="4"/>
        <v>0</v>
      </c>
    </row>
    <row r="17" spans="1:26" x14ac:dyDescent="0.25">
      <c r="A17">
        <f t="shared" si="0"/>
        <v>260</v>
      </c>
      <c r="M17">
        <f t="shared" si="2"/>
        <v>0</v>
      </c>
      <c r="N17">
        <f t="shared" si="3"/>
        <v>260</v>
      </c>
      <c r="Z17">
        <f t="shared" si="4"/>
        <v>0</v>
      </c>
    </row>
    <row r="18" spans="1:26" x14ac:dyDescent="0.25">
      <c r="A18">
        <f t="shared" si="0"/>
        <v>280</v>
      </c>
      <c r="M18">
        <f t="shared" si="2"/>
        <v>0</v>
      </c>
      <c r="N18">
        <f t="shared" si="3"/>
        <v>280</v>
      </c>
      <c r="Z18">
        <f t="shared" si="4"/>
        <v>0</v>
      </c>
    </row>
    <row r="19" spans="1:26" x14ac:dyDescent="0.25">
      <c r="A19">
        <f t="shared" si="0"/>
        <v>300</v>
      </c>
      <c r="M19">
        <f t="shared" si="2"/>
        <v>0</v>
      </c>
      <c r="N19">
        <f t="shared" si="3"/>
        <v>300</v>
      </c>
      <c r="Z19">
        <f t="shared" si="4"/>
        <v>0</v>
      </c>
    </row>
    <row r="20" spans="1:26" x14ac:dyDescent="0.25">
      <c r="A20">
        <f t="shared" si="0"/>
        <v>320</v>
      </c>
      <c r="M20">
        <f t="shared" si="2"/>
        <v>0</v>
      </c>
      <c r="N20">
        <f t="shared" si="3"/>
        <v>320</v>
      </c>
      <c r="Z20">
        <f t="shared" si="4"/>
        <v>0</v>
      </c>
    </row>
    <row r="21" spans="1:26" x14ac:dyDescent="0.25">
      <c r="A21">
        <f t="shared" si="0"/>
        <v>340</v>
      </c>
      <c r="M21">
        <f t="shared" si="2"/>
        <v>0</v>
      </c>
      <c r="N21">
        <f t="shared" si="3"/>
        <v>340</v>
      </c>
      <c r="Z21">
        <f t="shared" si="4"/>
        <v>0</v>
      </c>
    </row>
    <row r="22" spans="1:26" x14ac:dyDescent="0.25">
      <c r="A22">
        <f t="shared" si="0"/>
        <v>360</v>
      </c>
      <c r="M22">
        <f t="shared" si="2"/>
        <v>0</v>
      </c>
      <c r="N22">
        <f t="shared" si="3"/>
        <v>360</v>
      </c>
      <c r="Z22">
        <f t="shared" si="4"/>
        <v>0</v>
      </c>
    </row>
    <row r="23" spans="1:26" x14ac:dyDescent="0.25">
      <c r="A23">
        <f t="shared" si="0"/>
        <v>380</v>
      </c>
      <c r="M23">
        <f t="shared" si="2"/>
        <v>0</v>
      </c>
      <c r="N23">
        <f t="shared" si="3"/>
        <v>380</v>
      </c>
      <c r="Z23">
        <f t="shared" si="4"/>
        <v>0</v>
      </c>
    </row>
    <row r="24" spans="1:26" x14ac:dyDescent="0.25">
      <c r="A24">
        <f t="shared" si="0"/>
        <v>400</v>
      </c>
      <c r="M24">
        <f t="shared" si="2"/>
        <v>0</v>
      </c>
      <c r="N24">
        <f t="shared" si="3"/>
        <v>400</v>
      </c>
      <c r="Z24">
        <f t="shared" si="4"/>
        <v>0</v>
      </c>
    </row>
    <row r="25" spans="1:26" x14ac:dyDescent="0.25">
      <c r="A25">
        <f t="shared" si="0"/>
        <v>420</v>
      </c>
      <c r="M25">
        <f t="shared" si="2"/>
        <v>0</v>
      </c>
      <c r="N25">
        <f t="shared" si="3"/>
        <v>420</v>
      </c>
      <c r="Z25">
        <f t="shared" si="4"/>
        <v>0</v>
      </c>
    </row>
    <row r="26" spans="1:26" x14ac:dyDescent="0.25">
      <c r="A26">
        <f t="shared" si="0"/>
        <v>440</v>
      </c>
      <c r="M26">
        <f t="shared" si="2"/>
        <v>0</v>
      </c>
      <c r="N26">
        <f t="shared" si="3"/>
        <v>440</v>
      </c>
      <c r="Z26">
        <f t="shared" si="4"/>
        <v>0</v>
      </c>
    </row>
    <row r="27" spans="1:26" x14ac:dyDescent="0.25">
      <c r="A27">
        <f t="shared" si="0"/>
        <v>460</v>
      </c>
      <c r="M27">
        <f t="shared" si="2"/>
        <v>0</v>
      </c>
      <c r="N27">
        <f t="shared" si="3"/>
        <v>460</v>
      </c>
      <c r="Z27">
        <f t="shared" si="4"/>
        <v>0</v>
      </c>
    </row>
    <row r="28" spans="1:26" x14ac:dyDescent="0.25">
      <c r="A28">
        <f t="shared" si="0"/>
        <v>480</v>
      </c>
      <c r="M28">
        <f t="shared" si="2"/>
        <v>0</v>
      </c>
      <c r="N28">
        <f t="shared" si="3"/>
        <v>480</v>
      </c>
      <c r="Z28">
        <f t="shared" si="4"/>
        <v>0</v>
      </c>
    </row>
    <row r="29" spans="1:26" x14ac:dyDescent="0.25">
      <c r="A29">
        <f t="shared" si="0"/>
        <v>500</v>
      </c>
      <c r="F29" s="1"/>
      <c r="G29" s="1"/>
      <c r="H29" s="1"/>
      <c r="I29" s="1"/>
      <c r="M29">
        <f t="shared" si="2"/>
        <v>0</v>
      </c>
      <c r="N29">
        <f t="shared" si="3"/>
        <v>500</v>
      </c>
      <c r="S29" s="1"/>
      <c r="T29" s="1"/>
      <c r="U29" s="1"/>
      <c r="V29" s="1"/>
      <c r="Z29">
        <f t="shared" si="4"/>
        <v>0</v>
      </c>
    </row>
    <row r="30" spans="1:26" x14ac:dyDescent="0.25">
      <c r="A30">
        <f t="shared" si="0"/>
        <v>520</v>
      </c>
      <c r="M30">
        <f t="shared" si="2"/>
        <v>0</v>
      </c>
      <c r="N30">
        <f t="shared" si="3"/>
        <v>520</v>
      </c>
      <c r="Z30">
        <f t="shared" si="4"/>
        <v>0</v>
      </c>
    </row>
    <row r="31" spans="1:26" x14ac:dyDescent="0.25">
      <c r="A31">
        <f t="shared" si="0"/>
        <v>540</v>
      </c>
      <c r="M31">
        <f t="shared" si="2"/>
        <v>0</v>
      </c>
      <c r="N31">
        <f t="shared" si="3"/>
        <v>540</v>
      </c>
      <c r="Z31">
        <f t="shared" si="4"/>
        <v>0</v>
      </c>
    </row>
    <row r="32" spans="1:26" x14ac:dyDescent="0.25">
      <c r="A32">
        <f t="shared" si="0"/>
        <v>560</v>
      </c>
      <c r="M32">
        <f t="shared" si="2"/>
        <v>0</v>
      </c>
      <c r="N32">
        <f t="shared" si="3"/>
        <v>560</v>
      </c>
      <c r="Z32">
        <f t="shared" si="4"/>
        <v>0</v>
      </c>
    </row>
    <row r="33" spans="1:26" x14ac:dyDescent="0.25">
      <c r="A33">
        <f t="shared" si="0"/>
        <v>580</v>
      </c>
      <c r="M33">
        <f t="shared" si="2"/>
        <v>0</v>
      </c>
      <c r="N33">
        <f t="shared" si="3"/>
        <v>580</v>
      </c>
      <c r="Z33">
        <f t="shared" si="4"/>
        <v>0</v>
      </c>
    </row>
    <row r="34" spans="1:26" x14ac:dyDescent="0.25">
      <c r="A34">
        <f t="shared" si="0"/>
        <v>600</v>
      </c>
      <c r="M34">
        <f t="shared" si="2"/>
        <v>0</v>
      </c>
      <c r="N34">
        <f t="shared" si="3"/>
        <v>600</v>
      </c>
      <c r="Z34">
        <f t="shared" si="4"/>
        <v>0</v>
      </c>
    </row>
    <row r="35" spans="1:26" x14ac:dyDescent="0.25">
      <c r="A35">
        <f t="shared" si="0"/>
        <v>620</v>
      </c>
      <c r="M35">
        <f t="shared" ref="M35:M66" si="6">(C35-B35)*1000/(A35-A34)</f>
        <v>0</v>
      </c>
      <c r="N35">
        <f t="shared" si="3"/>
        <v>620</v>
      </c>
      <c r="Z35">
        <f t="shared" ref="Z35:Z66" si="7">(P35-O35)*1000/(N35-N34)</f>
        <v>0</v>
      </c>
    </row>
    <row r="36" spans="1:26" x14ac:dyDescent="0.25">
      <c r="A36">
        <f t="shared" si="0"/>
        <v>640</v>
      </c>
      <c r="M36">
        <f t="shared" si="6"/>
        <v>0</v>
      </c>
      <c r="N36">
        <f t="shared" si="3"/>
        <v>640</v>
      </c>
      <c r="Z36">
        <f t="shared" si="7"/>
        <v>0</v>
      </c>
    </row>
    <row r="37" spans="1:26" x14ac:dyDescent="0.25">
      <c r="A37">
        <f t="shared" si="0"/>
        <v>660</v>
      </c>
      <c r="M37">
        <f t="shared" si="6"/>
        <v>0</v>
      </c>
      <c r="N37">
        <f t="shared" si="3"/>
        <v>660</v>
      </c>
      <c r="Z37">
        <f t="shared" si="7"/>
        <v>0</v>
      </c>
    </row>
    <row r="38" spans="1:26" x14ac:dyDescent="0.25">
      <c r="A38">
        <f t="shared" ref="A38:A69" si="8">A37+20</f>
        <v>680</v>
      </c>
      <c r="M38">
        <f t="shared" si="6"/>
        <v>0</v>
      </c>
      <c r="N38">
        <f t="shared" ref="N38:N69" si="9">N37+20</f>
        <v>680</v>
      </c>
      <c r="Z38">
        <f t="shared" si="7"/>
        <v>0</v>
      </c>
    </row>
    <row r="39" spans="1:26" x14ac:dyDescent="0.25">
      <c r="A39">
        <f t="shared" si="8"/>
        <v>700</v>
      </c>
      <c r="M39">
        <f t="shared" si="6"/>
        <v>0</v>
      </c>
      <c r="N39">
        <f t="shared" si="9"/>
        <v>700</v>
      </c>
      <c r="Z39">
        <f t="shared" si="7"/>
        <v>0</v>
      </c>
    </row>
    <row r="40" spans="1:26" x14ac:dyDescent="0.25">
      <c r="A40">
        <f t="shared" si="8"/>
        <v>720</v>
      </c>
      <c r="M40">
        <f t="shared" si="6"/>
        <v>0</v>
      </c>
      <c r="N40">
        <f t="shared" si="9"/>
        <v>720</v>
      </c>
      <c r="Z40">
        <f t="shared" si="7"/>
        <v>0</v>
      </c>
    </row>
    <row r="41" spans="1:26" x14ac:dyDescent="0.25">
      <c r="A41">
        <f t="shared" si="8"/>
        <v>740</v>
      </c>
      <c r="M41">
        <f t="shared" si="6"/>
        <v>0</v>
      </c>
      <c r="N41">
        <f t="shared" si="9"/>
        <v>740</v>
      </c>
      <c r="Z41">
        <f t="shared" si="7"/>
        <v>0</v>
      </c>
    </row>
    <row r="42" spans="1:26" x14ac:dyDescent="0.25">
      <c r="A42">
        <f t="shared" si="8"/>
        <v>760</v>
      </c>
      <c r="M42">
        <f t="shared" si="6"/>
        <v>0</v>
      </c>
      <c r="N42">
        <f t="shared" si="9"/>
        <v>760</v>
      </c>
      <c r="Z42">
        <f t="shared" si="7"/>
        <v>0</v>
      </c>
    </row>
    <row r="43" spans="1:26" x14ac:dyDescent="0.25">
      <c r="A43">
        <f t="shared" si="8"/>
        <v>780</v>
      </c>
      <c r="M43">
        <f t="shared" si="6"/>
        <v>0</v>
      </c>
      <c r="N43">
        <f t="shared" si="9"/>
        <v>780</v>
      </c>
      <c r="Z43">
        <f t="shared" si="7"/>
        <v>0</v>
      </c>
    </row>
    <row r="44" spans="1:26" x14ac:dyDescent="0.25">
      <c r="A44">
        <f t="shared" si="8"/>
        <v>800</v>
      </c>
      <c r="M44">
        <f t="shared" si="6"/>
        <v>0</v>
      </c>
      <c r="N44">
        <f t="shared" si="9"/>
        <v>800</v>
      </c>
      <c r="Z44">
        <f t="shared" si="7"/>
        <v>0</v>
      </c>
    </row>
    <row r="45" spans="1:26" x14ac:dyDescent="0.25">
      <c r="A45">
        <f t="shared" si="8"/>
        <v>820</v>
      </c>
      <c r="M45">
        <f t="shared" si="6"/>
        <v>0</v>
      </c>
      <c r="N45">
        <f t="shared" si="9"/>
        <v>820</v>
      </c>
      <c r="Z45">
        <f t="shared" si="7"/>
        <v>0</v>
      </c>
    </row>
    <row r="46" spans="1:26" x14ac:dyDescent="0.25">
      <c r="A46">
        <f t="shared" si="8"/>
        <v>840</v>
      </c>
      <c r="M46">
        <f t="shared" si="6"/>
        <v>0</v>
      </c>
      <c r="N46">
        <f t="shared" si="9"/>
        <v>840</v>
      </c>
      <c r="Z46">
        <f t="shared" si="7"/>
        <v>0</v>
      </c>
    </row>
    <row r="47" spans="1:26" x14ac:dyDescent="0.25">
      <c r="A47">
        <f t="shared" si="8"/>
        <v>860</v>
      </c>
      <c r="M47">
        <f t="shared" si="6"/>
        <v>0</v>
      </c>
      <c r="N47">
        <f t="shared" si="9"/>
        <v>860</v>
      </c>
      <c r="Z47">
        <f t="shared" si="7"/>
        <v>0</v>
      </c>
    </row>
    <row r="48" spans="1:26" x14ac:dyDescent="0.25">
      <c r="A48">
        <f t="shared" si="8"/>
        <v>880</v>
      </c>
      <c r="M48">
        <f t="shared" si="6"/>
        <v>0</v>
      </c>
      <c r="N48">
        <f t="shared" si="9"/>
        <v>880</v>
      </c>
      <c r="Z48">
        <f t="shared" si="7"/>
        <v>0</v>
      </c>
    </row>
    <row r="49" spans="1:26" x14ac:dyDescent="0.25">
      <c r="A49">
        <f t="shared" si="8"/>
        <v>900</v>
      </c>
      <c r="M49">
        <f t="shared" si="6"/>
        <v>0</v>
      </c>
      <c r="N49">
        <f t="shared" si="9"/>
        <v>900</v>
      </c>
      <c r="Z49">
        <f t="shared" si="7"/>
        <v>0</v>
      </c>
    </row>
    <row r="50" spans="1:26" x14ac:dyDescent="0.25">
      <c r="A50">
        <f t="shared" si="8"/>
        <v>920</v>
      </c>
      <c r="M50">
        <f t="shared" si="6"/>
        <v>0</v>
      </c>
      <c r="N50">
        <f t="shared" si="9"/>
        <v>920</v>
      </c>
      <c r="Z50">
        <f t="shared" si="7"/>
        <v>0</v>
      </c>
    </row>
    <row r="51" spans="1:26" x14ac:dyDescent="0.25">
      <c r="A51">
        <f t="shared" si="8"/>
        <v>940</v>
      </c>
      <c r="M51">
        <f t="shared" si="6"/>
        <v>0</v>
      </c>
      <c r="N51">
        <f t="shared" si="9"/>
        <v>940</v>
      </c>
      <c r="Z51">
        <f t="shared" si="7"/>
        <v>0</v>
      </c>
    </row>
    <row r="52" spans="1:26" x14ac:dyDescent="0.25">
      <c r="A52">
        <f t="shared" si="8"/>
        <v>960</v>
      </c>
      <c r="M52">
        <f t="shared" si="6"/>
        <v>0</v>
      </c>
      <c r="N52">
        <f t="shared" si="9"/>
        <v>960</v>
      </c>
      <c r="Z52">
        <f t="shared" si="7"/>
        <v>0</v>
      </c>
    </row>
    <row r="53" spans="1:26" x14ac:dyDescent="0.25">
      <c r="A53">
        <f t="shared" si="8"/>
        <v>980</v>
      </c>
      <c r="M53">
        <f t="shared" si="6"/>
        <v>0</v>
      </c>
      <c r="N53">
        <f t="shared" si="9"/>
        <v>980</v>
      </c>
      <c r="Z53">
        <f t="shared" si="7"/>
        <v>0</v>
      </c>
    </row>
    <row r="54" spans="1:26" x14ac:dyDescent="0.25">
      <c r="A54">
        <f t="shared" si="8"/>
        <v>1000</v>
      </c>
      <c r="M54">
        <f t="shared" si="6"/>
        <v>0</v>
      </c>
      <c r="N54">
        <f t="shared" si="9"/>
        <v>1000</v>
      </c>
      <c r="Z54">
        <f t="shared" si="7"/>
        <v>0</v>
      </c>
    </row>
    <row r="55" spans="1:26" x14ac:dyDescent="0.25">
      <c r="A55">
        <f t="shared" si="8"/>
        <v>1020</v>
      </c>
      <c r="M55">
        <f t="shared" si="6"/>
        <v>0</v>
      </c>
      <c r="N55">
        <f t="shared" si="9"/>
        <v>1020</v>
      </c>
      <c r="Z55">
        <f t="shared" si="7"/>
        <v>0</v>
      </c>
    </row>
    <row r="56" spans="1:26" x14ac:dyDescent="0.25">
      <c r="A56">
        <f t="shared" si="8"/>
        <v>1040</v>
      </c>
      <c r="M56">
        <f t="shared" si="6"/>
        <v>0</v>
      </c>
      <c r="N56">
        <f t="shared" si="9"/>
        <v>1040</v>
      </c>
      <c r="Z56">
        <f t="shared" si="7"/>
        <v>0</v>
      </c>
    </row>
    <row r="57" spans="1:26" x14ac:dyDescent="0.25">
      <c r="A57">
        <f t="shared" si="8"/>
        <v>1060</v>
      </c>
      <c r="M57">
        <f t="shared" si="6"/>
        <v>0</v>
      </c>
      <c r="N57">
        <f t="shared" si="9"/>
        <v>1060</v>
      </c>
      <c r="Z57">
        <f t="shared" si="7"/>
        <v>0</v>
      </c>
    </row>
    <row r="58" spans="1:26" x14ac:dyDescent="0.25">
      <c r="A58">
        <f t="shared" si="8"/>
        <v>1080</v>
      </c>
      <c r="M58">
        <f t="shared" si="6"/>
        <v>0</v>
      </c>
      <c r="N58">
        <f t="shared" si="9"/>
        <v>1080</v>
      </c>
      <c r="Z58">
        <f t="shared" si="7"/>
        <v>0</v>
      </c>
    </row>
    <row r="59" spans="1:26" x14ac:dyDescent="0.25">
      <c r="A59">
        <f t="shared" si="8"/>
        <v>1100</v>
      </c>
      <c r="M59">
        <f t="shared" si="6"/>
        <v>0</v>
      </c>
      <c r="N59">
        <f t="shared" si="9"/>
        <v>1100</v>
      </c>
      <c r="Z59">
        <f t="shared" si="7"/>
        <v>0</v>
      </c>
    </row>
    <row r="60" spans="1:26" x14ac:dyDescent="0.25">
      <c r="A60">
        <f t="shared" si="8"/>
        <v>1120</v>
      </c>
      <c r="M60">
        <f t="shared" si="6"/>
        <v>0</v>
      </c>
      <c r="N60">
        <f t="shared" si="9"/>
        <v>1120</v>
      </c>
      <c r="Z60">
        <f t="shared" si="7"/>
        <v>0</v>
      </c>
    </row>
    <row r="61" spans="1:26" x14ac:dyDescent="0.25">
      <c r="A61">
        <f t="shared" si="8"/>
        <v>1140</v>
      </c>
      <c r="M61">
        <f t="shared" si="6"/>
        <v>0</v>
      </c>
      <c r="N61">
        <f t="shared" si="9"/>
        <v>1140</v>
      </c>
      <c r="Z61">
        <f t="shared" si="7"/>
        <v>0</v>
      </c>
    </row>
    <row r="62" spans="1:26" x14ac:dyDescent="0.25">
      <c r="A62">
        <f t="shared" si="8"/>
        <v>1160</v>
      </c>
      <c r="M62">
        <f t="shared" si="6"/>
        <v>0</v>
      </c>
      <c r="N62">
        <f t="shared" si="9"/>
        <v>1160</v>
      </c>
      <c r="Z62">
        <f t="shared" si="7"/>
        <v>0</v>
      </c>
    </row>
    <row r="63" spans="1:26" x14ac:dyDescent="0.25">
      <c r="A63">
        <f t="shared" si="8"/>
        <v>1180</v>
      </c>
      <c r="M63">
        <f t="shared" si="6"/>
        <v>0</v>
      </c>
      <c r="N63">
        <f t="shared" si="9"/>
        <v>1180</v>
      </c>
      <c r="Z63">
        <f t="shared" si="7"/>
        <v>0</v>
      </c>
    </row>
    <row r="64" spans="1:26" x14ac:dyDescent="0.25">
      <c r="A64">
        <f t="shared" si="8"/>
        <v>1200</v>
      </c>
      <c r="M64">
        <f t="shared" si="6"/>
        <v>0</v>
      </c>
      <c r="N64">
        <f t="shared" si="9"/>
        <v>1200</v>
      </c>
      <c r="Z64">
        <f t="shared" si="7"/>
        <v>0</v>
      </c>
    </row>
    <row r="65" spans="1:26" x14ac:dyDescent="0.25">
      <c r="A65">
        <f t="shared" si="8"/>
        <v>1220</v>
      </c>
      <c r="M65">
        <f t="shared" si="6"/>
        <v>0</v>
      </c>
      <c r="N65">
        <f t="shared" si="9"/>
        <v>1220</v>
      </c>
      <c r="Z65">
        <f t="shared" si="7"/>
        <v>0</v>
      </c>
    </row>
    <row r="66" spans="1:26" x14ac:dyDescent="0.25">
      <c r="A66">
        <f t="shared" si="8"/>
        <v>1240</v>
      </c>
      <c r="M66">
        <f t="shared" si="6"/>
        <v>0</v>
      </c>
      <c r="N66">
        <f t="shared" si="9"/>
        <v>1240</v>
      </c>
      <c r="Z66">
        <f t="shared" si="7"/>
        <v>0</v>
      </c>
    </row>
    <row r="67" spans="1:26" x14ac:dyDescent="0.25">
      <c r="A67">
        <f t="shared" si="8"/>
        <v>1260</v>
      </c>
      <c r="M67">
        <f t="shared" ref="M67:M98" si="10">(C67-B67)*1000/(A67-A66)</f>
        <v>0</v>
      </c>
      <c r="N67">
        <f t="shared" si="9"/>
        <v>1260</v>
      </c>
      <c r="Z67">
        <f t="shared" ref="Z67:Z98" si="11">(P67-O67)*1000/(N67-N66)</f>
        <v>0</v>
      </c>
    </row>
    <row r="68" spans="1:26" x14ac:dyDescent="0.25">
      <c r="A68">
        <f t="shared" si="8"/>
        <v>1280</v>
      </c>
      <c r="M68">
        <f t="shared" si="10"/>
        <v>0</v>
      </c>
      <c r="N68">
        <f t="shared" si="9"/>
        <v>1280</v>
      </c>
      <c r="Z68">
        <f t="shared" si="11"/>
        <v>0</v>
      </c>
    </row>
    <row r="69" spans="1:26" x14ac:dyDescent="0.25">
      <c r="A69">
        <f t="shared" si="8"/>
        <v>1300</v>
      </c>
      <c r="M69">
        <f t="shared" si="10"/>
        <v>0</v>
      </c>
      <c r="N69">
        <f t="shared" si="9"/>
        <v>1300</v>
      </c>
      <c r="Z69">
        <f t="shared" si="11"/>
        <v>0</v>
      </c>
    </row>
    <row r="70" spans="1:26" x14ac:dyDescent="0.25">
      <c r="A70">
        <f t="shared" ref="A70:A101" si="12">A69+20</f>
        <v>1320</v>
      </c>
      <c r="M70">
        <f t="shared" si="10"/>
        <v>0</v>
      </c>
      <c r="N70">
        <f t="shared" ref="N70:N101" si="13">N69+20</f>
        <v>1320</v>
      </c>
      <c r="Z70">
        <f t="shared" si="11"/>
        <v>0</v>
      </c>
    </row>
    <row r="71" spans="1:26" x14ac:dyDescent="0.25">
      <c r="A71">
        <f t="shared" si="12"/>
        <v>1340</v>
      </c>
      <c r="M71">
        <f t="shared" si="10"/>
        <v>0</v>
      </c>
      <c r="N71">
        <f t="shared" si="13"/>
        <v>1340</v>
      </c>
      <c r="Z71">
        <f t="shared" si="11"/>
        <v>0</v>
      </c>
    </row>
    <row r="72" spans="1:26" x14ac:dyDescent="0.25">
      <c r="A72">
        <f t="shared" si="12"/>
        <v>1360</v>
      </c>
      <c r="M72">
        <f t="shared" si="10"/>
        <v>0</v>
      </c>
      <c r="N72">
        <f t="shared" si="13"/>
        <v>1360</v>
      </c>
      <c r="Z72">
        <f t="shared" si="11"/>
        <v>0</v>
      </c>
    </row>
    <row r="73" spans="1:26" x14ac:dyDescent="0.25">
      <c r="A73">
        <f t="shared" si="12"/>
        <v>1380</v>
      </c>
      <c r="M73">
        <f t="shared" si="10"/>
        <v>0</v>
      </c>
      <c r="N73">
        <f t="shared" si="13"/>
        <v>1380</v>
      </c>
      <c r="Z73">
        <f t="shared" si="11"/>
        <v>0</v>
      </c>
    </row>
    <row r="74" spans="1:26" x14ac:dyDescent="0.25">
      <c r="A74">
        <f t="shared" si="12"/>
        <v>1400</v>
      </c>
      <c r="M74">
        <f t="shared" si="10"/>
        <v>0</v>
      </c>
      <c r="N74">
        <f t="shared" si="13"/>
        <v>1400</v>
      </c>
      <c r="Z74">
        <f t="shared" si="11"/>
        <v>0</v>
      </c>
    </row>
    <row r="75" spans="1:26" x14ac:dyDescent="0.25">
      <c r="A75">
        <f t="shared" si="12"/>
        <v>1420</v>
      </c>
      <c r="M75">
        <f t="shared" si="10"/>
        <v>0</v>
      </c>
      <c r="N75">
        <f t="shared" si="13"/>
        <v>1420</v>
      </c>
      <c r="Z75">
        <f t="shared" si="11"/>
        <v>0</v>
      </c>
    </row>
    <row r="76" spans="1:26" x14ac:dyDescent="0.25">
      <c r="A76">
        <f t="shared" si="12"/>
        <v>1440</v>
      </c>
      <c r="M76">
        <f t="shared" si="10"/>
        <v>0</v>
      </c>
      <c r="N76">
        <f t="shared" si="13"/>
        <v>1440</v>
      </c>
      <c r="Z76">
        <f t="shared" si="11"/>
        <v>0</v>
      </c>
    </row>
    <row r="77" spans="1:26" x14ac:dyDescent="0.25">
      <c r="A77">
        <f t="shared" si="12"/>
        <v>1460</v>
      </c>
      <c r="M77">
        <f t="shared" si="10"/>
        <v>0</v>
      </c>
      <c r="N77">
        <f t="shared" si="13"/>
        <v>1460</v>
      </c>
      <c r="Z77">
        <f t="shared" si="11"/>
        <v>0</v>
      </c>
    </row>
    <row r="78" spans="1:26" x14ac:dyDescent="0.25">
      <c r="A78">
        <f t="shared" si="12"/>
        <v>1480</v>
      </c>
      <c r="M78">
        <f t="shared" si="10"/>
        <v>0</v>
      </c>
      <c r="N78">
        <f t="shared" si="13"/>
        <v>1480</v>
      </c>
      <c r="Z78">
        <f t="shared" si="11"/>
        <v>0</v>
      </c>
    </row>
    <row r="79" spans="1:26" x14ac:dyDescent="0.25">
      <c r="A79">
        <f t="shared" si="12"/>
        <v>1500</v>
      </c>
      <c r="M79">
        <f t="shared" si="10"/>
        <v>0</v>
      </c>
      <c r="N79">
        <f t="shared" si="13"/>
        <v>1500</v>
      </c>
      <c r="Z79">
        <f t="shared" si="11"/>
        <v>0</v>
      </c>
    </row>
    <row r="80" spans="1:26" x14ac:dyDescent="0.25">
      <c r="A80">
        <f t="shared" si="12"/>
        <v>1520</v>
      </c>
      <c r="M80">
        <f t="shared" si="10"/>
        <v>0</v>
      </c>
      <c r="N80">
        <f t="shared" si="13"/>
        <v>1520</v>
      </c>
      <c r="Z80">
        <f t="shared" si="11"/>
        <v>0</v>
      </c>
    </row>
    <row r="81" spans="1:26" x14ac:dyDescent="0.25">
      <c r="A81">
        <f t="shared" si="12"/>
        <v>1540</v>
      </c>
      <c r="M81">
        <f t="shared" si="10"/>
        <v>0</v>
      </c>
      <c r="N81">
        <f t="shared" si="13"/>
        <v>1540</v>
      </c>
      <c r="Z81">
        <f t="shared" si="11"/>
        <v>0</v>
      </c>
    </row>
    <row r="82" spans="1:26" x14ac:dyDescent="0.25">
      <c r="A82">
        <f t="shared" si="12"/>
        <v>1560</v>
      </c>
      <c r="M82">
        <f t="shared" si="10"/>
        <v>0</v>
      </c>
      <c r="N82">
        <f t="shared" si="13"/>
        <v>1560</v>
      </c>
      <c r="Z82">
        <f t="shared" si="11"/>
        <v>0</v>
      </c>
    </row>
    <row r="83" spans="1:26" x14ac:dyDescent="0.25">
      <c r="A83">
        <f t="shared" si="12"/>
        <v>1580</v>
      </c>
      <c r="M83">
        <f t="shared" si="10"/>
        <v>0</v>
      </c>
      <c r="N83">
        <f t="shared" si="13"/>
        <v>1580</v>
      </c>
      <c r="Z83">
        <f t="shared" si="11"/>
        <v>0</v>
      </c>
    </row>
    <row r="84" spans="1:26" x14ac:dyDescent="0.25">
      <c r="A84">
        <f t="shared" si="12"/>
        <v>1600</v>
      </c>
      <c r="M84">
        <f t="shared" si="10"/>
        <v>0</v>
      </c>
      <c r="N84">
        <f t="shared" si="13"/>
        <v>1600</v>
      </c>
      <c r="Z84">
        <f t="shared" si="11"/>
        <v>0</v>
      </c>
    </row>
    <row r="85" spans="1:26" x14ac:dyDescent="0.25">
      <c r="A85">
        <f t="shared" si="12"/>
        <v>1620</v>
      </c>
      <c r="M85">
        <f t="shared" si="10"/>
        <v>0</v>
      </c>
      <c r="N85">
        <f t="shared" si="13"/>
        <v>1620</v>
      </c>
      <c r="Z85">
        <f t="shared" si="11"/>
        <v>0</v>
      </c>
    </row>
    <row r="86" spans="1:26" x14ac:dyDescent="0.25">
      <c r="A86">
        <f t="shared" si="12"/>
        <v>1640</v>
      </c>
      <c r="M86">
        <f t="shared" si="10"/>
        <v>0</v>
      </c>
      <c r="N86">
        <f t="shared" si="13"/>
        <v>1640</v>
      </c>
      <c r="Z86">
        <f t="shared" si="11"/>
        <v>0</v>
      </c>
    </row>
    <row r="87" spans="1:26" x14ac:dyDescent="0.25">
      <c r="A87">
        <f t="shared" si="12"/>
        <v>1660</v>
      </c>
      <c r="M87">
        <f t="shared" si="10"/>
        <v>0</v>
      </c>
      <c r="N87">
        <f t="shared" si="13"/>
        <v>1660</v>
      </c>
      <c r="Z87">
        <f t="shared" si="11"/>
        <v>0</v>
      </c>
    </row>
    <row r="88" spans="1:26" x14ac:dyDescent="0.25">
      <c r="A88">
        <f t="shared" si="12"/>
        <v>1680</v>
      </c>
      <c r="M88">
        <f t="shared" si="10"/>
        <v>0</v>
      </c>
      <c r="N88">
        <f t="shared" si="13"/>
        <v>1680</v>
      </c>
      <c r="Z88">
        <f t="shared" si="11"/>
        <v>0</v>
      </c>
    </row>
    <row r="89" spans="1:26" x14ac:dyDescent="0.25">
      <c r="A89">
        <f t="shared" si="12"/>
        <v>1700</v>
      </c>
      <c r="M89">
        <f t="shared" si="10"/>
        <v>0</v>
      </c>
      <c r="N89">
        <f t="shared" si="13"/>
        <v>1700</v>
      </c>
      <c r="Z89">
        <f t="shared" si="11"/>
        <v>0</v>
      </c>
    </row>
    <row r="90" spans="1:26" x14ac:dyDescent="0.25">
      <c r="A90">
        <f t="shared" si="12"/>
        <v>1720</v>
      </c>
      <c r="M90">
        <f t="shared" si="10"/>
        <v>0</v>
      </c>
      <c r="N90">
        <f t="shared" si="13"/>
        <v>1720</v>
      </c>
      <c r="Z90">
        <f t="shared" si="11"/>
        <v>0</v>
      </c>
    </row>
    <row r="91" spans="1:26" x14ac:dyDescent="0.25">
      <c r="A91">
        <f t="shared" si="12"/>
        <v>1740</v>
      </c>
      <c r="M91">
        <f t="shared" si="10"/>
        <v>0</v>
      </c>
      <c r="N91">
        <f t="shared" si="13"/>
        <v>1740</v>
      </c>
      <c r="Z91">
        <f t="shared" si="11"/>
        <v>0</v>
      </c>
    </row>
    <row r="92" spans="1:26" x14ac:dyDescent="0.25">
      <c r="A92">
        <f t="shared" si="12"/>
        <v>1760</v>
      </c>
      <c r="M92">
        <f t="shared" si="10"/>
        <v>0</v>
      </c>
      <c r="N92">
        <f t="shared" si="13"/>
        <v>1760</v>
      </c>
      <c r="Z92">
        <f t="shared" si="11"/>
        <v>0</v>
      </c>
    </row>
    <row r="93" spans="1:26" x14ac:dyDescent="0.25">
      <c r="A93">
        <f t="shared" si="12"/>
        <v>1780</v>
      </c>
      <c r="M93">
        <f t="shared" si="10"/>
        <v>0</v>
      </c>
      <c r="N93">
        <f t="shared" si="13"/>
        <v>1780</v>
      </c>
      <c r="Z93">
        <f t="shared" si="11"/>
        <v>0</v>
      </c>
    </row>
    <row r="94" spans="1:26" x14ac:dyDescent="0.25">
      <c r="A94">
        <f t="shared" si="12"/>
        <v>1800</v>
      </c>
      <c r="M94">
        <f t="shared" si="10"/>
        <v>0</v>
      </c>
      <c r="N94">
        <f t="shared" si="13"/>
        <v>1800</v>
      </c>
      <c r="Z94">
        <f t="shared" si="11"/>
        <v>0</v>
      </c>
    </row>
    <row r="95" spans="1:26" x14ac:dyDescent="0.25">
      <c r="A95">
        <f t="shared" si="12"/>
        <v>1820</v>
      </c>
      <c r="M95">
        <f t="shared" si="10"/>
        <v>0</v>
      </c>
      <c r="N95">
        <f t="shared" si="13"/>
        <v>1820</v>
      </c>
      <c r="Z95">
        <f t="shared" si="11"/>
        <v>0</v>
      </c>
    </row>
    <row r="96" spans="1:26" x14ac:dyDescent="0.25">
      <c r="A96">
        <f t="shared" si="12"/>
        <v>1840</v>
      </c>
      <c r="M96">
        <f t="shared" si="10"/>
        <v>0</v>
      </c>
      <c r="N96">
        <f t="shared" si="13"/>
        <v>1840</v>
      </c>
      <c r="Z96">
        <f t="shared" si="11"/>
        <v>0</v>
      </c>
    </row>
    <row r="97" spans="1:26" x14ac:dyDescent="0.25">
      <c r="A97">
        <f t="shared" si="12"/>
        <v>1860</v>
      </c>
      <c r="M97">
        <f t="shared" si="10"/>
        <v>0</v>
      </c>
      <c r="N97">
        <f t="shared" si="13"/>
        <v>1860</v>
      </c>
      <c r="Z97">
        <f t="shared" si="11"/>
        <v>0</v>
      </c>
    </row>
    <row r="98" spans="1:26" x14ac:dyDescent="0.25">
      <c r="A98">
        <f t="shared" si="12"/>
        <v>1880</v>
      </c>
      <c r="M98">
        <f t="shared" si="10"/>
        <v>0</v>
      </c>
      <c r="N98">
        <f t="shared" si="13"/>
        <v>1880</v>
      </c>
      <c r="Z98">
        <f t="shared" si="11"/>
        <v>0</v>
      </c>
    </row>
    <row r="99" spans="1:26" x14ac:dyDescent="0.25">
      <c r="A99">
        <f t="shared" si="12"/>
        <v>1900</v>
      </c>
      <c r="M99">
        <f t="shared" ref="M99:M113" si="14">(C99-B99)*1000/(A99-A98)</f>
        <v>0</v>
      </c>
      <c r="N99">
        <f t="shared" si="13"/>
        <v>1900</v>
      </c>
      <c r="Z99">
        <f t="shared" ref="Z99:Z113" si="15">(P99-O99)*1000/(N99-N98)</f>
        <v>0</v>
      </c>
    </row>
    <row r="100" spans="1:26" x14ac:dyDescent="0.25">
      <c r="A100">
        <f t="shared" si="12"/>
        <v>1920</v>
      </c>
      <c r="M100">
        <f t="shared" si="14"/>
        <v>0</v>
      </c>
      <c r="N100">
        <f t="shared" si="13"/>
        <v>1920</v>
      </c>
      <c r="Z100">
        <f t="shared" si="15"/>
        <v>0</v>
      </c>
    </row>
    <row r="101" spans="1:26" x14ac:dyDescent="0.25">
      <c r="A101">
        <f t="shared" si="12"/>
        <v>1940</v>
      </c>
      <c r="M101">
        <f t="shared" si="14"/>
        <v>0</v>
      </c>
      <c r="N101">
        <f t="shared" si="13"/>
        <v>1940</v>
      </c>
      <c r="Z101">
        <f t="shared" si="15"/>
        <v>0</v>
      </c>
    </row>
    <row r="102" spans="1:26" x14ac:dyDescent="0.25">
      <c r="A102">
        <f t="shared" ref="A102:A113" si="16">A101+20</f>
        <v>1960</v>
      </c>
      <c r="M102">
        <f t="shared" si="14"/>
        <v>0</v>
      </c>
      <c r="N102">
        <f t="shared" ref="N102:N113" si="17">N101+20</f>
        <v>1960</v>
      </c>
      <c r="Z102">
        <f t="shared" si="15"/>
        <v>0</v>
      </c>
    </row>
    <row r="103" spans="1:26" x14ac:dyDescent="0.25">
      <c r="A103">
        <f t="shared" si="16"/>
        <v>1980</v>
      </c>
      <c r="M103">
        <f t="shared" si="14"/>
        <v>0</v>
      </c>
      <c r="N103">
        <f t="shared" si="17"/>
        <v>1980</v>
      </c>
      <c r="Z103">
        <f t="shared" si="15"/>
        <v>0</v>
      </c>
    </row>
    <row r="104" spans="1:26" x14ac:dyDescent="0.25">
      <c r="A104">
        <f t="shared" si="16"/>
        <v>2000</v>
      </c>
      <c r="M104">
        <f t="shared" si="14"/>
        <v>0</v>
      </c>
      <c r="N104">
        <f t="shared" si="17"/>
        <v>2000</v>
      </c>
      <c r="Z104">
        <f t="shared" si="15"/>
        <v>0</v>
      </c>
    </row>
    <row r="105" spans="1:26" x14ac:dyDescent="0.25">
      <c r="A105">
        <f t="shared" si="16"/>
        <v>2020</v>
      </c>
      <c r="M105">
        <f t="shared" si="14"/>
        <v>0</v>
      </c>
      <c r="N105">
        <f t="shared" si="17"/>
        <v>2020</v>
      </c>
      <c r="Z105">
        <f t="shared" si="15"/>
        <v>0</v>
      </c>
    </row>
    <row r="106" spans="1:26" x14ac:dyDescent="0.25">
      <c r="A106">
        <f t="shared" si="16"/>
        <v>2040</v>
      </c>
      <c r="M106">
        <f t="shared" si="14"/>
        <v>0</v>
      </c>
      <c r="N106">
        <f t="shared" si="17"/>
        <v>2040</v>
      </c>
      <c r="Z106">
        <f t="shared" si="15"/>
        <v>0</v>
      </c>
    </row>
    <row r="107" spans="1:26" x14ac:dyDescent="0.25">
      <c r="A107">
        <f t="shared" si="16"/>
        <v>2060</v>
      </c>
      <c r="M107">
        <f t="shared" si="14"/>
        <v>0</v>
      </c>
      <c r="N107">
        <f t="shared" si="17"/>
        <v>2060</v>
      </c>
      <c r="Z107">
        <f t="shared" si="15"/>
        <v>0</v>
      </c>
    </row>
    <row r="108" spans="1:26" x14ac:dyDescent="0.25">
      <c r="A108">
        <f t="shared" si="16"/>
        <v>2080</v>
      </c>
      <c r="M108">
        <f t="shared" si="14"/>
        <v>0</v>
      </c>
      <c r="N108">
        <f t="shared" si="17"/>
        <v>2080</v>
      </c>
      <c r="Z108">
        <f t="shared" si="15"/>
        <v>0</v>
      </c>
    </row>
    <row r="109" spans="1:26" x14ac:dyDescent="0.25">
      <c r="A109">
        <f t="shared" si="16"/>
        <v>2100</v>
      </c>
      <c r="M109">
        <f t="shared" si="14"/>
        <v>0</v>
      </c>
      <c r="N109">
        <f t="shared" si="17"/>
        <v>2100</v>
      </c>
      <c r="Z109">
        <f t="shared" si="15"/>
        <v>0</v>
      </c>
    </row>
    <row r="110" spans="1:26" x14ac:dyDescent="0.25">
      <c r="A110">
        <f t="shared" si="16"/>
        <v>2120</v>
      </c>
      <c r="M110">
        <f t="shared" si="14"/>
        <v>0</v>
      </c>
      <c r="N110">
        <f t="shared" si="17"/>
        <v>2120</v>
      </c>
      <c r="Z110">
        <f t="shared" si="15"/>
        <v>0</v>
      </c>
    </row>
    <row r="111" spans="1:26" x14ac:dyDescent="0.25">
      <c r="A111">
        <f t="shared" si="16"/>
        <v>2140</v>
      </c>
      <c r="M111">
        <f t="shared" si="14"/>
        <v>0</v>
      </c>
      <c r="N111">
        <f t="shared" si="17"/>
        <v>2140</v>
      </c>
      <c r="Z111">
        <f t="shared" si="15"/>
        <v>0</v>
      </c>
    </row>
    <row r="112" spans="1:26" x14ac:dyDescent="0.25">
      <c r="A112">
        <f t="shared" si="16"/>
        <v>2160</v>
      </c>
      <c r="M112">
        <f t="shared" si="14"/>
        <v>0</v>
      </c>
      <c r="N112">
        <f t="shared" si="17"/>
        <v>2160</v>
      </c>
      <c r="Z112">
        <f t="shared" si="15"/>
        <v>0</v>
      </c>
    </row>
    <row r="113" spans="1:26" x14ac:dyDescent="0.25">
      <c r="A113">
        <f t="shared" si="16"/>
        <v>2180</v>
      </c>
      <c r="M113">
        <f t="shared" si="14"/>
        <v>0</v>
      </c>
      <c r="N113">
        <f t="shared" si="17"/>
        <v>2180</v>
      </c>
      <c r="Z113">
        <f t="shared" si="1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5D1C22B7A484A9EFB3024DB53338D" ma:contentTypeVersion="6" ma:contentTypeDescription="Create a new document." ma:contentTypeScope="" ma:versionID="369273532ae02a8ac7b04090ef99ad15">
  <xsd:schema xmlns:xsd="http://www.w3.org/2001/XMLSchema" xmlns:xs="http://www.w3.org/2001/XMLSchema" xmlns:p="http://schemas.microsoft.com/office/2006/metadata/properties" xmlns:ns3="48e9b9dd-3d26-4e37-89a9-2f3d3706ead1" xmlns:ns4="ef590325-909c-4a38-8a37-48c19665d41f" targetNamespace="http://schemas.microsoft.com/office/2006/metadata/properties" ma:root="true" ma:fieldsID="2d83afde954773bb7bde3c0e18b64c3b" ns3:_="" ns4:_="">
    <xsd:import namespace="48e9b9dd-3d26-4e37-89a9-2f3d3706ead1"/>
    <xsd:import namespace="ef590325-909c-4a38-8a37-48c19665d4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9b9dd-3d26-4e37-89a9-2f3d3706ea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90325-909c-4a38-8a37-48c19665d4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e9b9dd-3d26-4e37-89a9-2f3d3706ead1" xsi:nil="true"/>
  </documentManagement>
</p:properties>
</file>

<file path=customXml/itemProps1.xml><?xml version="1.0" encoding="utf-8"?>
<ds:datastoreItem xmlns:ds="http://schemas.openxmlformats.org/officeDocument/2006/customXml" ds:itemID="{6CD7647D-8760-468A-8E4A-7335725D7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9b9dd-3d26-4e37-89a9-2f3d3706ead1"/>
    <ds:schemaRef ds:uri="ef590325-909c-4a38-8a37-48c19665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AAE806-0F76-47BA-BB2E-3BCF4279AE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CD7E20-F441-4607-804E-46FF5E4B4208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48e9b9dd-3d26-4e37-89a9-2f3d3706ead1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f590325-909c-4a38-8a37-48c19665d4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Kelly</dc:creator>
  <cp:lastModifiedBy>Alexander Becquet</cp:lastModifiedBy>
  <dcterms:created xsi:type="dcterms:W3CDTF">2022-08-17T16:53:26Z</dcterms:created>
  <dcterms:modified xsi:type="dcterms:W3CDTF">2024-02-02T17:26:53Z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0x010100A155D1C22B7A484A9EFB3024DB53338D</vt:lpwstr>
  </property>
</Properties>
</file>