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bri\OneDrive - ASIAN INSTITUTE OF MANAGEMENT\0 DISS\code\beerql\"/>
    </mc:Choice>
  </mc:AlternateContent>
  <xr:revisionPtr revIDLastSave="0" documentId="13_ncr:1_{86FF3509-F973-449C-8719-8F4715BC04FA}" xr6:coauthVersionLast="47" xr6:coauthVersionMax="47" xr10:uidLastSave="{00000000-0000-0000-0000-000000000000}"/>
  <bookViews>
    <workbookView xWindow="1010" yWindow="170" windowWidth="10250" windowHeight="5330" activeTab="1" xr2:uid="{D7081636-9A3B-467D-A133-C45D8070126A}"/>
  </bookViews>
  <sheets>
    <sheet name="Weekafter (2)" sheetId="4" r:id="rId1"/>
    <sheet name="Weekafter" sheetId="1" r:id="rId2"/>
    <sheet name="Exact, start at idx 0" sheetId="3" r:id="rId3"/>
    <sheet name="PassOrde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E3" i="2"/>
  <c r="X11" i="4"/>
  <c r="X10" i="4"/>
  <c r="X9" i="4"/>
  <c r="X8" i="4"/>
  <c r="X7" i="4"/>
  <c r="X6" i="4"/>
  <c r="X5" i="4"/>
  <c r="V5" i="4"/>
  <c r="Q5" i="4"/>
  <c r="L5" i="4"/>
  <c r="W11" i="3"/>
  <c r="W10" i="3"/>
  <c r="W9" i="3"/>
  <c r="W8" i="3"/>
  <c r="W7" i="3"/>
  <c r="W6" i="3"/>
  <c r="W5" i="3"/>
  <c r="U5" i="3"/>
  <c r="P5" i="3"/>
  <c r="K5" i="3"/>
  <c r="X7" i="1"/>
  <c r="X8" i="1"/>
  <c r="X9" i="1"/>
  <c r="X10" i="1"/>
  <c r="X11" i="1"/>
  <c r="X6" i="1"/>
  <c r="X5" i="1"/>
  <c r="L5" i="1"/>
  <c r="V5" i="1"/>
  <c r="Q5" i="1"/>
</calcChain>
</file>

<file path=xl/sharedStrings.xml><?xml version="1.0" encoding="utf-8"?>
<sst xmlns="http://schemas.openxmlformats.org/spreadsheetml/2006/main" count="123" uniqueCount="45">
  <si>
    <t>Period</t>
  </si>
  <si>
    <t>IP</t>
  </si>
  <si>
    <t>Policy</t>
  </si>
  <si>
    <t>Transit</t>
  </si>
  <si>
    <t>Demand</t>
  </si>
  <si>
    <t>Lag</t>
  </si>
  <si>
    <t>Order</t>
  </si>
  <si>
    <t>Customer --&gt;</t>
  </si>
  <si>
    <t>Retailer --&gt;</t>
  </si>
  <si>
    <t>Distributor --&gt;</t>
  </si>
  <si>
    <t>Factory --&gt;</t>
  </si>
  <si>
    <t xml:space="preserve">Supplier </t>
  </si>
  <si>
    <t>Cost</t>
  </si>
  <si>
    <t>-</t>
  </si>
  <si>
    <t>14+1</t>
  </si>
  <si>
    <t>12+4-15=1</t>
  </si>
  <si>
    <t>1+4-10=-5</t>
  </si>
  <si>
    <t>0-14+15+3=4</t>
  </si>
  <si>
    <t>-5-8+10+3=0</t>
  </si>
  <si>
    <t>10+3</t>
  </si>
  <si>
    <t>9+2</t>
  </si>
  <si>
    <t>3+0</t>
  </si>
  <si>
    <t>=2-9</t>
  </si>
  <si>
    <t>0+1</t>
  </si>
  <si>
    <t>12-13</t>
  </si>
  <si>
    <t>=-1-18+1</t>
  </si>
  <si>
    <t>15+3;8+1</t>
  </si>
  <si>
    <t>-7-3</t>
  </si>
  <si>
    <t>idx</t>
  </si>
  <si>
    <t>D</t>
  </si>
  <si>
    <t>L</t>
  </si>
  <si>
    <t>4 (T); 15+2</t>
  </si>
  <si>
    <t>4 (T); 10+3</t>
  </si>
  <si>
    <t>15+2</t>
  </si>
  <si>
    <t>; 3+2</t>
  </si>
  <si>
    <t>1+4+-10=-5</t>
  </si>
  <si>
    <t>-5+10+3-8=0</t>
  </si>
  <si>
    <t>0+15+2-14=3</t>
  </si>
  <si>
    <t>8+3</t>
  </si>
  <si>
    <t>2+0-9=-7</t>
  </si>
  <si>
    <t>=-7-3+8+3=1</t>
  </si>
  <si>
    <t>0-13+0=-13</t>
  </si>
  <si>
    <t>13+0</t>
  </si>
  <si>
    <t>-13-2+13=2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</si>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</sst>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2" borderId="1" xfId="0" applyNumberFormat="1" applyFill="1" applyBorder="1"/>
    <xf numFmtId="49" fontId="0" fillId="2" borderId="0" xfId="0" applyNumberFormat="1" applyFill="1"/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485774</xdr:colOff>
      <xdr:row>13</xdr:row>
      <xdr:rowOff>46765</xdr:rowOff>
    </xdr:from>
    <xdr:to>
      <xdr:col>13</xdr:col>
      <xdr:colOff>142874</xdr:colOff>
      <xdr:row>26</xdr:row>
      <xdr:rowOff>165354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DDE266-7EF5-418E-834C-D9C323001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4" y="2523265"/>
          <a:ext cx="7000875" cy="25950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485774</xdr:colOff>
      <xdr:row>13</xdr:row>
      <xdr:rowOff>46765</xdr:rowOff>
    </xdr:from>
    <xdr:to>
      <xdr:col>13</xdr:col>
      <xdr:colOff>142874</xdr:colOff>
      <xdr:row>26</xdr:row>
      <xdr:rowOff>165354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979DFF1-49FA-4903-7E8E-A10F207CF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4" y="2523265"/>
          <a:ext cx="7000875" cy="25950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485774</xdr:colOff>
      <xdr:row>13</xdr:row>
      <xdr:rowOff>46765</xdr:rowOff>
    </xdr:from>
    <xdr:to>
      <xdr:col>12</xdr:col>
      <xdr:colOff>247649</xdr:colOff>
      <xdr:row>26</xdr:row>
      <xdr:rowOff>165354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948D8D-3117-46C5-A4E2-7FCA16DB2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4" y="2523265"/>
          <a:ext cx="7000875" cy="25950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9CD7-7622-4DC7-9048-ECEDA0CC02D7}">
  <dimension ref="A1:X13"/>
  <sheetViews>
    <sheetView workbookViewId="0">
      <selection activeCell="G13" sqref="G13"/>
    </sheetView>
  </sheetViews>
  <sheetFormatPr defaultRowHeight="15" x14ac:dyDescent="0.25"/>
  <cols>
    <col min="1" max="1" width="12" bestFit="1" customWidth="1"/>
    <col min="2" max="4" width="6.42578125" customWidth="1"/>
    <col min="5" max="5" width="6.42578125" style="11" customWidth="1"/>
    <col min="6" max="6" width="6.42578125" customWidth="1"/>
    <col min="7" max="7" width="14.5703125" style="9" customWidth="1"/>
    <col min="8" max="8" width="9.28515625" style="10" customWidth="1"/>
    <col min="9" max="9" width="8.5703125" customWidth="1"/>
    <col min="10" max="11" width="6.42578125" customWidth="1"/>
    <col min="12" max="12" width="11" style="9" customWidth="1"/>
    <col min="13" max="13" width="9.7109375" bestFit="1" customWidth="1"/>
    <col min="14" max="16" width="6.42578125" customWidth="1"/>
    <col min="17" max="17" width="6.42578125" style="2" customWidth="1"/>
    <col min="18" max="21" width="6.42578125" customWidth="1"/>
    <col min="22" max="22" width="6.42578125" style="2" customWidth="1"/>
    <col min="23" max="23" width="6.42578125" customWidth="1"/>
  </cols>
  <sheetData>
    <row r="1" spans="1:24" s="1" customFormat="1" x14ac:dyDescent="0.25">
      <c r="A1" s="1">
        <v>0</v>
      </c>
      <c r="E1" s="11"/>
      <c r="F1" s="1">
        <v>1</v>
      </c>
      <c r="G1" s="7"/>
      <c r="H1" s="10"/>
      <c r="J1" s="1">
        <v>2</v>
      </c>
      <c r="L1" s="7"/>
      <c r="O1" s="1">
        <v>3</v>
      </c>
      <c r="Q1" s="3"/>
      <c r="T1" s="1">
        <v>4</v>
      </c>
      <c r="V1" s="3"/>
    </row>
    <row r="2" spans="1:24" s="1" customFormat="1" x14ac:dyDescent="0.25">
      <c r="A2" s="1" t="s">
        <v>7</v>
      </c>
      <c r="E2" s="11"/>
      <c r="F2" s="10" t="s">
        <v>8</v>
      </c>
      <c r="G2" s="7"/>
      <c r="H2" s="10"/>
      <c r="J2" s="1" t="s">
        <v>9</v>
      </c>
      <c r="L2" s="7"/>
      <c r="O2" s="1" t="s">
        <v>10</v>
      </c>
      <c r="Q2" s="3"/>
      <c r="T2" s="1" t="s">
        <v>11</v>
      </c>
      <c r="V2" s="3"/>
      <c r="X2" s="1" t="s">
        <v>12</v>
      </c>
    </row>
    <row r="3" spans="1:24" s="1" customFormat="1" x14ac:dyDescent="0.25">
      <c r="A3" s="1" t="s">
        <v>4</v>
      </c>
      <c r="B3" s="1" t="s">
        <v>2</v>
      </c>
      <c r="C3" s="1" t="s">
        <v>5</v>
      </c>
      <c r="D3" s="1" t="s">
        <v>3</v>
      </c>
      <c r="E3" s="11" t="s">
        <v>0</v>
      </c>
      <c r="F3" s="1" t="s">
        <v>1</v>
      </c>
      <c r="G3" s="7"/>
      <c r="H3" s="10" t="s">
        <v>6</v>
      </c>
      <c r="I3" s="1" t="s">
        <v>3</v>
      </c>
      <c r="J3" s="1" t="s">
        <v>1</v>
      </c>
      <c r="K3" s="1" t="s">
        <v>2</v>
      </c>
      <c r="L3" s="7"/>
      <c r="M3" s="1" t="s">
        <v>6</v>
      </c>
      <c r="N3" s="1" t="s">
        <v>3</v>
      </c>
      <c r="O3" s="1" t="s">
        <v>1</v>
      </c>
      <c r="P3" s="1" t="s">
        <v>2</v>
      </c>
      <c r="Q3" s="3"/>
      <c r="R3" s="1" t="s">
        <v>6</v>
      </c>
      <c r="S3" s="1" t="s">
        <v>3</v>
      </c>
      <c r="T3" s="1" t="s">
        <v>1</v>
      </c>
      <c r="U3" s="1" t="s">
        <v>2</v>
      </c>
      <c r="V3" s="3"/>
    </row>
    <row r="4" spans="1:24" s="4" customFormat="1" x14ac:dyDescent="0.25">
      <c r="E4" s="12">
        <v>0</v>
      </c>
      <c r="F4" s="4">
        <v>12</v>
      </c>
      <c r="G4" s="8"/>
      <c r="H4" s="13"/>
      <c r="J4" s="4">
        <v>12</v>
      </c>
      <c r="K4" s="4">
        <v>2</v>
      </c>
      <c r="L4" s="8"/>
      <c r="O4" s="4">
        <v>12</v>
      </c>
      <c r="P4" s="4">
        <v>2</v>
      </c>
      <c r="Q4" s="5"/>
      <c r="T4" s="4">
        <v>12</v>
      </c>
      <c r="U4" s="4">
        <v>1</v>
      </c>
      <c r="V4" s="5"/>
      <c r="X4" s="6" t="s">
        <v>13</v>
      </c>
    </row>
    <row r="5" spans="1:24" x14ac:dyDescent="0.25">
      <c r="A5">
        <v>15</v>
      </c>
      <c r="B5" s="16">
        <v>2</v>
      </c>
      <c r="C5">
        <v>2</v>
      </c>
      <c r="D5">
        <v>4</v>
      </c>
      <c r="E5" s="11">
        <v>1</v>
      </c>
      <c r="F5">
        <v>1</v>
      </c>
      <c r="G5" s="9" t="s">
        <v>15</v>
      </c>
      <c r="H5" s="10">
        <v>4</v>
      </c>
      <c r="J5">
        <v>12</v>
      </c>
      <c r="K5">
        <v>1</v>
      </c>
      <c r="L5" s="9">
        <f>12</f>
        <v>12</v>
      </c>
      <c r="O5">
        <v>12</v>
      </c>
      <c r="P5">
        <v>3</v>
      </c>
      <c r="Q5" s="2">
        <f>O4-M5+N5</f>
        <v>12</v>
      </c>
      <c r="T5">
        <v>12</v>
      </c>
      <c r="U5">
        <v>3</v>
      </c>
      <c r="V5" s="2">
        <f>T4-R5+S5</f>
        <v>12</v>
      </c>
      <c r="X5">
        <f>IF(F5&gt;0, F5, -2*F5)+IF(J5&gt;0, J5, -2*J5)+IF(O5&gt;0, O5, -2*O5)+IF(T5&gt;0,T5, -2*T5)</f>
        <v>37</v>
      </c>
    </row>
    <row r="6" spans="1:24" x14ac:dyDescent="0.25">
      <c r="A6">
        <v>10</v>
      </c>
      <c r="B6">
        <v>3</v>
      </c>
      <c r="C6">
        <v>0</v>
      </c>
      <c r="D6">
        <v>4</v>
      </c>
      <c r="E6" s="11">
        <v>2</v>
      </c>
      <c r="F6">
        <v>-5</v>
      </c>
      <c r="G6" s="9" t="s">
        <v>35</v>
      </c>
      <c r="H6" s="10">
        <v>4</v>
      </c>
      <c r="J6">
        <v>-1</v>
      </c>
      <c r="K6">
        <v>0</v>
      </c>
      <c r="L6" s="9" t="s">
        <v>24</v>
      </c>
      <c r="O6">
        <v>10</v>
      </c>
      <c r="P6">
        <v>2</v>
      </c>
      <c r="R6">
        <v>2</v>
      </c>
      <c r="T6">
        <v>10</v>
      </c>
      <c r="U6">
        <v>0</v>
      </c>
      <c r="W6">
        <v>1</v>
      </c>
      <c r="X6">
        <f>IF(F6&gt;0, F6, -2*F6)+IF(J6&gt;0, J6, -2*J6)+IF(O6&gt;0, O6, -2*O6)+IF(T6&gt;0,T6, -2*T6)</f>
        <v>32</v>
      </c>
    </row>
    <row r="7" spans="1:24" x14ac:dyDescent="0.25">
      <c r="A7">
        <v>8</v>
      </c>
      <c r="B7">
        <v>3</v>
      </c>
      <c r="C7">
        <v>2</v>
      </c>
      <c r="E7" s="11">
        <v>3</v>
      </c>
      <c r="F7">
        <v>0</v>
      </c>
      <c r="G7" s="9" t="s">
        <v>36</v>
      </c>
      <c r="H7" s="10" t="s">
        <v>19</v>
      </c>
      <c r="J7">
        <v>4</v>
      </c>
      <c r="K7">
        <v>0</v>
      </c>
      <c r="L7" s="9" t="s">
        <v>25</v>
      </c>
      <c r="M7" t="s">
        <v>23</v>
      </c>
      <c r="O7">
        <v>1</v>
      </c>
      <c r="P7">
        <v>0</v>
      </c>
      <c r="T7">
        <v>10</v>
      </c>
      <c r="U7">
        <v>2</v>
      </c>
      <c r="X7">
        <f t="shared" ref="X7:X11" si="0">IF(F7&gt;0, F7, -2*F7)+IF(J7&gt;0, J7, -2*J7)+IF(O7&gt;0, O7, -2*O7)+IF(T7&gt;0,T7, -2*T7)</f>
        <v>15</v>
      </c>
    </row>
    <row r="8" spans="1:24" x14ac:dyDescent="0.25">
      <c r="A8">
        <v>14</v>
      </c>
      <c r="B8">
        <v>1</v>
      </c>
      <c r="C8">
        <v>4</v>
      </c>
      <c r="E8" s="11">
        <v>4</v>
      </c>
      <c r="F8">
        <v>2</v>
      </c>
      <c r="G8" s="9" t="s">
        <v>37</v>
      </c>
      <c r="H8" s="10" t="s">
        <v>33</v>
      </c>
      <c r="J8">
        <v>-1</v>
      </c>
      <c r="O8">
        <v>-6</v>
      </c>
      <c r="T8">
        <v>-5</v>
      </c>
      <c r="X8">
        <f t="shared" si="0"/>
        <v>26</v>
      </c>
    </row>
    <row r="9" spans="1:24" x14ac:dyDescent="0.25">
      <c r="A9">
        <v>9</v>
      </c>
      <c r="B9">
        <v>1</v>
      </c>
      <c r="C9">
        <v>4</v>
      </c>
      <c r="E9" s="11">
        <v>5</v>
      </c>
      <c r="F9">
        <v>-7</v>
      </c>
      <c r="G9" s="9" t="s">
        <v>39</v>
      </c>
      <c r="J9">
        <v>-16</v>
      </c>
      <c r="O9">
        <v>-17</v>
      </c>
      <c r="T9">
        <v>-18</v>
      </c>
      <c r="X9">
        <f t="shared" si="0"/>
        <v>116</v>
      </c>
    </row>
    <row r="10" spans="1:24" x14ac:dyDescent="0.25">
      <c r="A10">
        <v>3</v>
      </c>
      <c r="B10">
        <v>2</v>
      </c>
      <c r="C10">
        <v>2</v>
      </c>
      <c r="E10" s="11">
        <v>6</v>
      </c>
      <c r="F10">
        <v>0</v>
      </c>
      <c r="G10" s="9" t="s">
        <v>40</v>
      </c>
      <c r="H10" s="10" t="s">
        <v>38</v>
      </c>
      <c r="X10">
        <f t="shared" si="0"/>
        <v>0</v>
      </c>
    </row>
    <row r="11" spans="1:24" x14ac:dyDescent="0.25">
      <c r="A11">
        <v>13</v>
      </c>
      <c r="B11">
        <v>0</v>
      </c>
      <c r="C11">
        <v>4</v>
      </c>
      <c r="E11" s="11">
        <v>7</v>
      </c>
      <c r="F11">
        <v>-13</v>
      </c>
      <c r="G11" s="9" t="s">
        <v>41</v>
      </c>
      <c r="X11">
        <f t="shared" si="0"/>
        <v>26</v>
      </c>
    </row>
    <row r="12" spans="1:24" x14ac:dyDescent="0.25">
      <c r="A12">
        <v>2</v>
      </c>
      <c r="B12">
        <v>2</v>
      </c>
      <c r="C12">
        <v>1</v>
      </c>
      <c r="E12" s="11">
        <v>8</v>
      </c>
      <c r="F12">
        <v>3</v>
      </c>
      <c r="G12" s="9" t="s">
        <v>43</v>
      </c>
      <c r="H12" s="10" t="s">
        <v>42</v>
      </c>
    </row>
    <row r="13" spans="1:24" x14ac:dyDescent="0.25">
      <c r="B13">
        <v>3</v>
      </c>
      <c r="H13" s="10" t="s">
        <v>34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59C7-5483-40E6-BD55-D6F47FFD467C}">
  <dimension ref="A1:X13"/>
  <sheetViews>
    <sheetView tabSelected="1" workbookViewId="0">
      <selection activeCell="H7" sqref="H7"/>
    </sheetView>
  </sheetViews>
  <sheetFormatPr defaultRowHeight="15" x14ac:dyDescent="0.25"/>
  <cols>
    <col min="1" max="1" width="12" bestFit="1" customWidth="1"/>
    <col min="2" max="4" width="6.42578125" customWidth="1"/>
    <col min="5" max="5" width="6.42578125" style="11" customWidth="1"/>
    <col min="6" max="6" width="6.42578125" customWidth="1"/>
    <col min="7" max="7" width="14.5703125" style="9" customWidth="1"/>
    <col min="8" max="8" width="9.28515625" style="10" customWidth="1"/>
    <col min="9" max="9" width="8.5703125" customWidth="1"/>
    <col min="10" max="11" width="6.42578125" customWidth="1"/>
    <col min="12" max="12" width="11" style="9" customWidth="1"/>
    <col min="13" max="13" width="9.7109375" bestFit="1" customWidth="1"/>
    <col min="14" max="16" width="6.42578125" customWidth="1"/>
    <col min="17" max="17" width="6.42578125" style="2" customWidth="1"/>
    <col min="18" max="21" width="6.42578125" customWidth="1"/>
    <col min="22" max="22" width="6.42578125" style="2" customWidth="1"/>
    <col min="23" max="23" width="6.42578125" customWidth="1"/>
  </cols>
  <sheetData>
    <row r="1" spans="1:24" s="1" customFormat="1" x14ac:dyDescent="0.25">
      <c r="A1" s="1">
        <v>0</v>
      </c>
      <c r="E1" s="11"/>
      <c r="F1" s="1">
        <v>1</v>
      </c>
      <c r="G1" s="7"/>
      <c r="H1" s="10"/>
      <c r="J1" s="1">
        <v>2</v>
      </c>
      <c r="L1" s="7"/>
      <c r="O1" s="1">
        <v>3</v>
      </c>
      <c r="Q1" s="3"/>
      <c r="T1" s="1">
        <v>4</v>
      </c>
      <c r="V1" s="3"/>
    </row>
    <row r="2" spans="1:24" s="1" customFormat="1" x14ac:dyDescent="0.25">
      <c r="A2" s="1" t="s">
        <v>7</v>
      </c>
      <c r="E2" s="11"/>
      <c r="F2" s="10" t="s">
        <v>8</v>
      </c>
      <c r="G2" s="7"/>
      <c r="H2" s="10"/>
      <c r="J2" s="1" t="s">
        <v>9</v>
      </c>
      <c r="L2" s="7"/>
      <c r="O2" s="1" t="s">
        <v>10</v>
      </c>
      <c r="Q2" s="3"/>
      <c r="T2" s="1" t="s">
        <v>11</v>
      </c>
      <c r="V2" s="3"/>
      <c r="X2" s="1" t="s">
        <v>12</v>
      </c>
    </row>
    <row r="3" spans="1:24" s="1" customFormat="1" x14ac:dyDescent="0.25">
      <c r="A3" s="1" t="s">
        <v>4</v>
      </c>
      <c r="B3" s="1" t="s">
        <v>2</v>
      </c>
      <c r="C3" s="1" t="s">
        <v>5</v>
      </c>
      <c r="D3" s="1" t="s">
        <v>3</v>
      </c>
      <c r="E3" s="11" t="s">
        <v>0</v>
      </c>
      <c r="F3" s="1" t="s">
        <v>1</v>
      </c>
      <c r="G3" s="7"/>
      <c r="H3" s="10" t="s">
        <v>6</v>
      </c>
      <c r="I3" s="1" t="s">
        <v>3</v>
      </c>
      <c r="J3" s="1" t="s">
        <v>1</v>
      </c>
      <c r="K3" s="1" t="s">
        <v>2</v>
      </c>
      <c r="L3" s="7"/>
      <c r="M3" s="1" t="s">
        <v>6</v>
      </c>
      <c r="N3" s="1" t="s">
        <v>3</v>
      </c>
      <c r="O3" s="1" t="s">
        <v>1</v>
      </c>
      <c r="P3" s="1" t="s">
        <v>2</v>
      </c>
      <c r="Q3" s="3"/>
      <c r="R3" s="1" t="s">
        <v>6</v>
      </c>
      <c r="S3" s="1" t="s">
        <v>3</v>
      </c>
      <c r="T3" s="1" t="s">
        <v>1</v>
      </c>
      <c r="U3" s="1" t="s">
        <v>2</v>
      </c>
      <c r="V3" s="3"/>
    </row>
    <row r="4" spans="1:24" s="4" customFormat="1" x14ac:dyDescent="0.25">
      <c r="A4" s="4">
        <v>0</v>
      </c>
      <c r="B4" s="4">
        <v>2</v>
      </c>
      <c r="E4" s="12">
        <v>0</v>
      </c>
      <c r="F4" s="4">
        <v>12</v>
      </c>
      <c r="G4" s="8"/>
      <c r="H4" s="13"/>
      <c r="J4" s="4">
        <v>12</v>
      </c>
      <c r="K4" s="4">
        <v>2</v>
      </c>
      <c r="L4" s="8"/>
      <c r="O4" s="4">
        <v>12</v>
      </c>
      <c r="P4" s="4">
        <v>2</v>
      </c>
      <c r="Q4" s="5"/>
      <c r="T4" s="4">
        <v>12</v>
      </c>
      <c r="U4" s="4">
        <v>1</v>
      </c>
      <c r="V4" s="5"/>
      <c r="X4" s="6" t="s">
        <v>13</v>
      </c>
    </row>
    <row r="5" spans="1:24" x14ac:dyDescent="0.25">
      <c r="A5">
        <v>15</v>
      </c>
      <c r="B5">
        <v>3</v>
      </c>
      <c r="C5">
        <v>2</v>
      </c>
      <c r="D5">
        <v>4</v>
      </c>
      <c r="E5" s="11">
        <v>1</v>
      </c>
      <c r="F5">
        <v>1</v>
      </c>
      <c r="G5" s="9" t="s">
        <v>15</v>
      </c>
      <c r="H5" s="10">
        <v>0</v>
      </c>
      <c r="J5">
        <v>12</v>
      </c>
      <c r="K5">
        <v>1</v>
      </c>
      <c r="L5" s="9">
        <f>12</f>
        <v>12</v>
      </c>
      <c r="O5">
        <v>12</v>
      </c>
      <c r="P5">
        <v>3</v>
      </c>
      <c r="Q5" s="2">
        <f>O4-M5+N5</f>
        <v>12</v>
      </c>
      <c r="T5">
        <v>12</v>
      </c>
      <c r="U5">
        <v>3</v>
      </c>
      <c r="V5" s="2">
        <f>T4-R5+S5</f>
        <v>12</v>
      </c>
      <c r="X5">
        <f>IF(F5&gt;0, F5, -2*F5)+IF(J5&gt;0, J5, -2*J5)+IF(O5&gt;0, O5, -2*O5)+IF(T5&gt;0,T5, -2*T5)</f>
        <v>37</v>
      </c>
    </row>
    <row r="6" spans="1:24" x14ac:dyDescent="0.25">
      <c r="A6">
        <v>10</v>
      </c>
      <c r="B6">
        <v>3</v>
      </c>
      <c r="C6">
        <v>0</v>
      </c>
      <c r="D6">
        <v>4</v>
      </c>
      <c r="E6" s="11">
        <v>2</v>
      </c>
      <c r="F6">
        <v>-5</v>
      </c>
      <c r="G6" s="9" t="s">
        <v>16</v>
      </c>
      <c r="J6">
        <v>-1</v>
      </c>
      <c r="K6">
        <v>0</v>
      </c>
      <c r="L6" s="9" t="s">
        <v>24</v>
      </c>
      <c r="O6">
        <v>10</v>
      </c>
      <c r="P6">
        <v>2</v>
      </c>
      <c r="R6">
        <v>2</v>
      </c>
      <c r="T6">
        <v>10</v>
      </c>
      <c r="U6">
        <v>0</v>
      </c>
      <c r="W6">
        <v>1</v>
      </c>
      <c r="X6">
        <f>IF(F6&gt;0, F6, -2*F6)+IF(J6&gt;0, J6, -2*J6)+IF(O6&gt;0, O6, -2*O6)+IF(T6&gt;0,T6, -2*T6)</f>
        <v>32</v>
      </c>
    </row>
    <row r="7" spans="1:24" x14ac:dyDescent="0.25">
      <c r="A7">
        <v>8</v>
      </c>
      <c r="B7">
        <v>1</v>
      </c>
      <c r="C7">
        <v>2</v>
      </c>
      <c r="E7" s="11">
        <v>3</v>
      </c>
      <c r="F7">
        <v>0</v>
      </c>
      <c r="G7" s="9" t="s">
        <v>18</v>
      </c>
      <c r="H7" s="10" t="s">
        <v>19</v>
      </c>
      <c r="J7">
        <v>4</v>
      </c>
      <c r="K7">
        <v>0</v>
      </c>
      <c r="L7" s="9" t="s">
        <v>25</v>
      </c>
      <c r="M7" t="s">
        <v>23</v>
      </c>
      <c r="O7">
        <v>1</v>
      </c>
      <c r="P7">
        <v>0</v>
      </c>
      <c r="T7">
        <v>10</v>
      </c>
      <c r="U7">
        <v>2</v>
      </c>
      <c r="X7">
        <f t="shared" ref="X7:X11" si="0">IF(F7&gt;0, F7, -2*F7)+IF(J7&gt;0, J7, -2*J7)+IF(O7&gt;0, O7, -2*O7)+IF(T7&gt;0,T7, -2*T7)</f>
        <v>15</v>
      </c>
    </row>
    <row r="8" spans="1:24" x14ac:dyDescent="0.25">
      <c r="A8">
        <v>14</v>
      </c>
      <c r="B8">
        <v>1</v>
      </c>
      <c r="C8">
        <v>4</v>
      </c>
      <c r="E8" s="11">
        <v>4</v>
      </c>
      <c r="F8">
        <v>2</v>
      </c>
      <c r="G8" s="9" t="s">
        <v>17</v>
      </c>
      <c r="H8" s="10" t="s">
        <v>26</v>
      </c>
      <c r="J8">
        <v>-1</v>
      </c>
      <c r="O8">
        <v>-6</v>
      </c>
      <c r="T8">
        <v>-5</v>
      </c>
      <c r="X8">
        <f t="shared" si="0"/>
        <v>26</v>
      </c>
    </row>
    <row r="9" spans="1:24" x14ac:dyDescent="0.25">
      <c r="A9">
        <v>9</v>
      </c>
      <c r="B9">
        <v>2</v>
      </c>
      <c r="C9">
        <v>4</v>
      </c>
      <c r="E9" s="11">
        <v>5</v>
      </c>
      <c r="F9">
        <v>-7</v>
      </c>
      <c r="G9" s="9" t="s">
        <v>22</v>
      </c>
      <c r="J9">
        <v>-16</v>
      </c>
      <c r="O9">
        <v>-17</v>
      </c>
      <c r="T9">
        <v>-18</v>
      </c>
      <c r="X9">
        <f t="shared" si="0"/>
        <v>116</v>
      </c>
    </row>
    <row r="10" spans="1:24" x14ac:dyDescent="0.25">
      <c r="A10">
        <v>3</v>
      </c>
      <c r="B10">
        <v>0</v>
      </c>
      <c r="C10">
        <v>2</v>
      </c>
      <c r="E10" s="11">
        <v>6</v>
      </c>
      <c r="F10">
        <v>0</v>
      </c>
      <c r="G10" s="9" t="s">
        <v>27</v>
      </c>
      <c r="X10">
        <f t="shared" si="0"/>
        <v>0</v>
      </c>
    </row>
    <row r="11" spans="1:24" x14ac:dyDescent="0.25">
      <c r="A11">
        <v>13</v>
      </c>
      <c r="B11">
        <v>2</v>
      </c>
      <c r="C11">
        <v>4</v>
      </c>
      <c r="E11" s="11">
        <v>7</v>
      </c>
      <c r="F11">
        <v>-13</v>
      </c>
      <c r="H11" s="10" t="s">
        <v>21</v>
      </c>
      <c r="X11">
        <f t="shared" si="0"/>
        <v>26</v>
      </c>
    </row>
    <row r="12" spans="1:24" x14ac:dyDescent="0.25">
      <c r="A12">
        <v>2</v>
      </c>
      <c r="B12">
        <v>3</v>
      </c>
      <c r="C12">
        <v>1</v>
      </c>
      <c r="E12" s="11">
        <v>8</v>
      </c>
      <c r="F12">
        <v>3</v>
      </c>
      <c r="H12" s="10" t="s">
        <v>14</v>
      </c>
    </row>
    <row r="13" spans="1:24" x14ac:dyDescent="0.25">
      <c r="H13" s="10" t="s">
        <v>20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D03E-E47F-4487-9ABD-3370DE354ECF}">
  <dimension ref="A1:W13"/>
  <sheetViews>
    <sheetView workbookViewId="0">
      <selection activeCell="E6" sqref="E6"/>
    </sheetView>
  </sheetViews>
  <sheetFormatPr defaultRowHeight="15" x14ac:dyDescent="0.25"/>
  <cols>
    <col min="1" max="1" width="12" bestFit="1" customWidth="1"/>
    <col min="2" max="3" width="6.42578125" customWidth="1"/>
    <col min="4" max="4" width="6.42578125" style="11" customWidth="1"/>
    <col min="5" max="5" width="6.42578125" customWidth="1"/>
    <col min="6" max="6" width="14.5703125" style="9" customWidth="1"/>
    <col min="7" max="7" width="14.140625" style="10" customWidth="1"/>
    <col min="8" max="8" width="8.5703125" customWidth="1"/>
    <col min="9" max="10" width="6.42578125" customWidth="1"/>
    <col min="11" max="11" width="11" style="9" customWidth="1"/>
    <col min="12" max="12" width="9.7109375" bestFit="1" customWidth="1"/>
    <col min="13" max="15" width="6.42578125" customWidth="1"/>
    <col min="16" max="16" width="6.42578125" style="2" customWidth="1"/>
    <col min="17" max="20" width="6.42578125" customWidth="1"/>
    <col min="21" max="21" width="6.42578125" style="2" customWidth="1"/>
    <col min="22" max="22" width="6.42578125" customWidth="1"/>
  </cols>
  <sheetData>
    <row r="1" spans="1:23" s="1" customFormat="1" x14ac:dyDescent="0.25">
      <c r="A1" s="1">
        <v>0</v>
      </c>
      <c r="D1" s="11"/>
      <c r="E1" s="1">
        <v>1</v>
      </c>
      <c r="F1" s="7"/>
      <c r="G1" s="10"/>
      <c r="I1" s="1">
        <v>2</v>
      </c>
      <c r="K1" s="7"/>
      <c r="N1" s="1">
        <v>3</v>
      </c>
      <c r="P1" s="3"/>
      <c r="S1" s="1">
        <v>4</v>
      </c>
      <c r="U1" s="3"/>
    </row>
    <row r="2" spans="1:23" s="1" customFormat="1" x14ac:dyDescent="0.25">
      <c r="A2" s="1" t="s">
        <v>7</v>
      </c>
      <c r="D2" s="11"/>
      <c r="E2" s="10" t="s">
        <v>8</v>
      </c>
      <c r="F2" s="7"/>
      <c r="G2" s="10"/>
      <c r="I2" s="1" t="s">
        <v>9</v>
      </c>
      <c r="K2" s="7"/>
      <c r="N2" s="1" t="s">
        <v>10</v>
      </c>
      <c r="P2" s="3"/>
      <c r="S2" s="1" t="s">
        <v>11</v>
      </c>
      <c r="U2" s="3"/>
      <c r="W2" s="1" t="s">
        <v>12</v>
      </c>
    </row>
    <row r="3" spans="1:23" s="1" customFormat="1" x14ac:dyDescent="0.25">
      <c r="A3" s="1" t="s">
        <v>4</v>
      </c>
      <c r="B3" s="1" t="s">
        <v>2</v>
      </c>
      <c r="C3" s="1" t="s">
        <v>5</v>
      </c>
      <c r="D3" s="11" t="s">
        <v>0</v>
      </c>
      <c r="E3" s="1" t="s">
        <v>1</v>
      </c>
      <c r="F3" s="7"/>
      <c r="G3" s="10" t="s">
        <v>6</v>
      </c>
      <c r="H3" s="1" t="s">
        <v>3</v>
      </c>
      <c r="I3" s="1" t="s">
        <v>1</v>
      </c>
      <c r="J3" s="1" t="s">
        <v>2</v>
      </c>
      <c r="K3" s="7"/>
      <c r="L3" s="1" t="s">
        <v>6</v>
      </c>
      <c r="M3" s="1" t="s">
        <v>3</v>
      </c>
      <c r="N3" s="1" t="s">
        <v>1</v>
      </c>
      <c r="O3" s="1" t="s">
        <v>2</v>
      </c>
      <c r="P3" s="3"/>
      <c r="Q3" s="1" t="s">
        <v>6</v>
      </c>
      <c r="R3" s="1" t="s">
        <v>3</v>
      </c>
      <c r="S3" s="1" t="s">
        <v>1</v>
      </c>
      <c r="T3" s="1" t="s">
        <v>2</v>
      </c>
      <c r="U3" s="3"/>
    </row>
    <row r="4" spans="1:23" s="4" customFormat="1" x14ac:dyDescent="0.25">
      <c r="A4" s="4">
        <v>15</v>
      </c>
      <c r="B4" s="4">
        <v>2</v>
      </c>
      <c r="C4" s="4">
        <v>2</v>
      </c>
      <c r="D4" s="12">
        <v>0</v>
      </c>
      <c r="E4" s="4">
        <v>12</v>
      </c>
      <c r="F4" s="8"/>
      <c r="G4" s="13"/>
      <c r="I4" s="4">
        <v>12</v>
      </c>
      <c r="J4" s="4">
        <v>2</v>
      </c>
      <c r="K4" s="8"/>
      <c r="N4" s="4">
        <v>12</v>
      </c>
      <c r="O4" s="4">
        <v>2</v>
      </c>
      <c r="P4" s="5"/>
      <c r="S4" s="4">
        <v>12</v>
      </c>
      <c r="T4" s="4">
        <v>1</v>
      </c>
      <c r="U4" s="5"/>
      <c r="W4" s="6" t="s">
        <v>13</v>
      </c>
    </row>
    <row r="5" spans="1:23" x14ac:dyDescent="0.25">
      <c r="A5">
        <v>10</v>
      </c>
      <c r="B5">
        <v>3</v>
      </c>
      <c r="C5">
        <v>0</v>
      </c>
      <c r="D5" s="11">
        <v>1</v>
      </c>
      <c r="E5">
        <v>1</v>
      </c>
      <c r="F5" s="9" t="s">
        <v>15</v>
      </c>
      <c r="G5" s="10" t="s">
        <v>32</v>
      </c>
      <c r="I5">
        <v>12</v>
      </c>
      <c r="J5">
        <v>1</v>
      </c>
      <c r="K5" s="9">
        <f>12</f>
        <v>12</v>
      </c>
      <c r="N5">
        <v>12</v>
      </c>
      <c r="O5">
        <v>3</v>
      </c>
      <c r="P5" s="2">
        <f>N4-L5+M5</f>
        <v>12</v>
      </c>
      <c r="S5">
        <v>12</v>
      </c>
      <c r="T5">
        <v>3</v>
      </c>
      <c r="U5" s="2">
        <f>S4-Q5+R5</f>
        <v>12</v>
      </c>
      <c r="W5">
        <f>IF(E5&gt;0, E5, -2*E5)+IF(I5&gt;0, I5, -2*I5)+IF(N5&gt;0, N5, -2*N5)+IF(S5&gt;0,S5, -2*S5)</f>
        <v>37</v>
      </c>
    </row>
    <row r="6" spans="1:23" x14ac:dyDescent="0.25">
      <c r="A6">
        <v>8</v>
      </c>
      <c r="B6">
        <v>3</v>
      </c>
      <c r="C6">
        <v>2</v>
      </c>
      <c r="D6" s="11">
        <v>2</v>
      </c>
      <c r="E6">
        <v>-5</v>
      </c>
      <c r="G6" s="10" t="s">
        <v>31</v>
      </c>
      <c r="I6">
        <v>-1</v>
      </c>
      <c r="J6">
        <v>0</v>
      </c>
      <c r="K6" s="9" t="s">
        <v>24</v>
      </c>
      <c r="N6">
        <v>10</v>
      </c>
      <c r="O6">
        <v>2</v>
      </c>
      <c r="Q6">
        <v>2</v>
      </c>
      <c r="S6">
        <v>10</v>
      </c>
      <c r="T6">
        <v>0</v>
      </c>
      <c r="V6">
        <v>1</v>
      </c>
      <c r="W6">
        <f>IF(E6&gt;0, E6, -2*E6)+IF(I6&gt;0, I6, -2*I6)+IF(N6&gt;0, N6, -2*N6)+IF(S6&gt;0,S6, -2*S6)</f>
        <v>32</v>
      </c>
    </row>
    <row r="7" spans="1:23" x14ac:dyDescent="0.25">
      <c r="A7">
        <v>14</v>
      </c>
      <c r="B7">
        <v>1</v>
      </c>
      <c r="C7">
        <v>4</v>
      </c>
      <c r="D7" s="11">
        <v>3</v>
      </c>
      <c r="E7">
        <v>0</v>
      </c>
      <c r="G7" s="10" t="s">
        <v>19</v>
      </c>
      <c r="I7">
        <v>4</v>
      </c>
      <c r="J7">
        <v>0</v>
      </c>
      <c r="K7" s="9" t="s">
        <v>25</v>
      </c>
      <c r="L7" t="s">
        <v>23</v>
      </c>
      <c r="N7">
        <v>1</v>
      </c>
      <c r="O7">
        <v>0</v>
      </c>
      <c r="S7">
        <v>10</v>
      </c>
      <c r="T7">
        <v>2</v>
      </c>
      <c r="W7">
        <f t="shared" ref="W7:W11" si="0">IF(E7&gt;0, E7, -2*E7)+IF(I7&gt;0, I7, -2*I7)+IF(N7&gt;0, N7, -2*N7)+IF(S7&gt;0,S7, -2*S7)</f>
        <v>15</v>
      </c>
    </row>
    <row r="8" spans="1:23" x14ac:dyDescent="0.25">
      <c r="A8">
        <v>9</v>
      </c>
      <c r="B8">
        <v>1</v>
      </c>
      <c r="C8">
        <v>4</v>
      </c>
      <c r="D8" s="11">
        <v>4</v>
      </c>
      <c r="E8">
        <v>2</v>
      </c>
      <c r="G8" s="10" t="s">
        <v>26</v>
      </c>
      <c r="I8">
        <v>-1</v>
      </c>
      <c r="N8">
        <v>-6</v>
      </c>
      <c r="S8">
        <v>-5</v>
      </c>
      <c r="W8">
        <f t="shared" si="0"/>
        <v>26</v>
      </c>
    </row>
    <row r="9" spans="1:23" x14ac:dyDescent="0.25">
      <c r="A9">
        <v>3</v>
      </c>
      <c r="B9">
        <v>2</v>
      </c>
      <c r="C9">
        <v>2</v>
      </c>
      <c r="D9" s="11">
        <v>5</v>
      </c>
      <c r="E9">
        <v>-7</v>
      </c>
      <c r="I9">
        <v>-16</v>
      </c>
      <c r="N9">
        <v>-17</v>
      </c>
      <c r="S9">
        <v>-18</v>
      </c>
      <c r="W9">
        <f t="shared" si="0"/>
        <v>116</v>
      </c>
    </row>
    <row r="10" spans="1:23" x14ac:dyDescent="0.25">
      <c r="A10">
        <v>13</v>
      </c>
      <c r="B10">
        <v>0</v>
      </c>
      <c r="C10">
        <v>4</v>
      </c>
      <c r="D10" s="11">
        <v>6</v>
      </c>
      <c r="E10">
        <v>0</v>
      </c>
      <c r="W10">
        <f t="shared" si="0"/>
        <v>0</v>
      </c>
    </row>
    <row r="11" spans="1:23" x14ac:dyDescent="0.25">
      <c r="A11">
        <v>2</v>
      </c>
      <c r="B11">
        <v>2</v>
      </c>
      <c r="C11">
        <v>1</v>
      </c>
      <c r="D11" s="11">
        <v>7</v>
      </c>
      <c r="E11">
        <v>-13</v>
      </c>
      <c r="G11" s="10" t="s">
        <v>21</v>
      </c>
      <c r="W11">
        <f t="shared" si="0"/>
        <v>26</v>
      </c>
    </row>
    <row r="12" spans="1:23" x14ac:dyDescent="0.25">
      <c r="B12">
        <v>3</v>
      </c>
      <c r="D12" s="11">
        <v>8</v>
      </c>
      <c r="E12">
        <v>3</v>
      </c>
      <c r="G12" s="10" t="s">
        <v>14</v>
      </c>
    </row>
    <row r="13" spans="1:23" x14ac:dyDescent="0.25">
      <c r="G13" s="10" t="s">
        <v>20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625A-BF0C-4D6A-B8D0-E07EAAF0A537}">
  <dimension ref="A1:M37"/>
  <sheetViews>
    <sheetView workbookViewId="0">
      <selection activeCell="B8" sqref="B8"/>
    </sheetView>
  </sheetViews>
  <sheetFormatPr defaultRowHeight="15" x14ac:dyDescent="0.25"/>
  <cols>
    <col min="2" max="3" width="9.140625" style="14"/>
    <col min="5" max="5" width="15.7109375" style="1" customWidth="1"/>
    <col min="6" max="7" width="8.140625" style="1" customWidth="1"/>
    <col min="8" max="8" width="10.140625" style="1" customWidth="1"/>
    <col min="9" max="9" width="15.7109375" style="1" customWidth="1"/>
    <col min="10" max="10" width="11.140625" style="1" customWidth="1"/>
    <col min="11" max="11" width="15.7109375" style="1" customWidth="1"/>
    <col min="12" max="12" width="11.140625" style="1" customWidth="1"/>
    <col min="13" max="13" width="15.7109375" style="1" customWidth="1"/>
  </cols>
  <sheetData>
    <row r="1" spans="1:13" s="1" customFormat="1" x14ac:dyDescent="0.25">
      <c r="A1" s="1" t="s">
        <v>28</v>
      </c>
      <c r="B1" s="1" t="s">
        <v>29</v>
      </c>
      <c r="C1" s="1" t="s">
        <v>30</v>
      </c>
      <c r="E1" s="1" t="s">
        <v>8</v>
      </c>
      <c r="F1" s="1" t="s">
        <v>44</v>
      </c>
      <c r="I1" s="1" t="s">
        <v>9</v>
      </c>
      <c r="K1" s="1" t="s">
        <v>10</v>
      </c>
      <c r="M1" s="1" t="s">
        <v>11</v>
      </c>
    </row>
    <row r="2" spans="1:13" s="1" customFormat="1" x14ac:dyDescent="0.25">
      <c r="A2" s="1">
        <v>0</v>
      </c>
      <c r="E2" s="1">
        <v>12</v>
      </c>
      <c r="I2" s="1">
        <v>12</v>
      </c>
      <c r="K2" s="1">
        <v>12</v>
      </c>
      <c r="M2" s="1">
        <v>12</v>
      </c>
    </row>
    <row r="3" spans="1:13" x14ac:dyDescent="0.25">
      <c r="A3">
        <v>1</v>
      </c>
      <c r="B3" s="15">
        <v>15</v>
      </c>
      <c r="C3" s="15">
        <v>2</v>
      </c>
      <c r="E3" s="1">
        <f>E2-B3+F3</f>
        <v>1</v>
      </c>
      <c r="F3" s="1">
        <v>4</v>
      </c>
    </row>
    <row r="4" spans="1:13" x14ac:dyDescent="0.25">
      <c r="A4">
        <v>2</v>
      </c>
      <c r="B4" s="15">
        <v>10</v>
      </c>
      <c r="C4" s="15">
        <v>0</v>
      </c>
      <c r="F4" s="1">
        <f>4</f>
        <v>4</v>
      </c>
      <c r="G4" s="1">
        <v>10</v>
      </c>
    </row>
    <row r="5" spans="1:13" x14ac:dyDescent="0.25">
      <c r="A5">
        <v>3</v>
      </c>
      <c r="B5" s="15">
        <v>8</v>
      </c>
      <c r="C5" s="15">
        <v>2</v>
      </c>
      <c r="F5" s="1">
        <v>15</v>
      </c>
    </row>
    <row r="6" spans="1:13" x14ac:dyDescent="0.25">
      <c r="A6">
        <v>4</v>
      </c>
      <c r="B6" s="15">
        <v>14</v>
      </c>
      <c r="C6" s="15">
        <v>4</v>
      </c>
    </row>
    <row r="7" spans="1:13" x14ac:dyDescent="0.25">
      <c r="A7">
        <v>5</v>
      </c>
      <c r="B7" s="15">
        <v>9</v>
      </c>
      <c r="C7" s="15">
        <v>4</v>
      </c>
      <c r="F7" s="1">
        <v>8</v>
      </c>
    </row>
    <row r="8" spans="1:13" x14ac:dyDescent="0.25">
      <c r="A8">
        <v>6</v>
      </c>
      <c r="B8" s="15">
        <v>3</v>
      </c>
      <c r="C8" s="15">
        <v>4</v>
      </c>
    </row>
    <row r="9" spans="1:13" x14ac:dyDescent="0.25">
      <c r="A9">
        <v>7</v>
      </c>
      <c r="B9" s="15">
        <v>13</v>
      </c>
      <c r="C9" s="15">
        <v>0</v>
      </c>
    </row>
    <row r="10" spans="1:13" x14ac:dyDescent="0.25">
      <c r="A10">
        <v>8</v>
      </c>
      <c r="B10" s="15">
        <v>2</v>
      </c>
      <c r="C10" s="15">
        <v>2</v>
      </c>
    </row>
    <row r="11" spans="1:13" x14ac:dyDescent="0.25">
      <c r="A11">
        <v>9</v>
      </c>
      <c r="B11" s="15">
        <v>13</v>
      </c>
      <c r="C11" s="15">
        <v>4</v>
      </c>
    </row>
    <row r="12" spans="1:13" x14ac:dyDescent="0.25">
      <c r="A12">
        <v>10</v>
      </c>
      <c r="B12" s="15">
        <v>11</v>
      </c>
      <c r="C12" s="15">
        <v>1</v>
      </c>
    </row>
    <row r="13" spans="1:13" x14ac:dyDescent="0.25">
      <c r="A13">
        <v>11</v>
      </c>
      <c r="B13" s="15">
        <v>3</v>
      </c>
      <c r="C13" s="15">
        <v>1</v>
      </c>
    </row>
    <row r="14" spans="1:13" x14ac:dyDescent="0.25">
      <c r="A14">
        <v>12</v>
      </c>
      <c r="B14" s="15">
        <v>4</v>
      </c>
      <c r="C14" s="15">
        <v>0</v>
      </c>
    </row>
    <row r="15" spans="1:13" x14ac:dyDescent="0.25">
      <c r="A15">
        <v>13</v>
      </c>
      <c r="B15" s="15">
        <v>6</v>
      </c>
      <c r="C15" s="15">
        <v>0</v>
      </c>
    </row>
    <row r="16" spans="1:13" x14ac:dyDescent="0.25">
      <c r="A16">
        <v>14</v>
      </c>
      <c r="B16" s="15">
        <v>11</v>
      </c>
      <c r="C16" s="15">
        <v>1</v>
      </c>
    </row>
    <row r="17" spans="1:3" x14ac:dyDescent="0.25">
      <c r="A17">
        <v>15</v>
      </c>
      <c r="B17" s="15">
        <v>15</v>
      </c>
      <c r="C17" s="15">
        <v>1</v>
      </c>
    </row>
    <row r="18" spans="1:3" x14ac:dyDescent="0.25">
      <c r="A18">
        <v>16</v>
      </c>
      <c r="B18" s="15">
        <v>12</v>
      </c>
      <c r="C18" s="15">
        <v>0</v>
      </c>
    </row>
    <row r="19" spans="1:3" x14ac:dyDescent="0.25">
      <c r="A19">
        <v>17</v>
      </c>
      <c r="B19" s="15">
        <v>15</v>
      </c>
      <c r="C19" s="15">
        <v>1</v>
      </c>
    </row>
    <row r="20" spans="1:3" x14ac:dyDescent="0.25">
      <c r="A20">
        <v>18</v>
      </c>
      <c r="B20" s="15">
        <v>4</v>
      </c>
      <c r="C20" s="15">
        <v>1</v>
      </c>
    </row>
    <row r="21" spans="1:3" x14ac:dyDescent="0.25">
      <c r="A21">
        <v>19</v>
      </c>
      <c r="B21" s="15">
        <v>12</v>
      </c>
      <c r="C21" s="15">
        <v>2</v>
      </c>
    </row>
    <row r="22" spans="1:3" x14ac:dyDescent="0.25">
      <c r="A22">
        <v>20</v>
      </c>
      <c r="B22" s="15">
        <v>3</v>
      </c>
      <c r="C22" s="15">
        <v>1</v>
      </c>
    </row>
    <row r="23" spans="1:3" x14ac:dyDescent="0.25">
      <c r="A23">
        <v>21</v>
      </c>
      <c r="B23" s="15">
        <v>13</v>
      </c>
      <c r="C23" s="15">
        <v>1</v>
      </c>
    </row>
    <row r="24" spans="1:3" x14ac:dyDescent="0.25">
      <c r="A24">
        <v>22</v>
      </c>
      <c r="B24" s="15">
        <v>10</v>
      </c>
      <c r="C24" s="15">
        <v>1</v>
      </c>
    </row>
    <row r="25" spans="1:3" x14ac:dyDescent="0.25">
      <c r="A25">
        <v>23</v>
      </c>
      <c r="B25" s="15">
        <v>15</v>
      </c>
      <c r="C25" s="15">
        <v>4</v>
      </c>
    </row>
    <row r="26" spans="1:3" x14ac:dyDescent="0.25">
      <c r="A26">
        <v>24</v>
      </c>
      <c r="B26" s="15">
        <v>15</v>
      </c>
      <c r="C26" s="15">
        <v>2</v>
      </c>
    </row>
    <row r="27" spans="1:3" x14ac:dyDescent="0.25">
      <c r="A27">
        <v>25</v>
      </c>
      <c r="B27" s="15">
        <v>3</v>
      </c>
      <c r="C27" s="15">
        <v>2</v>
      </c>
    </row>
    <row r="28" spans="1:3" x14ac:dyDescent="0.25">
      <c r="A28">
        <v>26</v>
      </c>
      <c r="B28" s="15">
        <v>11</v>
      </c>
      <c r="C28" s="15">
        <v>1</v>
      </c>
    </row>
    <row r="29" spans="1:3" x14ac:dyDescent="0.25">
      <c r="A29">
        <v>27</v>
      </c>
      <c r="B29" s="15">
        <v>1</v>
      </c>
      <c r="C29" s="15">
        <v>4</v>
      </c>
    </row>
    <row r="30" spans="1:3" x14ac:dyDescent="0.25">
      <c r="A30">
        <v>28</v>
      </c>
      <c r="B30" s="15">
        <v>13</v>
      </c>
      <c r="C30" s="15">
        <v>3</v>
      </c>
    </row>
    <row r="31" spans="1:3" x14ac:dyDescent="0.25">
      <c r="A31">
        <v>29</v>
      </c>
      <c r="B31" s="15">
        <v>10</v>
      </c>
      <c r="C31" s="15">
        <v>4</v>
      </c>
    </row>
    <row r="32" spans="1:3" x14ac:dyDescent="0.25">
      <c r="A32">
        <v>30</v>
      </c>
      <c r="B32" s="15">
        <v>10</v>
      </c>
      <c r="C32" s="15">
        <v>1</v>
      </c>
    </row>
    <row r="33" spans="1:3" x14ac:dyDescent="0.25">
      <c r="A33">
        <v>31</v>
      </c>
      <c r="B33" s="15">
        <v>0</v>
      </c>
      <c r="C33" s="15">
        <v>4</v>
      </c>
    </row>
    <row r="34" spans="1:3" x14ac:dyDescent="0.25">
      <c r="A34">
        <v>32</v>
      </c>
      <c r="B34" s="15">
        <v>0</v>
      </c>
      <c r="C34" s="15">
        <v>0</v>
      </c>
    </row>
    <row r="35" spans="1:3" x14ac:dyDescent="0.25">
      <c r="A35">
        <v>33</v>
      </c>
      <c r="B35" s="15">
        <v>8</v>
      </c>
      <c r="C35" s="15">
        <v>3</v>
      </c>
    </row>
    <row r="36" spans="1:3" x14ac:dyDescent="0.25">
      <c r="A36">
        <v>34</v>
      </c>
      <c r="B36" s="15">
        <v>0</v>
      </c>
      <c r="C36" s="15">
        <v>3</v>
      </c>
    </row>
    <row r="37" spans="1:3" x14ac:dyDescent="0.25">
      <c r="A37">
        <v>35</v>
      </c>
      <c r="B37" s="15">
        <v>14</v>
      </c>
      <c r="C37" s="15">
        <v>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Weekafter (2)</vt:lpstr>
      <vt:lpstr>Weekafter</vt:lpstr>
      <vt:lpstr>Exact, start at idx 0</vt:lpstr>
      <vt:lpstr>PassOrder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Briza</dc:creator>
  <cp:lastModifiedBy>Tony Briza</cp:lastModifiedBy>
  <dcterms:created xsi:type="dcterms:W3CDTF">2022-11-18T05:12:53Z</dcterms:created>
  <dcterms:modified xsi:type="dcterms:W3CDTF">2022-11-19T13:07:50Z</dcterms:modified>
</cp:coreProperties>
</file>