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FinSvcs\FSBudget\Marijuana Sales Tracking\"/>
    </mc:Choice>
  </mc:AlternateContent>
  <bookViews>
    <workbookView xWindow="0" yWindow="0" windowWidth="23040" windowHeight="11412" activeTab="3"/>
  </bookViews>
  <sheets>
    <sheet name="FY 15" sheetId="1" r:id="rId1"/>
    <sheet name="FY 16" sheetId="2" r:id="rId2"/>
    <sheet name="FY 17" sheetId="3" r:id="rId3"/>
    <sheet name="FY 18" sheetId="4" r:id="rId4"/>
  </sheets>
  <calcPr calcId="152511"/>
</workbook>
</file>

<file path=xl/calcChain.xml><?xml version="1.0" encoding="utf-8"?>
<calcChain xmlns="http://schemas.openxmlformats.org/spreadsheetml/2006/main">
  <c r="L36" i="4" l="1"/>
  <c r="K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6" i="4" l="1"/>
  <c r="I36" i="4"/>
  <c r="H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6" i="4" l="1"/>
  <c r="F36" i="4"/>
  <c r="E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6" i="4" l="1"/>
  <c r="C36" i="4"/>
  <c r="P4" i="4" s="1"/>
  <c r="B36" i="4"/>
  <c r="O4" i="4" s="1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Q4" i="4" l="1"/>
  <c r="D36" i="4"/>
  <c r="AJ36" i="3"/>
  <c r="AI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l="1"/>
  <c r="AG36" i="3"/>
  <c r="AF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6" i="3" l="1"/>
  <c r="AD36" i="3"/>
  <c r="AC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6" i="3" l="1"/>
  <c r="AA36" i="3"/>
  <c r="Z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6" i="3" l="1"/>
  <c r="X36" i="3"/>
  <c r="W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6" i="3" l="1"/>
  <c r="U36" i="3"/>
  <c r="T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6" i="3" l="1"/>
  <c r="R36" i="3"/>
  <c r="Q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6" i="3" l="1"/>
  <c r="O36" i="3" l="1"/>
  <c r="N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6" i="3" l="1"/>
  <c r="L36" i="3"/>
  <c r="K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6" i="3" l="1"/>
  <c r="I36" i="3"/>
  <c r="H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6" i="3" l="1"/>
  <c r="F36" i="3"/>
  <c r="E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6" i="3" l="1"/>
  <c r="C36" i="3"/>
  <c r="AN4" i="3" s="1"/>
  <c r="B36" i="3"/>
  <c r="AM4" i="3" s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O4" i="3" l="1"/>
  <c r="D36" i="3"/>
  <c r="AF36" i="2"/>
  <c r="AG36" i="2"/>
  <c r="AJ36" i="2"/>
  <c r="AI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6" i="2" l="1"/>
  <c r="AH13" i="2"/>
  <c r="AH35" i="2" l="1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2" i="2"/>
  <c r="AH11" i="2"/>
  <c r="AH10" i="2"/>
  <c r="AH9" i="2"/>
  <c r="AH8" i="2"/>
  <c r="AH7" i="2"/>
  <c r="AH6" i="2"/>
  <c r="AH5" i="2"/>
  <c r="AH4" i="2"/>
  <c r="AH36" i="2" l="1"/>
  <c r="AD36" i="2"/>
  <c r="AC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6" i="2" l="1"/>
  <c r="AA36" i="2"/>
  <c r="Z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6" i="2" l="1"/>
  <c r="X36" i="2"/>
  <c r="W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6" i="2" l="1"/>
  <c r="U36" i="2"/>
  <c r="T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6" i="2" l="1"/>
  <c r="R36" i="2"/>
  <c r="Q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6" i="2" l="1"/>
  <c r="O36" i="2" l="1"/>
  <c r="N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6" i="2" l="1"/>
  <c r="M20" i="2"/>
  <c r="L36" i="2"/>
  <c r="K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6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" i="2"/>
  <c r="I36" i="2" l="1"/>
  <c r="H36" i="2"/>
  <c r="J36" i="2"/>
  <c r="F36" i="2" l="1"/>
  <c r="E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6" i="2" l="1"/>
  <c r="D26" i="2"/>
  <c r="D27" i="2"/>
  <c r="D28" i="2"/>
  <c r="D29" i="2"/>
  <c r="D30" i="2"/>
  <c r="D31" i="2"/>
  <c r="D32" i="2"/>
  <c r="D33" i="2"/>
  <c r="D34" i="2"/>
  <c r="D35" i="2"/>
  <c r="D25" i="2" l="1"/>
  <c r="D24" i="2" l="1"/>
  <c r="D23" i="2" l="1"/>
  <c r="D22" i="2" l="1"/>
  <c r="D21" i="2"/>
  <c r="D20" i="2"/>
  <c r="D19" i="2" l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D4" i="2"/>
  <c r="D36" i="2" l="1"/>
  <c r="B36" i="2"/>
  <c r="AM4" i="2" s="1"/>
  <c r="C36" i="2"/>
  <c r="AN4" i="2" s="1"/>
  <c r="AO4" i="2" l="1"/>
  <c r="Z36" i="1"/>
  <c r="AA36" i="1" l="1"/>
  <c r="X36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6" i="1" l="1"/>
  <c r="V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6" i="1" l="1"/>
  <c r="T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6" i="1" l="1"/>
  <c r="R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6" i="1" l="1"/>
  <c r="P36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6" i="1" l="1"/>
  <c r="N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6" i="1" l="1"/>
  <c r="B36" i="1"/>
  <c r="C35" i="1"/>
  <c r="C36" i="1" l="1"/>
  <c r="L36" i="1" l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6" i="1" l="1"/>
  <c r="J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K36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6" i="1" l="1"/>
  <c r="I4" i="1"/>
  <c r="I36" i="1" s="1"/>
  <c r="F36" i="1" l="1"/>
  <c r="D36" i="1" l="1"/>
  <c r="AC4" i="1" s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6" i="1" l="1"/>
  <c r="E36" i="1"/>
  <c r="AD4" i="1"/>
</calcChain>
</file>

<file path=xl/sharedStrings.xml><?xml version="1.0" encoding="utf-8"?>
<sst xmlns="http://schemas.openxmlformats.org/spreadsheetml/2006/main" count="183" uniqueCount="55">
  <si>
    <t>DATE</t>
  </si>
  <si>
    <t>Sales</t>
  </si>
  <si>
    <t>Total</t>
  </si>
  <si>
    <t>JULY 2014</t>
  </si>
  <si>
    <t>AUGUST 2014</t>
  </si>
  <si>
    <t>Excise Tax Due</t>
  </si>
  <si>
    <t>ADJ*</t>
  </si>
  <si>
    <t xml:space="preserve">*ADJ line reflects sales reported for the month but reported after the last day of month.  </t>
  </si>
  <si>
    <t xml:space="preserve">  Licensees have until the 20th day of the month following the reporting period month to report all sales.</t>
  </si>
  <si>
    <t>SEPTEMBER 2014</t>
  </si>
  <si>
    <t>OCTOBER 2014</t>
  </si>
  <si>
    <t>NOVEMBER 2014</t>
  </si>
  <si>
    <t>JUNE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</si>
  <si>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</si>
  <si>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</si>
  <si>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</si>
  <si>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</si>
  <si>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</si>
  <si>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</si>
  <si>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</si>
  <si>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</si>
  <si>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</si>
  <si>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</si>
  <si>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r>
      <t>Total (</t>
    </r>
    <r>
      <rPr>
        <b/>
        <sz val="10"/>
        <rFont val="Arial"/>
        <family val="2"/>
      </rPr>
      <t>Shelf Price</t>
    </r>
    <r>
      <rPr>
        <b/>
        <sz val="11"/>
        <rFont val="Arial"/>
        <family val="2"/>
      </rPr>
      <t>)</t>
    </r>
  </si>
  <si>
    <r>
      <t>Sales (</t>
    </r>
    <r>
      <rPr>
        <b/>
        <sz val="10"/>
        <color theme="1"/>
        <rFont val="Arial"/>
        <family val="2"/>
      </rPr>
      <t>Shelf Price</t>
    </r>
    <r>
      <rPr>
        <b/>
        <sz val="11"/>
        <color theme="1"/>
        <rFont val="Arial"/>
        <family val="2"/>
      </rPr>
      <t>)</t>
    </r>
  </si>
  <si>
    <t>FY15 Totals to Date</t>
  </si>
  <si>
    <t>FY16 Totals to Date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</si>
  <si>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</si>
  <si>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</si>
  <si>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</si>
  <si>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</si>
  <si>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</si>
  <si>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</si>
  <si>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</si>
  <si>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 xml:space="preserve"> </t>
  </si>
  <si>
    <t>MAY 2016</t>
  </si>
  <si>
    <t>JUNE 2016</t>
  </si>
  <si>
    <t>JULY 2016</t>
  </si>
  <si>
    <t>FY17 Totals to Date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</si>
  <si>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</si>
  <si>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</si>
  <si>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</si>
  <si>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</si>
  <si>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</si>
  <si>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</si>
  <si>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</si>
  <si>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</si>
  <si>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</si>
  <si>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 xml:space="preserve"> MAY 2017</t>
  </si>
  <si>
    <t xml:space="preserve"> JUNE 2017</t>
  </si>
  <si>
    <t>JULY 2017</t>
  </si>
  <si>
    <t>FY18 Totals to Date</t>
  </si>
  <si>
    <t>AUGUST 2017</t>
  </si>
  <si>
    <t>SEPTEMBER 2017</t>
  </si>
  <si>
    <t>OCTOBER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</si>
</sst>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double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double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double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double">
        <color theme="6" tint="-0.24994659260841701"/>
      </top>
      <bottom style="medium">
        <color theme="6" tint="-0.24994659260841701"/>
      </bottom>
      <diagonal/>
    </border>
    <border>
      <left/>
      <right/>
      <top style="double">
        <color theme="6" tint="-0.24994659260841701"/>
      </top>
      <bottom style="medium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double">
        <color theme="6" tint="-0.24994659260841701"/>
      </bottom>
      <diagonal/>
    </border>
    <border>
      <left style="thin">
        <color theme="6" tint="-0.24994659260841701"/>
      </left>
      <right/>
      <top style="double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thin">
        <color theme="6" tint="-0.24994659260841701"/>
      </bottom>
      <diagonal/>
    </border>
  </borders>
  <cellStyleXfs count="114">
    <xf numFmtId="0" fontId="0" fillId="0" borderId="0"/>
    <xf numFmtId="0" fontId="10" fillId="0" borderId="0"/>
    <xf numFmtId="0" fontId="5" fillId="0" borderId="0"/>
    <xf numFmtId="0" fontId="5" fillId="2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9" applyNumberFormat="0" applyFill="0" applyAlignment="0" applyProtection="0"/>
    <xf numFmtId="0" fontId="26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6" fillId="34" borderId="0" applyNumberFormat="0" applyBorder="0" applyAlignment="0" applyProtection="0"/>
    <xf numFmtId="0" fontId="4" fillId="0" borderId="0"/>
    <xf numFmtId="0" fontId="4" fillId="2" borderId="1" applyNumberFormat="0" applyFont="0" applyAlignment="0" applyProtection="0"/>
    <xf numFmtId="0" fontId="3" fillId="0" borderId="0"/>
    <xf numFmtId="0" fontId="3" fillId="2" borderId="1" applyNumberFormat="0" applyFont="0" applyAlignment="0" applyProtection="0"/>
    <xf numFmtId="0" fontId="3" fillId="0" borderId="0"/>
    <xf numFmtId="0" fontId="3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2">
    <xf numFmtId="0" fontId="0" fillId="0" borderId="0" xfId="0"/>
    <xf numFmtId="0" fontId="8" fillId="3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0" xfId="0" applyFill="1"/>
    <xf numFmtId="0" fontId="8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2" xfId="0" applyFont="1" applyFill="1" applyBorder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9" fillId="0" borderId="0" xfId="0" applyFont="1"/>
    <xf numFmtId="0" fontId="6" fillId="4" borderId="17" xfId="0" applyFont="1" applyFill="1" applyBorder="1" applyAlignment="1">
      <alignment horizontal="center"/>
    </xf>
    <xf numFmtId="42" fontId="8" fillId="3" borderId="6" xfId="0" applyNumberFormat="1" applyFont="1" applyFill="1" applyBorder="1"/>
    <xf numFmtId="42" fontId="8" fillId="3" borderId="9" xfId="0" applyNumberFormat="1" applyFont="1" applyFill="1" applyBorder="1" applyAlignment="1">
      <alignment horizontal="center"/>
    </xf>
    <xf numFmtId="42" fontId="8" fillId="3" borderId="6" xfId="0" applyNumberFormat="1" applyFont="1" applyFill="1" applyBorder="1" applyAlignment="1">
      <alignment horizontal="center"/>
    </xf>
    <xf numFmtId="42" fontId="8" fillId="3" borderId="17" xfId="0" applyNumberFormat="1" applyFont="1" applyFill="1" applyBorder="1" applyAlignment="1">
      <alignment horizontal="center"/>
    </xf>
    <xf numFmtId="42" fontId="8" fillId="3" borderId="8" xfId="0" applyNumberFormat="1" applyFont="1" applyFill="1" applyBorder="1" applyAlignment="1">
      <alignment horizontal="center"/>
    </xf>
    <xf numFmtId="42" fontId="8" fillId="0" borderId="6" xfId="0" applyNumberFormat="1" applyFont="1" applyFill="1" applyBorder="1"/>
    <xf numFmtId="42" fontId="8" fillId="0" borderId="9" xfId="0" applyNumberFormat="1" applyFont="1" applyFill="1" applyBorder="1" applyAlignment="1">
      <alignment horizontal="center"/>
    </xf>
    <xf numFmtId="42" fontId="8" fillId="0" borderId="6" xfId="0" applyNumberFormat="1" applyFont="1" applyFill="1" applyBorder="1" applyAlignment="1">
      <alignment horizontal="center"/>
    </xf>
    <xf numFmtId="42" fontId="8" fillId="0" borderId="17" xfId="0" applyNumberFormat="1" applyFont="1" applyFill="1" applyBorder="1" applyAlignment="1">
      <alignment horizontal="center"/>
    </xf>
    <xf numFmtId="42" fontId="8" fillId="0" borderId="8" xfId="0" applyNumberFormat="1" applyFont="1" applyFill="1" applyBorder="1" applyAlignment="1">
      <alignment horizontal="center"/>
    </xf>
    <xf numFmtId="42" fontId="6" fillId="4" borderId="12" xfId="0" applyNumberFormat="1" applyFont="1" applyFill="1" applyBorder="1"/>
    <xf numFmtId="42" fontId="6" fillId="4" borderId="13" xfId="0" applyNumberFormat="1" applyFont="1" applyFill="1" applyBorder="1"/>
    <xf numFmtId="42" fontId="8" fillId="0" borderId="11" xfId="0" applyNumberFormat="1" applyFont="1" applyFill="1" applyBorder="1" applyAlignment="1">
      <alignment horizontal="center"/>
    </xf>
    <xf numFmtId="42" fontId="6" fillId="4" borderId="21" xfId="0" applyNumberFormat="1" applyFont="1" applyFill="1" applyBorder="1"/>
    <xf numFmtId="42" fontId="6" fillId="4" borderId="20" xfId="0" applyNumberFormat="1" applyFont="1" applyFill="1" applyBorder="1"/>
    <xf numFmtId="0" fontId="8" fillId="0" borderId="16" xfId="0" applyFont="1" applyFill="1" applyBorder="1" applyAlignment="1">
      <alignment horizontal="center"/>
    </xf>
    <xf numFmtId="42" fontId="8" fillId="0" borderId="15" xfId="0" applyNumberFormat="1" applyFont="1" applyFill="1" applyBorder="1"/>
    <xf numFmtId="42" fontId="8" fillId="0" borderId="0" xfId="0" applyNumberFormat="1" applyFont="1" applyFill="1" applyBorder="1" applyAlignment="1">
      <alignment horizontal="center"/>
    </xf>
    <xf numFmtId="42" fontId="8" fillId="0" borderId="15" xfId="0" applyNumberFormat="1" applyFont="1" applyFill="1" applyBorder="1" applyAlignment="1">
      <alignment horizontal="center"/>
    </xf>
    <xf numFmtId="42" fontId="8" fillId="0" borderId="14" xfId="0" applyNumberFormat="1" applyFont="1" applyFill="1" applyBorder="1" applyAlignment="1">
      <alignment horizontal="center"/>
    </xf>
    <xf numFmtId="42" fontId="8" fillId="0" borderId="18" xfId="0" applyNumberFormat="1" applyFont="1" applyFill="1" applyBorder="1" applyAlignment="1">
      <alignment horizontal="center"/>
    </xf>
    <xf numFmtId="42" fontId="8" fillId="0" borderId="19" xfId="0" applyNumberFormat="1" applyFont="1" applyFill="1" applyBorder="1" applyAlignment="1">
      <alignment horizontal="center"/>
    </xf>
    <xf numFmtId="42" fontId="9" fillId="0" borderId="10" xfId="0" applyNumberFormat="1" applyFont="1" applyFill="1" applyBorder="1"/>
    <xf numFmtId="42" fontId="8" fillId="0" borderId="31" xfId="0" applyNumberFormat="1" applyFont="1" applyFill="1" applyBorder="1" applyAlignment="1">
      <alignment horizontal="center"/>
    </xf>
    <xf numFmtId="42" fontId="6" fillId="4" borderId="32" xfId="0" applyNumberFormat="1" applyFont="1" applyFill="1" applyBorder="1"/>
    <xf numFmtId="0" fontId="7" fillId="4" borderId="8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42" fontId="8" fillId="0" borderId="33" xfId="0" applyNumberFormat="1" applyFont="1" applyFill="1" applyBorder="1" applyAlignment="1">
      <alignment horizontal="center"/>
    </xf>
    <xf numFmtId="42" fontId="8" fillId="3" borderId="30" xfId="0" applyNumberFormat="1" applyFont="1" applyFill="1" applyBorder="1" applyAlignment="1">
      <alignment horizontal="center"/>
    </xf>
    <xf numFmtId="42" fontId="8" fillId="0" borderId="30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/>
    <xf numFmtId="44" fontId="8" fillId="0" borderId="15" xfId="0" applyNumberFormat="1" applyFont="1" applyFill="1" applyBorder="1"/>
    <xf numFmtId="49" fontId="6" fillId="4" borderId="3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9" fontId="6" fillId="4" borderId="34" xfId="0" applyNumberFormat="1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</cellXfs>
  <cellStyles count="114">
    <cellStyle name="20% - Accent1" xfId="21" builtinId="30" customBuiltin="1"/>
    <cellStyle name="20% - Accent1 2" xfId="74"/>
    <cellStyle name="20% - Accent1 3" xfId="88"/>
    <cellStyle name="20% - Accent1 4" xfId="102"/>
    <cellStyle name="20% - Accent1 5" xfId="58"/>
    <cellStyle name="20% - Accent2" xfId="25" builtinId="34" customBuiltin="1"/>
    <cellStyle name="20% - Accent2 2" xfId="76"/>
    <cellStyle name="20% - Accent2 3" xfId="90"/>
    <cellStyle name="20% - Accent2 4" xfId="104"/>
    <cellStyle name="20% - Accent2 5" xfId="60"/>
    <cellStyle name="20% - Accent3" xfId="29" builtinId="38" customBuiltin="1"/>
    <cellStyle name="20% - Accent3 2" xfId="78"/>
    <cellStyle name="20% - Accent3 3" xfId="92"/>
    <cellStyle name="20% - Accent3 4" xfId="106"/>
    <cellStyle name="20% - Accent3 5" xfId="62"/>
    <cellStyle name="20% - Accent4" xfId="33" builtinId="42" customBuiltin="1"/>
    <cellStyle name="20% - Accent4 2" xfId="80"/>
    <cellStyle name="20% - Accent4 3" xfId="94"/>
    <cellStyle name="20% - Accent4 4" xfId="108"/>
    <cellStyle name="20% - Accent4 5" xfId="64"/>
    <cellStyle name="20% - Accent5" xfId="37" builtinId="46" customBuiltin="1"/>
    <cellStyle name="20% - Accent5 2" xfId="82"/>
    <cellStyle name="20% - Accent5 3" xfId="96"/>
    <cellStyle name="20% - Accent5 4" xfId="110"/>
    <cellStyle name="20% - Accent5 5" xfId="66"/>
    <cellStyle name="20% - Accent6" xfId="41" builtinId="50" customBuiltin="1"/>
    <cellStyle name="20% - Accent6 2" xfId="84"/>
    <cellStyle name="20% - Accent6 3" xfId="98"/>
    <cellStyle name="20% - Accent6 4" xfId="112"/>
    <cellStyle name="20% - Accent6 5" xfId="68"/>
    <cellStyle name="40% - Accent1" xfId="22" builtinId="31" customBuiltin="1"/>
    <cellStyle name="40% - Accent1 2" xfId="75"/>
    <cellStyle name="40% - Accent1 3" xfId="89"/>
    <cellStyle name="40% - Accent1 4" xfId="103"/>
    <cellStyle name="40% - Accent1 5" xfId="59"/>
    <cellStyle name="40% - Accent2" xfId="26" builtinId="35" customBuiltin="1"/>
    <cellStyle name="40% - Accent2 2" xfId="77"/>
    <cellStyle name="40% - Accent2 3" xfId="91"/>
    <cellStyle name="40% - Accent2 4" xfId="105"/>
    <cellStyle name="40% - Accent2 5" xfId="61"/>
    <cellStyle name="40% - Accent3" xfId="30" builtinId="39" customBuiltin="1"/>
    <cellStyle name="40% - Accent3 2" xfId="79"/>
    <cellStyle name="40% - Accent3 3" xfId="93"/>
    <cellStyle name="40% - Accent3 4" xfId="107"/>
    <cellStyle name="40% - Accent3 5" xfId="63"/>
    <cellStyle name="40% - Accent4" xfId="34" builtinId="43" customBuiltin="1"/>
    <cellStyle name="40% - Accent4 2" xfId="81"/>
    <cellStyle name="40% - Accent4 3" xfId="95"/>
    <cellStyle name="40% - Accent4 4" xfId="109"/>
    <cellStyle name="40% - Accent4 5" xfId="65"/>
    <cellStyle name="40% - Accent5" xfId="38" builtinId="47" customBuiltin="1"/>
    <cellStyle name="40% - Accent5 2" xfId="83"/>
    <cellStyle name="40% - Accent5 3" xfId="97"/>
    <cellStyle name="40% - Accent5 4" xfId="111"/>
    <cellStyle name="40% - Accent5 5" xfId="67"/>
    <cellStyle name="40% - Accent6" xfId="42" builtinId="51" customBuiltin="1"/>
    <cellStyle name="40% - Accent6 2" xfId="85"/>
    <cellStyle name="40% - Accent6 3" xfId="99"/>
    <cellStyle name="40% - Accent6 4" xfId="113"/>
    <cellStyle name="40% - Accent6 5" xfId="69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/>
    <cellStyle name="Normal 3" xfId="2"/>
    <cellStyle name="Normal 3 2" xfId="48"/>
    <cellStyle name="Normal 3 2 2" xfId="52"/>
    <cellStyle name="Normal 3 2 3" xfId="56"/>
    <cellStyle name="Normal 3 3" xfId="46"/>
    <cellStyle name="Normal 3 4" xfId="50"/>
    <cellStyle name="Normal 3 5" xfId="54"/>
    <cellStyle name="Normal 4" xfId="44"/>
    <cellStyle name="Normal 4 2" xfId="70"/>
    <cellStyle name="Normal 5" xfId="72"/>
    <cellStyle name="Normal 6" xfId="86"/>
    <cellStyle name="Normal 7" xfId="100"/>
    <cellStyle name="Note 2" xfId="3"/>
    <cellStyle name="Note 2 2" xfId="49"/>
    <cellStyle name="Note 2 2 2" xfId="53"/>
    <cellStyle name="Note 2 2 3" xfId="57"/>
    <cellStyle name="Note 2 3" xfId="47"/>
    <cellStyle name="Note 2 4" xfId="51"/>
    <cellStyle name="Note 2 5" xfId="55"/>
    <cellStyle name="Note 3" xfId="45"/>
    <cellStyle name="Note 3 2" xfId="71"/>
    <cellStyle name="Note 4" xfId="73"/>
    <cellStyle name="Note 5" xfId="87"/>
    <cellStyle name="Note 6" xfId="101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7" zoomScaleNormal="97" workbookViewId="0">
      <pane xSplit="1" topLeftCell="T1" activePane="topRight" state="frozen"/>
      <selection activeCell="A2" sqref="A2"/>
      <selection pane="topRight" activeCell="A3" sqref="A3"/>
    </sheetView>
  </sheetViews>
  <sheetFormatPr defaultRowHeight="13.2" x14ac:dyDescent="0.25"/>
  <cols>
    <col min="1" max="1" width="6.6640625" customWidth="1"/>
    <col min="2" max="27" width="17.77734375" customWidth="1"/>
    <col min="28" max="28" width="3.5546875" customWidth="1"/>
    <col min="29" max="30" width="17.77734375" customWidth="1"/>
  </cols>
  <sheetData>
    <row r="1" spans="1:30" ht="4.95" customHeight="1" thickBot="1" x14ac:dyDescent="0.3"/>
    <row r="2" spans="1:30" s="44" customFormat="1" ht="18" customHeight="1" x14ac:dyDescent="0.25">
      <c r="A2" s="43" t="s">
        <v>0</v>
      </c>
      <c r="B2" s="46" t="s">
        <v>12</v>
      </c>
      <c r="C2" s="47"/>
      <c r="D2" s="46" t="s">
        <v>3</v>
      </c>
      <c r="E2" s="47"/>
      <c r="F2" s="46" t="s">
        <v>4</v>
      </c>
      <c r="G2" s="47"/>
      <c r="H2" s="46" t="s">
        <v>9</v>
      </c>
      <c r="I2" s="47"/>
      <c r="J2" s="46" t="s">
        <v>10</v>
      </c>
      <c r="K2" s="47"/>
      <c r="L2" s="46" t="s">
        <v>11</v>
      </c>
      <c r="M2" s="47"/>
      <c r="N2" s="46" t="s">
        <v>13</v>
      </c>
      <c r="O2" s="47"/>
      <c r="P2" s="46" t="s">
        <v>14</v>
      </c>
      <c r="Q2" s="47"/>
      <c r="R2" s="46" t="s">
        <v>15</v>
      </c>
      <c r="S2" s="47"/>
      <c r="T2" s="46" t="s">
        <v>16</v>
      </c>
      <c r="U2" s="47"/>
      <c r="V2" s="46" t="s">
        <v>17</v>
      </c>
      <c r="W2" s="47"/>
      <c r="X2" s="46" t="s">
        <v>18</v>
      </c>
      <c r="Y2" s="47"/>
      <c r="Z2" s="46" t="s">
        <v>19</v>
      </c>
      <c r="AA2" s="47"/>
      <c r="AC2" s="48" t="s">
        <v>25</v>
      </c>
      <c r="AD2" s="49"/>
    </row>
    <row r="3" spans="1:30" ht="16.2" customHeight="1" x14ac:dyDescent="0.25">
      <c r="A3" s="4"/>
      <c r="B3" s="12" t="s">
        <v>24</v>
      </c>
      <c r="C3" s="10" t="s">
        <v>5</v>
      </c>
      <c r="D3" s="12" t="s">
        <v>24</v>
      </c>
      <c r="E3" s="10" t="s">
        <v>5</v>
      </c>
      <c r="F3" s="12" t="s">
        <v>24</v>
      </c>
      <c r="G3" s="9" t="s">
        <v>5</v>
      </c>
      <c r="H3" s="12" t="s">
        <v>24</v>
      </c>
      <c r="I3" s="9" t="s">
        <v>5</v>
      </c>
      <c r="J3" s="12" t="s">
        <v>24</v>
      </c>
      <c r="K3" s="9" t="s">
        <v>5</v>
      </c>
      <c r="L3" s="12" t="s">
        <v>24</v>
      </c>
      <c r="M3" s="9" t="s">
        <v>5</v>
      </c>
      <c r="N3" s="12" t="s">
        <v>24</v>
      </c>
      <c r="O3" s="9" t="s">
        <v>5</v>
      </c>
      <c r="P3" s="12" t="s">
        <v>24</v>
      </c>
      <c r="Q3" s="9" t="s">
        <v>5</v>
      </c>
      <c r="R3" s="12" t="s">
        <v>24</v>
      </c>
      <c r="S3" s="9" t="s">
        <v>5</v>
      </c>
      <c r="T3" s="12" t="s">
        <v>24</v>
      </c>
      <c r="U3" s="9" t="s">
        <v>5</v>
      </c>
      <c r="V3" s="12" t="s">
        <v>24</v>
      </c>
      <c r="W3" s="9" t="s">
        <v>5</v>
      </c>
      <c r="X3" s="12" t="s">
        <v>24</v>
      </c>
      <c r="Y3" s="9" t="s">
        <v>5</v>
      </c>
      <c r="Z3" s="12" t="s">
        <v>24</v>
      </c>
      <c r="AA3" s="9" t="s">
        <v>5</v>
      </c>
      <c r="AC3" s="12" t="s">
        <v>24</v>
      </c>
      <c r="AD3" s="7" t="s">
        <v>5</v>
      </c>
    </row>
    <row r="4" spans="1:30" ht="15" customHeight="1" thickBot="1" x14ac:dyDescent="0.3">
      <c r="A4" s="1">
        <v>1</v>
      </c>
      <c r="B4" s="13">
        <v>0</v>
      </c>
      <c r="C4" s="14">
        <v>0</v>
      </c>
      <c r="D4" s="13">
        <v>0</v>
      </c>
      <c r="E4" s="14">
        <v>0</v>
      </c>
      <c r="F4" s="15">
        <v>211494.66</v>
      </c>
      <c r="G4" s="14">
        <f>F4*0.25</f>
        <v>52873.665000000001</v>
      </c>
      <c r="H4" s="16">
        <v>163728.29999999999</v>
      </c>
      <c r="I4" s="17">
        <f>H4*0.25</f>
        <v>40932.074999999997</v>
      </c>
      <c r="J4" s="16">
        <v>520677.81</v>
      </c>
      <c r="K4" s="17">
        <f>J4*0.25</f>
        <v>130169.4525</v>
      </c>
      <c r="L4" s="16">
        <v>754548.94</v>
      </c>
      <c r="M4" s="17">
        <f>L4*0.25</f>
        <v>188637.23499999999</v>
      </c>
      <c r="N4" s="16">
        <v>448110.86</v>
      </c>
      <c r="O4" s="17">
        <f>N4*0.25</f>
        <v>112027.715</v>
      </c>
      <c r="P4" s="16">
        <v>296841.31</v>
      </c>
      <c r="Q4" s="17">
        <f>P4*0.25</f>
        <v>74210.327499999999</v>
      </c>
      <c r="R4" s="16">
        <v>212918.55</v>
      </c>
      <c r="S4" s="17">
        <f>R4*0.25</f>
        <v>53229.637499999997</v>
      </c>
      <c r="T4" s="16">
        <v>839982.49</v>
      </c>
      <c r="U4" s="17">
        <f>T4*0.25</f>
        <v>209995.6225</v>
      </c>
      <c r="V4" s="16">
        <v>981768.09</v>
      </c>
      <c r="W4" s="17">
        <f>V4*0.25</f>
        <v>245442.02249999999</v>
      </c>
      <c r="X4" s="16">
        <v>1856716.02</v>
      </c>
      <c r="Y4" s="17">
        <f>X4*0.25</f>
        <v>464179.005</v>
      </c>
      <c r="Z4" s="16">
        <v>1390376.96</v>
      </c>
      <c r="AA4" s="17">
        <v>347594.23999999999</v>
      </c>
      <c r="AC4" s="35">
        <f>B36+D36+F36+H36+J36+L36+N36+P36+R36+T36+V36+X36+Z36</f>
        <v>259529332.85999998</v>
      </c>
      <c r="AD4" s="25">
        <f>AC4*0.25</f>
        <v>64882333.214999996</v>
      </c>
    </row>
    <row r="5" spans="1:30" ht="15" customHeight="1" x14ac:dyDescent="0.25">
      <c r="A5" s="2">
        <v>2</v>
      </c>
      <c r="B5" s="18">
        <v>0</v>
      </c>
      <c r="C5" s="19">
        <v>0</v>
      </c>
      <c r="D5" s="18">
        <v>0</v>
      </c>
      <c r="E5" s="19">
        <v>0</v>
      </c>
      <c r="F5" s="20">
        <v>102679.93</v>
      </c>
      <c r="G5" s="19">
        <f t="shared" ref="G5:G34" si="0">F5*0.25</f>
        <v>25669.982499999998</v>
      </c>
      <c r="H5" s="21">
        <v>187312.95</v>
      </c>
      <c r="I5" s="22">
        <f t="shared" ref="I5:I34" si="1">H5*0.25</f>
        <v>46828.237500000003</v>
      </c>
      <c r="J5" s="21">
        <v>324189.32</v>
      </c>
      <c r="K5" s="22">
        <f t="shared" ref="K5:K34" si="2">J5*0.25</f>
        <v>81047.33</v>
      </c>
      <c r="L5" s="21">
        <v>354782.91</v>
      </c>
      <c r="M5" s="22">
        <f t="shared" ref="M5:M35" si="3">L5*0.25</f>
        <v>88695.727499999994</v>
      </c>
      <c r="N5" s="21">
        <v>425472.22</v>
      </c>
      <c r="O5" s="22">
        <f t="shared" ref="O5:O35" si="4">N5*0.25</f>
        <v>106368.05499999999</v>
      </c>
      <c r="P5" s="21">
        <v>754061.23</v>
      </c>
      <c r="Q5" s="22">
        <f t="shared" ref="Q5:Q34" si="5">P5*0.25</f>
        <v>188515.3075</v>
      </c>
      <c r="R5" s="21">
        <v>449896.68</v>
      </c>
      <c r="S5" s="22">
        <f t="shared" ref="S5:S35" si="6">R5*0.25</f>
        <v>112474.17</v>
      </c>
      <c r="T5" s="21">
        <v>974293.32</v>
      </c>
      <c r="U5" s="22">
        <f t="shared" ref="U5:U35" si="7">T5*0.25</f>
        <v>243573.33</v>
      </c>
      <c r="V5" s="21">
        <v>1080507.8400000001</v>
      </c>
      <c r="W5" s="22">
        <f t="shared" ref="W5:W34" si="8">V5*0.25</f>
        <v>270126.96000000002</v>
      </c>
      <c r="X5" s="21">
        <v>1197047.8999999999</v>
      </c>
      <c r="Y5" s="22">
        <f t="shared" ref="Y5:Y34" si="9">X5*0.25</f>
        <v>299261.97499999998</v>
      </c>
      <c r="Z5" s="21">
        <v>1191312.25</v>
      </c>
      <c r="AA5" s="22">
        <v>297828.0625</v>
      </c>
    </row>
    <row r="6" spans="1:30" ht="15" customHeight="1" x14ac:dyDescent="0.25">
      <c r="A6" s="1">
        <v>3</v>
      </c>
      <c r="B6" s="13">
        <v>0</v>
      </c>
      <c r="C6" s="14">
        <v>0</v>
      </c>
      <c r="D6" s="13">
        <v>6547.03</v>
      </c>
      <c r="E6" s="14">
        <v>1636.76</v>
      </c>
      <c r="F6" s="15">
        <v>41560.17</v>
      </c>
      <c r="G6" s="14">
        <f t="shared" si="0"/>
        <v>10390.0425</v>
      </c>
      <c r="H6" s="16">
        <v>215039.51</v>
      </c>
      <c r="I6" s="17">
        <f t="shared" si="1"/>
        <v>53759.877500000002</v>
      </c>
      <c r="J6" s="16">
        <v>551597.34</v>
      </c>
      <c r="K6" s="17">
        <f t="shared" si="2"/>
        <v>137899.33499999999</v>
      </c>
      <c r="L6" s="16">
        <v>349208.45</v>
      </c>
      <c r="M6" s="17">
        <f t="shared" si="3"/>
        <v>87302.112500000003</v>
      </c>
      <c r="N6" s="16">
        <v>435524.55</v>
      </c>
      <c r="O6" s="17">
        <f t="shared" si="4"/>
        <v>108881.1375</v>
      </c>
      <c r="P6" s="16">
        <v>482496.52</v>
      </c>
      <c r="Q6" s="17">
        <f t="shared" si="5"/>
        <v>120624.13</v>
      </c>
      <c r="R6" s="16">
        <v>627711.49</v>
      </c>
      <c r="S6" s="17">
        <f t="shared" si="6"/>
        <v>156927.8725</v>
      </c>
      <c r="T6" s="16">
        <v>508574.67</v>
      </c>
      <c r="U6" s="17">
        <f t="shared" si="7"/>
        <v>127143.6675</v>
      </c>
      <c r="V6" s="16">
        <v>1236026.32</v>
      </c>
      <c r="W6" s="17">
        <f t="shared" si="8"/>
        <v>309006.58</v>
      </c>
      <c r="X6" s="16">
        <v>628531.88</v>
      </c>
      <c r="Y6" s="17">
        <f t="shared" si="9"/>
        <v>157132.97</v>
      </c>
      <c r="Z6" s="16">
        <v>1597878.48</v>
      </c>
      <c r="AA6" s="17">
        <v>399469.62</v>
      </c>
    </row>
    <row r="7" spans="1:30" ht="15" customHeight="1" x14ac:dyDescent="0.25">
      <c r="A7" s="2">
        <v>4</v>
      </c>
      <c r="B7" s="18">
        <v>0</v>
      </c>
      <c r="C7" s="19">
        <v>0</v>
      </c>
      <c r="D7" s="18">
        <v>2848.3</v>
      </c>
      <c r="E7" s="19">
        <v>712.08</v>
      </c>
      <c r="F7" s="20">
        <v>75694.320000000007</v>
      </c>
      <c r="G7" s="19">
        <f t="shared" si="0"/>
        <v>18923.580000000002</v>
      </c>
      <c r="H7" s="21">
        <v>234387.08</v>
      </c>
      <c r="I7" s="22">
        <f t="shared" si="1"/>
        <v>58596.77</v>
      </c>
      <c r="J7" s="21">
        <v>428359.01</v>
      </c>
      <c r="K7" s="22">
        <f t="shared" si="2"/>
        <v>107089.7525</v>
      </c>
      <c r="L7" s="21">
        <v>410275.31</v>
      </c>
      <c r="M7" s="22">
        <f t="shared" si="3"/>
        <v>102568.8275</v>
      </c>
      <c r="N7" s="21">
        <v>634765.01</v>
      </c>
      <c r="O7" s="22">
        <f t="shared" si="4"/>
        <v>158691.2525</v>
      </c>
      <c r="P7" s="21">
        <v>332227.59000000003</v>
      </c>
      <c r="Q7" s="22">
        <f t="shared" si="5"/>
        <v>83056.897500000006</v>
      </c>
      <c r="R7" s="21">
        <v>688263.14</v>
      </c>
      <c r="S7" s="22">
        <f t="shared" si="6"/>
        <v>172065.785</v>
      </c>
      <c r="T7" s="21">
        <v>942405.88</v>
      </c>
      <c r="U7" s="22">
        <f t="shared" si="7"/>
        <v>235601.47</v>
      </c>
      <c r="V7" s="21">
        <v>947248.16</v>
      </c>
      <c r="W7" s="22">
        <f t="shared" si="8"/>
        <v>236812.04</v>
      </c>
      <c r="X7" s="21">
        <v>1093316.2</v>
      </c>
      <c r="Y7" s="22">
        <f t="shared" si="9"/>
        <v>273329.05</v>
      </c>
      <c r="Z7" s="21">
        <v>1664791.2</v>
      </c>
      <c r="AA7" s="22">
        <v>416197.8</v>
      </c>
    </row>
    <row r="8" spans="1:30" ht="15" customHeight="1" x14ac:dyDescent="0.25">
      <c r="A8" s="1">
        <v>5</v>
      </c>
      <c r="B8" s="13">
        <v>0</v>
      </c>
      <c r="C8" s="14">
        <v>0</v>
      </c>
      <c r="D8" s="13">
        <v>5379</v>
      </c>
      <c r="E8" s="14">
        <v>1344.75</v>
      </c>
      <c r="F8" s="15">
        <v>111177.05</v>
      </c>
      <c r="G8" s="14">
        <f t="shared" si="0"/>
        <v>27794.262500000001</v>
      </c>
      <c r="H8" s="16">
        <v>461575.78</v>
      </c>
      <c r="I8" s="17">
        <f t="shared" si="1"/>
        <v>115393.94500000001</v>
      </c>
      <c r="J8" s="16">
        <v>195025.86</v>
      </c>
      <c r="K8" s="17">
        <f t="shared" si="2"/>
        <v>48756.464999999997</v>
      </c>
      <c r="L8" s="16">
        <v>468462.57</v>
      </c>
      <c r="M8" s="17">
        <f t="shared" si="3"/>
        <v>117115.6425</v>
      </c>
      <c r="N8" s="16">
        <v>695425.35</v>
      </c>
      <c r="O8" s="17">
        <f t="shared" si="4"/>
        <v>173856.33749999999</v>
      </c>
      <c r="P8" s="16">
        <v>601529.44999999995</v>
      </c>
      <c r="Q8" s="17">
        <f t="shared" si="5"/>
        <v>150382.36249999999</v>
      </c>
      <c r="R8" s="16">
        <v>789232.6</v>
      </c>
      <c r="S8" s="17">
        <f t="shared" si="6"/>
        <v>197308.15</v>
      </c>
      <c r="T8" s="16">
        <v>997952.86</v>
      </c>
      <c r="U8" s="17">
        <f t="shared" si="7"/>
        <v>249488.215</v>
      </c>
      <c r="V8" s="16">
        <v>450677.18</v>
      </c>
      <c r="W8" s="17">
        <f t="shared" si="8"/>
        <v>112669.295</v>
      </c>
      <c r="X8" s="16">
        <v>1128675.18</v>
      </c>
      <c r="Y8" s="17">
        <f t="shared" si="9"/>
        <v>282168.79499999998</v>
      </c>
      <c r="Z8" s="16">
        <v>1900365.18</v>
      </c>
      <c r="AA8" s="17">
        <v>475091.29499999998</v>
      </c>
    </row>
    <row r="9" spans="1:30" ht="15" customHeight="1" x14ac:dyDescent="0.25">
      <c r="A9" s="2">
        <v>6</v>
      </c>
      <c r="B9" s="18">
        <v>0</v>
      </c>
      <c r="C9" s="19">
        <v>0</v>
      </c>
      <c r="D9" s="18">
        <v>0</v>
      </c>
      <c r="E9" s="19">
        <v>0</v>
      </c>
      <c r="F9" s="20">
        <v>80352.28</v>
      </c>
      <c r="G9" s="19">
        <f t="shared" si="0"/>
        <v>20088.07</v>
      </c>
      <c r="H9" s="21">
        <v>303164.77</v>
      </c>
      <c r="I9" s="22">
        <f t="shared" si="1"/>
        <v>75791.192500000005</v>
      </c>
      <c r="J9" s="21">
        <v>325758.81</v>
      </c>
      <c r="K9" s="22">
        <f t="shared" si="2"/>
        <v>81439.702499999999</v>
      </c>
      <c r="L9" s="21">
        <v>930035.6</v>
      </c>
      <c r="M9" s="22">
        <f t="shared" si="3"/>
        <v>232508.9</v>
      </c>
      <c r="N9" s="21">
        <v>436719.55</v>
      </c>
      <c r="O9" s="22">
        <f t="shared" si="4"/>
        <v>109179.8875</v>
      </c>
      <c r="P9" s="21">
        <v>527373.74</v>
      </c>
      <c r="Q9" s="22">
        <f t="shared" si="5"/>
        <v>131843.435</v>
      </c>
      <c r="R9" s="21">
        <v>867501.3</v>
      </c>
      <c r="S9" s="22">
        <f t="shared" si="6"/>
        <v>216875.32500000001</v>
      </c>
      <c r="T9" s="21">
        <v>1153517.02</v>
      </c>
      <c r="U9" s="22">
        <f t="shared" si="7"/>
        <v>288379.255</v>
      </c>
      <c r="V9" s="21">
        <v>982539.24</v>
      </c>
      <c r="W9" s="22">
        <f t="shared" si="8"/>
        <v>245634.81</v>
      </c>
      <c r="X9" s="21">
        <v>1276862.8899999999</v>
      </c>
      <c r="Y9" s="22">
        <f t="shared" si="9"/>
        <v>319215.72249999997</v>
      </c>
      <c r="Z9" s="21">
        <v>1290977.1399999999</v>
      </c>
      <c r="AA9" s="22">
        <v>322744.28499999997</v>
      </c>
    </row>
    <row r="10" spans="1:30" ht="15" customHeight="1" x14ac:dyDescent="0.25">
      <c r="A10" s="1">
        <v>7</v>
      </c>
      <c r="B10" s="13">
        <v>0</v>
      </c>
      <c r="C10" s="14">
        <v>0</v>
      </c>
      <c r="D10" s="13">
        <v>0</v>
      </c>
      <c r="E10" s="14">
        <v>0</v>
      </c>
      <c r="F10" s="15">
        <v>163705.25</v>
      </c>
      <c r="G10" s="14">
        <f t="shared" si="0"/>
        <v>40926.3125</v>
      </c>
      <c r="H10" s="16">
        <v>135235.49</v>
      </c>
      <c r="I10" s="17">
        <f t="shared" si="1"/>
        <v>33808.872499999998</v>
      </c>
      <c r="J10" s="16">
        <v>338296.4</v>
      </c>
      <c r="K10" s="17">
        <f t="shared" si="2"/>
        <v>84574.1</v>
      </c>
      <c r="L10" s="16">
        <v>864264.91</v>
      </c>
      <c r="M10" s="17">
        <f t="shared" si="3"/>
        <v>216066.22750000001</v>
      </c>
      <c r="N10" s="16">
        <v>238480.71</v>
      </c>
      <c r="O10" s="17">
        <f t="shared" si="4"/>
        <v>59620.177499999998</v>
      </c>
      <c r="P10" s="16">
        <v>560102.24</v>
      </c>
      <c r="Q10" s="17">
        <f t="shared" si="5"/>
        <v>140025.56</v>
      </c>
      <c r="R10" s="16">
        <v>554459</v>
      </c>
      <c r="S10" s="17">
        <f t="shared" si="6"/>
        <v>138614.75</v>
      </c>
      <c r="T10" s="16">
        <v>987206.62</v>
      </c>
      <c r="U10" s="17">
        <f t="shared" si="7"/>
        <v>246801.655</v>
      </c>
      <c r="V10" s="16">
        <v>1011743.49</v>
      </c>
      <c r="W10" s="17">
        <f t="shared" si="8"/>
        <v>252935.8725</v>
      </c>
      <c r="X10" s="16">
        <v>1424504.42</v>
      </c>
      <c r="Y10" s="17">
        <f t="shared" si="9"/>
        <v>356126.10499999998</v>
      </c>
      <c r="Z10" s="16">
        <v>844936.06</v>
      </c>
      <c r="AA10" s="17">
        <v>211234.01500000001</v>
      </c>
    </row>
    <row r="11" spans="1:30" ht="15" customHeight="1" x14ac:dyDescent="0.25">
      <c r="A11" s="2">
        <v>8</v>
      </c>
      <c r="B11" s="18">
        <v>0</v>
      </c>
      <c r="C11" s="19">
        <v>0</v>
      </c>
      <c r="D11" s="18">
        <v>259453.88</v>
      </c>
      <c r="E11" s="19">
        <v>64863.49</v>
      </c>
      <c r="F11" s="20">
        <v>245475.42</v>
      </c>
      <c r="G11" s="19">
        <f t="shared" si="0"/>
        <v>61368.855000000003</v>
      </c>
      <c r="H11" s="21">
        <v>185061.59</v>
      </c>
      <c r="I11" s="22">
        <f t="shared" si="1"/>
        <v>46265.397499999999</v>
      </c>
      <c r="J11" s="21">
        <v>272546.83</v>
      </c>
      <c r="K11" s="22">
        <f t="shared" si="2"/>
        <v>68136.707500000004</v>
      </c>
      <c r="L11" s="21">
        <v>690609.17</v>
      </c>
      <c r="M11" s="22">
        <f t="shared" si="3"/>
        <v>172652.29250000001</v>
      </c>
      <c r="N11" s="21">
        <v>421422.29</v>
      </c>
      <c r="O11" s="22">
        <f t="shared" si="4"/>
        <v>105355.57249999999</v>
      </c>
      <c r="P11" s="21">
        <v>539973.66</v>
      </c>
      <c r="Q11" s="22">
        <f t="shared" si="5"/>
        <v>134993.41500000001</v>
      </c>
      <c r="R11" s="21">
        <v>448845.53</v>
      </c>
      <c r="S11" s="22">
        <f t="shared" si="6"/>
        <v>112211.38250000001</v>
      </c>
      <c r="T11" s="21">
        <v>555597.03</v>
      </c>
      <c r="U11" s="22">
        <f t="shared" si="7"/>
        <v>138899.25750000001</v>
      </c>
      <c r="V11" s="21">
        <v>1113489.8899999999</v>
      </c>
      <c r="W11" s="22">
        <f t="shared" si="8"/>
        <v>278372.47249999997</v>
      </c>
      <c r="X11" s="21">
        <v>1574168.07</v>
      </c>
      <c r="Y11" s="22">
        <f t="shared" si="9"/>
        <v>393542.01750000002</v>
      </c>
      <c r="Z11" s="21">
        <v>1310646.56</v>
      </c>
      <c r="AA11" s="22">
        <v>327661.64</v>
      </c>
    </row>
    <row r="12" spans="1:30" ht="15" customHeight="1" x14ac:dyDescent="0.25">
      <c r="A12" s="1">
        <v>9</v>
      </c>
      <c r="B12" s="13">
        <v>0</v>
      </c>
      <c r="C12" s="14">
        <v>0</v>
      </c>
      <c r="D12" s="13">
        <v>138559.04000000001</v>
      </c>
      <c r="E12" s="14">
        <v>34639.78</v>
      </c>
      <c r="F12" s="15">
        <v>184474.5</v>
      </c>
      <c r="G12" s="14">
        <f t="shared" si="0"/>
        <v>46118.625</v>
      </c>
      <c r="H12" s="16">
        <v>183463.43</v>
      </c>
      <c r="I12" s="17">
        <f t="shared" si="1"/>
        <v>45865.857499999998</v>
      </c>
      <c r="J12" s="16">
        <v>485614.47</v>
      </c>
      <c r="K12" s="17">
        <f t="shared" si="2"/>
        <v>121403.61749999999</v>
      </c>
      <c r="L12" s="16">
        <v>189165.58</v>
      </c>
      <c r="M12" s="17">
        <f t="shared" si="3"/>
        <v>47291.394999999997</v>
      </c>
      <c r="N12" s="16">
        <v>543816.39</v>
      </c>
      <c r="O12" s="17">
        <f t="shared" si="4"/>
        <v>135954.0975</v>
      </c>
      <c r="P12" s="16">
        <v>683408.08</v>
      </c>
      <c r="Q12" s="17">
        <f t="shared" si="5"/>
        <v>170852.02</v>
      </c>
      <c r="R12" s="16">
        <v>768266.09</v>
      </c>
      <c r="S12" s="17">
        <f t="shared" si="6"/>
        <v>192066.52249999999</v>
      </c>
      <c r="T12" s="16">
        <v>886091.56</v>
      </c>
      <c r="U12" s="17">
        <f t="shared" si="7"/>
        <v>221522.89</v>
      </c>
      <c r="V12" s="16">
        <v>1329656.51</v>
      </c>
      <c r="W12" s="17">
        <f t="shared" si="8"/>
        <v>332414.1275</v>
      </c>
      <c r="X12" s="16">
        <v>1146026.67</v>
      </c>
      <c r="Y12" s="17">
        <f t="shared" si="9"/>
        <v>286506.66749999998</v>
      </c>
      <c r="Z12" s="16">
        <v>1339071.6100000001</v>
      </c>
      <c r="AA12" s="17">
        <v>334767.90250000003</v>
      </c>
    </row>
    <row r="13" spans="1:30" ht="15" customHeight="1" x14ac:dyDescent="0.25">
      <c r="A13" s="2">
        <v>10</v>
      </c>
      <c r="B13" s="18">
        <v>0</v>
      </c>
      <c r="C13" s="19">
        <v>0</v>
      </c>
      <c r="D13" s="18">
        <v>249144.74</v>
      </c>
      <c r="E13" s="19">
        <v>62286.22</v>
      </c>
      <c r="F13" s="20">
        <v>49902.49</v>
      </c>
      <c r="G13" s="19">
        <f t="shared" si="0"/>
        <v>12475.622499999999</v>
      </c>
      <c r="H13" s="21">
        <v>201579.2</v>
      </c>
      <c r="I13" s="22">
        <f t="shared" si="1"/>
        <v>50394.8</v>
      </c>
      <c r="J13" s="21">
        <v>429549.33</v>
      </c>
      <c r="K13" s="22">
        <f t="shared" si="2"/>
        <v>107387.3325</v>
      </c>
      <c r="L13" s="21">
        <v>379045.84</v>
      </c>
      <c r="M13" s="22">
        <f t="shared" si="3"/>
        <v>94761.46</v>
      </c>
      <c r="N13" s="21">
        <v>616271.34</v>
      </c>
      <c r="O13" s="22">
        <f t="shared" si="4"/>
        <v>154067.83499999999</v>
      </c>
      <c r="P13" s="21">
        <v>442352.35</v>
      </c>
      <c r="Q13" s="22">
        <f t="shared" si="5"/>
        <v>110588.08749999999</v>
      </c>
      <c r="R13" s="21">
        <v>719636.85</v>
      </c>
      <c r="S13" s="22">
        <f t="shared" si="6"/>
        <v>179909.21249999999</v>
      </c>
      <c r="T13" s="21">
        <v>825399.83</v>
      </c>
      <c r="U13" s="22">
        <f t="shared" si="7"/>
        <v>206349.95749999999</v>
      </c>
      <c r="V13" s="21">
        <v>1311347.97</v>
      </c>
      <c r="W13" s="22">
        <f t="shared" si="8"/>
        <v>327836.99249999999</v>
      </c>
      <c r="X13" s="21">
        <v>635213.15</v>
      </c>
      <c r="Y13" s="22">
        <f t="shared" si="9"/>
        <v>158803.28750000001</v>
      </c>
      <c r="Z13" s="21">
        <v>1561420.8</v>
      </c>
      <c r="AA13" s="22">
        <v>390355.20000000001</v>
      </c>
    </row>
    <row r="14" spans="1:30" ht="15" customHeight="1" x14ac:dyDescent="0.25">
      <c r="A14" s="1">
        <v>11</v>
      </c>
      <c r="B14" s="13">
        <v>0</v>
      </c>
      <c r="C14" s="14">
        <v>0</v>
      </c>
      <c r="D14" s="13">
        <v>159565.43</v>
      </c>
      <c r="E14" s="14">
        <v>39891.360000000001</v>
      </c>
      <c r="F14" s="15">
        <v>69043.53</v>
      </c>
      <c r="G14" s="14">
        <f t="shared" si="0"/>
        <v>17260.8825</v>
      </c>
      <c r="H14" s="16">
        <v>377876.37</v>
      </c>
      <c r="I14" s="17">
        <f t="shared" si="1"/>
        <v>94469.092499999999</v>
      </c>
      <c r="J14" s="16">
        <v>426579</v>
      </c>
      <c r="K14" s="17">
        <f t="shared" si="2"/>
        <v>106644.75</v>
      </c>
      <c r="L14" s="16">
        <v>459288.01</v>
      </c>
      <c r="M14" s="17">
        <f t="shared" si="3"/>
        <v>114822.0025</v>
      </c>
      <c r="N14" s="16">
        <v>756541.61</v>
      </c>
      <c r="O14" s="17">
        <f t="shared" si="4"/>
        <v>189135.4025</v>
      </c>
      <c r="P14" s="16">
        <v>288604.78000000003</v>
      </c>
      <c r="Q14" s="17">
        <f t="shared" si="5"/>
        <v>72151.195000000007</v>
      </c>
      <c r="R14" s="16">
        <v>1154919.1100000001</v>
      </c>
      <c r="S14" s="17">
        <f t="shared" si="6"/>
        <v>288729.77750000003</v>
      </c>
      <c r="T14" s="16">
        <v>1021693.06</v>
      </c>
      <c r="U14" s="17">
        <f t="shared" si="7"/>
        <v>255423.26500000001</v>
      </c>
      <c r="V14" s="16">
        <v>1315456.49</v>
      </c>
      <c r="W14" s="17">
        <f t="shared" si="8"/>
        <v>328864.1225</v>
      </c>
      <c r="X14" s="16">
        <v>1126841.79</v>
      </c>
      <c r="Y14" s="17">
        <f t="shared" si="9"/>
        <v>281710.44750000001</v>
      </c>
      <c r="Z14" s="16">
        <v>1715111.75</v>
      </c>
      <c r="AA14" s="17">
        <v>428777.9375</v>
      </c>
    </row>
    <row r="15" spans="1:30" ht="15" customHeight="1" x14ac:dyDescent="0.25">
      <c r="A15" s="2">
        <v>12</v>
      </c>
      <c r="B15" s="18">
        <v>0</v>
      </c>
      <c r="C15" s="19">
        <v>0</v>
      </c>
      <c r="D15" s="18">
        <v>107249.22</v>
      </c>
      <c r="E15" s="19">
        <v>26812.31</v>
      </c>
      <c r="F15" s="20">
        <v>85545.95</v>
      </c>
      <c r="G15" s="19">
        <f t="shared" si="0"/>
        <v>21386.487499999999</v>
      </c>
      <c r="H15" s="21">
        <v>381067.33</v>
      </c>
      <c r="I15" s="22">
        <f t="shared" si="1"/>
        <v>95266.832500000004</v>
      </c>
      <c r="J15" s="21">
        <v>165964</v>
      </c>
      <c r="K15" s="22">
        <f t="shared" si="2"/>
        <v>41491</v>
      </c>
      <c r="L15" s="21">
        <v>569763.5</v>
      </c>
      <c r="M15" s="22">
        <f t="shared" si="3"/>
        <v>142440.875</v>
      </c>
      <c r="N15" s="21">
        <v>726269.8</v>
      </c>
      <c r="O15" s="22">
        <f t="shared" si="4"/>
        <v>181567.45</v>
      </c>
      <c r="P15" s="21">
        <v>674120.96</v>
      </c>
      <c r="Q15" s="22">
        <f t="shared" si="5"/>
        <v>168530.24</v>
      </c>
      <c r="R15" s="21">
        <v>1019936.4</v>
      </c>
      <c r="S15" s="22">
        <f t="shared" si="6"/>
        <v>254984.1</v>
      </c>
      <c r="T15" s="21">
        <v>1098576.6000000001</v>
      </c>
      <c r="U15" s="22">
        <f t="shared" si="7"/>
        <v>274644.15000000002</v>
      </c>
      <c r="V15" s="21">
        <v>674829.21</v>
      </c>
      <c r="W15" s="22">
        <f t="shared" si="8"/>
        <v>168707.30249999999</v>
      </c>
      <c r="X15" s="21">
        <v>1101324.8</v>
      </c>
      <c r="Y15" s="22">
        <f t="shared" si="9"/>
        <v>275331.20000000001</v>
      </c>
      <c r="Z15" s="21">
        <v>1993593.62</v>
      </c>
      <c r="AA15" s="22">
        <v>498398.40500000003</v>
      </c>
    </row>
    <row r="16" spans="1:30" ht="15" customHeight="1" x14ac:dyDescent="0.25">
      <c r="A16" s="1">
        <v>13</v>
      </c>
      <c r="B16" s="13">
        <v>0</v>
      </c>
      <c r="C16" s="14">
        <v>0</v>
      </c>
      <c r="D16" s="13">
        <v>69259.210000000006</v>
      </c>
      <c r="E16" s="14">
        <v>17314.810000000001</v>
      </c>
      <c r="F16" s="15">
        <v>128581.03</v>
      </c>
      <c r="G16" s="14">
        <f t="shared" si="0"/>
        <v>32145.2575</v>
      </c>
      <c r="H16" s="16">
        <v>326536.81</v>
      </c>
      <c r="I16" s="17">
        <f t="shared" si="1"/>
        <v>81634.202499999999</v>
      </c>
      <c r="J16" s="16">
        <v>278539.76</v>
      </c>
      <c r="K16" s="17">
        <f t="shared" si="2"/>
        <v>69634.94</v>
      </c>
      <c r="L16" s="16">
        <v>625811.66</v>
      </c>
      <c r="M16" s="17">
        <f t="shared" si="3"/>
        <v>156452.91500000001</v>
      </c>
      <c r="N16" s="16">
        <v>477207.98</v>
      </c>
      <c r="O16" s="17">
        <f t="shared" si="4"/>
        <v>119301.995</v>
      </c>
      <c r="P16" s="16">
        <v>526451.06999999995</v>
      </c>
      <c r="Q16" s="17">
        <f t="shared" si="5"/>
        <v>131612.76749999999</v>
      </c>
      <c r="R16" s="16">
        <v>951242.01</v>
      </c>
      <c r="S16" s="17">
        <f t="shared" si="6"/>
        <v>237810.5025</v>
      </c>
      <c r="T16" s="16">
        <v>1106646.76</v>
      </c>
      <c r="U16" s="17">
        <f t="shared" si="7"/>
        <v>276661.69</v>
      </c>
      <c r="V16" s="16">
        <v>1077847.45</v>
      </c>
      <c r="W16" s="17">
        <f t="shared" si="8"/>
        <v>269461.86249999999</v>
      </c>
      <c r="X16" s="16">
        <v>1308775.23</v>
      </c>
      <c r="Y16" s="17">
        <f t="shared" si="9"/>
        <v>327193.8075</v>
      </c>
      <c r="Z16" s="16">
        <v>1345726.09</v>
      </c>
      <c r="AA16" s="17">
        <v>336431.52250000002</v>
      </c>
    </row>
    <row r="17" spans="1:27" ht="15" customHeight="1" x14ac:dyDescent="0.25">
      <c r="A17" s="2">
        <v>14</v>
      </c>
      <c r="B17" s="18">
        <v>0</v>
      </c>
      <c r="C17" s="19">
        <v>0</v>
      </c>
      <c r="D17" s="18">
        <v>106063.5</v>
      </c>
      <c r="E17" s="19">
        <v>26515.89</v>
      </c>
      <c r="F17" s="20">
        <v>118520.46</v>
      </c>
      <c r="G17" s="19">
        <f t="shared" si="0"/>
        <v>29630.115000000002</v>
      </c>
      <c r="H17" s="21">
        <v>176780.55</v>
      </c>
      <c r="I17" s="22">
        <f t="shared" si="1"/>
        <v>44195.137499999997</v>
      </c>
      <c r="J17" s="21">
        <v>280069.86</v>
      </c>
      <c r="K17" s="22">
        <f t="shared" si="2"/>
        <v>70017.464999999997</v>
      </c>
      <c r="L17" s="21">
        <v>658161.57999999996</v>
      </c>
      <c r="M17" s="22">
        <f t="shared" si="3"/>
        <v>164540.39499999999</v>
      </c>
      <c r="N17" s="21">
        <v>245898.06</v>
      </c>
      <c r="O17" s="22">
        <f t="shared" si="4"/>
        <v>61474.514999999999</v>
      </c>
      <c r="P17" s="21">
        <v>573842.18999999994</v>
      </c>
      <c r="Q17" s="22">
        <f t="shared" si="5"/>
        <v>143460.54749999999</v>
      </c>
      <c r="R17" s="21">
        <v>798392.41</v>
      </c>
      <c r="S17" s="22">
        <f t="shared" si="6"/>
        <v>199598.10250000001</v>
      </c>
      <c r="T17" s="21">
        <v>851466.45</v>
      </c>
      <c r="U17" s="22">
        <f t="shared" si="7"/>
        <v>212866.61249999999</v>
      </c>
      <c r="V17" s="21">
        <v>1116067.28</v>
      </c>
      <c r="W17" s="22">
        <f t="shared" si="8"/>
        <v>279016.82</v>
      </c>
      <c r="X17" s="21">
        <v>1529206.19</v>
      </c>
      <c r="Y17" s="22">
        <f t="shared" si="9"/>
        <v>382301.54749999999</v>
      </c>
      <c r="Z17" s="21">
        <v>863476.96</v>
      </c>
      <c r="AA17" s="22">
        <v>215869.24</v>
      </c>
    </row>
    <row r="18" spans="1:27" ht="15" customHeight="1" x14ac:dyDescent="0.25">
      <c r="A18" s="1">
        <v>15</v>
      </c>
      <c r="B18" s="13">
        <v>0</v>
      </c>
      <c r="C18" s="14">
        <v>0</v>
      </c>
      <c r="D18" s="13">
        <v>107897.16</v>
      </c>
      <c r="E18" s="14">
        <v>26974.31</v>
      </c>
      <c r="F18" s="15">
        <v>859924.87</v>
      </c>
      <c r="G18" s="14">
        <f t="shared" si="0"/>
        <v>214981.2175</v>
      </c>
      <c r="H18" s="16">
        <v>300262.40999999997</v>
      </c>
      <c r="I18" s="17">
        <f t="shared" si="1"/>
        <v>75065.602499999994</v>
      </c>
      <c r="J18" s="16">
        <v>347207.16</v>
      </c>
      <c r="K18" s="17">
        <f t="shared" si="2"/>
        <v>86801.79</v>
      </c>
      <c r="L18" s="16">
        <v>457385.89</v>
      </c>
      <c r="M18" s="17">
        <f t="shared" si="3"/>
        <v>114346.4725</v>
      </c>
      <c r="N18" s="16">
        <v>456254.14</v>
      </c>
      <c r="O18" s="17">
        <f t="shared" si="4"/>
        <v>114063.535</v>
      </c>
      <c r="P18" s="16">
        <v>658951.6</v>
      </c>
      <c r="Q18" s="17">
        <f t="shared" si="5"/>
        <v>164737.9</v>
      </c>
      <c r="R18" s="16">
        <v>453091.41</v>
      </c>
      <c r="S18" s="17">
        <f t="shared" si="6"/>
        <v>113272.85249999999</v>
      </c>
      <c r="T18" s="16">
        <v>483510.76</v>
      </c>
      <c r="U18" s="17">
        <f t="shared" si="7"/>
        <v>120877.69</v>
      </c>
      <c r="V18" s="16">
        <v>1162794.95</v>
      </c>
      <c r="W18" s="17">
        <f t="shared" si="8"/>
        <v>290698.73749999999</v>
      </c>
      <c r="X18" s="16">
        <v>1856639.2</v>
      </c>
      <c r="Y18" s="17">
        <f t="shared" si="9"/>
        <v>464159.8</v>
      </c>
      <c r="Z18" s="16">
        <v>1398063.76</v>
      </c>
      <c r="AA18" s="17">
        <v>349515.94</v>
      </c>
    </row>
    <row r="19" spans="1:27" ht="15" customHeight="1" x14ac:dyDescent="0.25">
      <c r="A19" s="2">
        <v>16</v>
      </c>
      <c r="B19" s="18">
        <v>1920</v>
      </c>
      <c r="C19" s="19">
        <v>480</v>
      </c>
      <c r="D19" s="18">
        <v>93648.39</v>
      </c>
      <c r="E19" s="19">
        <v>23412.12</v>
      </c>
      <c r="F19" s="20">
        <v>280895.32</v>
      </c>
      <c r="G19" s="19">
        <f t="shared" si="0"/>
        <v>70223.83</v>
      </c>
      <c r="H19" s="21">
        <v>192275.99</v>
      </c>
      <c r="I19" s="22">
        <f t="shared" si="1"/>
        <v>48068.997499999998</v>
      </c>
      <c r="J19" s="21">
        <v>332074.3</v>
      </c>
      <c r="K19" s="22">
        <f t="shared" si="2"/>
        <v>83018.574999999997</v>
      </c>
      <c r="L19" s="21">
        <v>265333.77</v>
      </c>
      <c r="M19" s="22">
        <f t="shared" si="3"/>
        <v>66333.442500000005</v>
      </c>
      <c r="N19" s="21">
        <v>448606.59</v>
      </c>
      <c r="O19" s="22">
        <f t="shared" si="4"/>
        <v>112151.64750000001</v>
      </c>
      <c r="P19" s="21">
        <v>888085.46</v>
      </c>
      <c r="Q19" s="22">
        <f t="shared" si="5"/>
        <v>222021.36499999999</v>
      </c>
      <c r="R19" s="21">
        <v>713724.46</v>
      </c>
      <c r="S19" s="22">
        <f t="shared" si="6"/>
        <v>178431.11499999999</v>
      </c>
      <c r="T19" s="21">
        <v>1074270.8700000001</v>
      </c>
      <c r="U19" s="22">
        <f t="shared" si="7"/>
        <v>268567.71750000003</v>
      </c>
      <c r="V19" s="21">
        <v>1381376.43</v>
      </c>
      <c r="W19" s="22">
        <f t="shared" si="8"/>
        <v>345344.10749999998</v>
      </c>
      <c r="X19" s="21">
        <v>1197218.57</v>
      </c>
      <c r="Y19" s="22">
        <f t="shared" si="9"/>
        <v>299304.64250000002</v>
      </c>
      <c r="Z19" s="21">
        <v>1473254.76</v>
      </c>
      <c r="AA19" s="22">
        <v>368313.69</v>
      </c>
    </row>
    <row r="20" spans="1:27" ht="15" customHeight="1" x14ac:dyDescent="0.25">
      <c r="A20" s="1">
        <v>17</v>
      </c>
      <c r="B20" s="13">
        <v>0</v>
      </c>
      <c r="C20" s="14">
        <v>0</v>
      </c>
      <c r="D20" s="13">
        <v>117731.6</v>
      </c>
      <c r="E20" s="14">
        <v>29432.9</v>
      </c>
      <c r="F20" s="15">
        <v>375458.75</v>
      </c>
      <c r="G20" s="14">
        <f t="shared" si="0"/>
        <v>93864.6875</v>
      </c>
      <c r="H20" s="16">
        <v>232979.45</v>
      </c>
      <c r="I20" s="17">
        <f t="shared" si="1"/>
        <v>58244.862500000003</v>
      </c>
      <c r="J20" s="16">
        <v>544884.41</v>
      </c>
      <c r="K20" s="17">
        <f t="shared" si="2"/>
        <v>136221.10250000001</v>
      </c>
      <c r="L20" s="16">
        <v>429235.91</v>
      </c>
      <c r="M20" s="17">
        <f t="shared" si="3"/>
        <v>107308.97749999999</v>
      </c>
      <c r="N20" s="16">
        <v>549190.43999999994</v>
      </c>
      <c r="O20" s="17">
        <f t="shared" si="4"/>
        <v>137297.60999999999</v>
      </c>
      <c r="P20" s="16">
        <v>573742.97</v>
      </c>
      <c r="Q20" s="17">
        <f t="shared" si="5"/>
        <v>143435.74249999999</v>
      </c>
      <c r="R20" s="16">
        <v>655897.27</v>
      </c>
      <c r="S20" s="17">
        <f t="shared" si="6"/>
        <v>163974.3175</v>
      </c>
      <c r="T20" s="16">
        <v>979368.78</v>
      </c>
      <c r="U20" s="17">
        <f t="shared" si="7"/>
        <v>244842.19500000001</v>
      </c>
      <c r="V20" s="16">
        <v>1764229.76</v>
      </c>
      <c r="W20" s="17">
        <f t="shared" si="8"/>
        <v>441057.44</v>
      </c>
      <c r="X20" s="16">
        <v>1027618.04</v>
      </c>
      <c r="Y20" s="17">
        <f t="shared" si="9"/>
        <v>256904.51</v>
      </c>
      <c r="Z20" s="16">
        <v>1681487.4</v>
      </c>
      <c r="AA20" s="17">
        <v>420371.85</v>
      </c>
    </row>
    <row r="21" spans="1:27" ht="15" customHeight="1" x14ac:dyDescent="0.25">
      <c r="A21" s="2">
        <v>18</v>
      </c>
      <c r="B21" s="18">
        <v>0</v>
      </c>
      <c r="C21" s="19">
        <v>0</v>
      </c>
      <c r="D21" s="18">
        <v>121398.86</v>
      </c>
      <c r="E21" s="19">
        <v>30349.74</v>
      </c>
      <c r="F21" s="20">
        <v>352943.56</v>
      </c>
      <c r="G21" s="19">
        <f t="shared" si="0"/>
        <v>88235.89</v>
      </c>
      <c r="H21" s="21">
        <v>377343.15</v>
      </c>
      <c r="I21" s="22">
        <f t="shared" si="1"/>
        <v>94335.787500000006</v>
      </c>
      <c r="J21" s="21">
        <v>365765.37</v>
      </c>
      <c r="K21" s="22">
        <f t="shared" si="2"/>
        <v>91441.342499999999</v>
      </c>
      <c r="L21" s="21">
        <v>397079.36</v>
      </c>
      <c r="M21" s="22">
        <f t="shared" si="3"/>
        <v>99269.84</v>
      </c>
      <c r="N21" s="21">
        <v>747476.42</v>
      </c>
      <c r="O21" s="22">
        <f t="shared" si="4"/>
        <v>186869.10500000001</v>
      </c>
      <c r="P21" s="21">
        <v>274029.75</v>
      </c>
      <c r="Q21" s="22">
        <f t="shared" si="5"/>
        <v>68507.4375</v>
      </c>
      <c r="R21" s="21">
        <v>844913.94</v>
      </c>
      <c r="S21" s="22">
        <f t="shared" si="6"/>
        <v>211228.48499999999</v>
      </c>
      <c r="T21" s="21">
        <v>1136875.3</v>
      </c>
      <c r="U21" s="22">
        <f t="shared" si="7"/>
        <v>284218.82500000001</v>
      </c>
      <c r="V21" s="21">
        <v>1205029.3600000001</v>
      </c>
      <c r="W21" s="22">
        <f t="shared" si="8"/>
        <v>301257.34000000003</v>
      </c>
      <c r="X21" s="21">
        <v>1473499.02</v>
      </c>
      <c r="Y21" s="22">
        <f t="shared" si="9"/>
        <v>368374.755</v>
      </c>
      <c r="Z21" s="21">
        <v>1664570.99</v>
      </c>
      <c r="AA21" s="22">
        <v>416142.7475</v>
      </c>
    </row>
    <row r="22" spans="1:27" ht="15" customHeight="1" x14ac:dyDescent="0.25">
      <c r="A22" s="1">
        <v>19</v>
      </c>
      <c r="B22" s="13">
        <v>0</v>
      </c>
      <c r="C22" s="14">
        <v>0</v>
      </c>
      <c r="D22" s="13">
        <v>183160.01</v>
      </c>
      <c r="E22" s="14">
        <v>45790</v>
      </c>
      <c r="F22" s="15">
        <v>171871.63</v>
      </c>
      <c r="G22" s="14">
        <f t="shared" si="0"/>
        <v>42967.907500000001</v>
      </c>
      <c r="H22" s="16">
        <v>402851.07</v>
      </c>
      <c r="I22" s="17">
        <f t="shared" si="1"/>
        <v>100712.7675</v>
      </c>
      <c r="J22" s="16">
        <v>209177.29</v>
      </c>
      <c r="K22" s="17">
        <f t="shared" si="2"/>
        <v>52294.322500000002</v>
      </c>
      <c r="L22" s="16">
        <v>520242.22</v>
      </c>
      <c r="M22" s="17">
        <f t="shared" si="3"/>
        <v>130060.55499999999</v>
      </c>
      <c r="N22" s="16">
        <v>705283.33</v>
      </c>
      <c r="O22" s="17">
        <f t="shared" si="4"/>
        <v>176320.83249999999</v>
      </c>
      <c r="P22" s="16">
        <v>621147.03</v>
      </c>
      <c r="Q22" s="17">
        <f t="shared" si="5"/>
        <v>155286.75750000001</v>
      </c>
      <c r="R22" s="16">
        <v>852011.19</v>
      </c>
      <c r="S22" s="17">
        <f t="shared" si="6"/>
        <v>213002.79749999999</v>
      </c>
      <c r="T22" s="16">
        <v>1168040.8600000001</v>
      </c>
      <c r="U22" s="17">
        <f t="shared" si="7"/>
        <v>292010.21500000003</v>
      </c>
      <c r="V22" s="16">
        <v>1185343.3400000001</v>
      </c>
      <c r="W22" s="17">
        <f t="shared" si="8"/>
        <v>296335.83500000002</v>
      </c>
      <c r="X22" s="16">
        <v>1338518.32</v>
      </c>
      <c r="Y22" s="17">
        <f t="shared" si="9"/>
        <v>334629.58</v>
      </c>
      <c r="Z22" s="16">
        <v>2093917.41</v>
      </c>
      <c r="AA22" s="17">
        <v>523479.35249999998</v>
      </c>
    </row>
    <row r="23" spans="1:27" ht="15" customHeight="1" x14ac:dyDescent="0.25">
      <c r="A23" s="2">
        <v>20</v>
      </c>
      <c r="B23" s="18">
        <v>0</v>
      </c>
      <c r="C23" s="19">
        <v>0</v>
      </c>
      <c r="D23" s="18">
        <v>66082.679999999993</v>
      </c>
      <c r="E23" s="19">
        <v>16520.669999999998</v>
      </c>
      <c r="F23" s="20">
        <v>102702.38</v>
      </c>
      <c r="G23" s="19">
        <f t="shared" si="0"/>
        <v>25675.595000000001</v>
      </c>
      <c r="H23" s="21">
        <v>338753.43</v>
      </c>
      <c r="I23" s="22">
        <f t="shared" si="1"/>
        <v>84688.357499999998</v>
      </c>
      <c r="J23" s="21">
        <v>255533.04</v>
      </c>
      <c r="K23" s="22">
        <f t="shared" si="2"/>
        <v>63883.26</v>
      </c>
      <c r="L23" s="21">
        <v>170710.66</v>
      </c>
      <c r="M23" s="22">
        <f t="shared" si="3"/>
        <v>42677.665000000001</v>
      </c>
      <c r="N23" s="21">
        <v>571217.18999999994</v>
      </c>
      <c r="O23" s="22">
        <f t="shared" si="4"/>
        <v>142804.29749999999</v>
      </c>
      <c r="P23" s="21">
        <v>505683.79</v>
      </c>
      <c r="Q23" s="22">
        <f t="shared" si="5"/>
        <v>126420.94749999999</v>
      </c>
      <c r="R23" s="21">
        <v>1072894.0900000001</v>
      </c>
      <c r="S23" s="22">
        <f t="shared" si="6"/>
        <v>268223.52250000002</v>
      </c>
      <c r="T23" s="21">
        <v>1134072.52</v>
      </c>
      <c r="U23" s="22">
        <f t="shared" si="7"/>
        <v>283518.13</v>
      </c>
      <c r="V23" s="21">
        <v>1493103.36</v>
      </c>
      <c r="W23" s="22">
        <f t="shared" si="8"/>
        <v>373275.84</v>
      </c>
      <c r="X23" s="21">
        <v>1359941.99</v>
      </c>
      <c r="Y23" s="22">
        <f t="shared" si="9"/>
        <v>339985.4975</v>
      </c>
      <c r="Z23" s="21">
        <v>1472299.52</v>
      </c>
      <c r="AA23" s="22">
        <v>368074.88</v>
      </c>
    </row>
    <row r="24" spans="1:27" ht="15" customHeight="1" x14ac:dyDescent="0.25">
      <c r="A24" s="1">
        <v>21</v>
      </c>
      <c r="B24" s="13">
        <v>0</v>
      </c>
      <c r="C24" s="14">
        <v>0</v>
      </c>
      <c r="D24" s="13">
        <v>85375.15</v>
      </c>
      <c r="E24" s="14">
        <v>21343.8</v>
      </c>
      <c r="F24" s="15">
        <v>136362.68</v>
      </c>
      <c r="G24" s="14">
        <f t="shared" si="0"/>
        <v>34090.67</v>
      </c>
      <c r="H24" s="16">
        <v>152461.79999999999</v>
      </c>
      <c r="I24" s="17">
        <f t="shared" si="1"/>
        <v>38115.449999999997</v>
      </c>
      <c r="J24" s="16">
        <v>386806.18</v>
      </c>
      <c r="K24" s="17">
        <f t="shared" si="2"/>
        <v>96701.544999999998</v>
      </c>
      <c r="L24" s="16">
        <v>613549.84</v>
      </c>
      <c r="M24" s="17">
        <f t="shared" si="3"/>
        <v>153387.46</v>
      </c>
      <c r="N24" s="16">
        <v>366787.9</v>
      </c>
      <c r="O24" s="17">
        <f t="shared" si="4"/>
        <v>91696.975000000006</v>
      </c>
      <c r="P24" s="16">
        <v>545726.93000000005</v>
      </c>
      <c r="Q24" s="17">
        <f t="shared" si="5"/>
        <v>136431.73250000001</v>
      </c>
      <c r="R24" s="16">
        <v>695145.62</v>
      </c>
      <c r="S24" s="17">
        <f t="shared" si="6"/>
        <v>173786.405</v>
      </c>
      <c r="T24" s="16">
        <v>857566.98</v>
      </c>
      <c r="U24" s="17">
        <f t="shared" si="7"/>
        <v>214391.745</v>
      </c>
      <c r="V24" s="16">
        <v>1033556.83</v>
      </c>
      <c r="W24" s="17">
        <f t="shared" si="8"/>
        <v>258389.20749999999</v>
      </c>
      <c r="X24" s="16">
        <v>1712083.59</v>
      </c>
      <c r="Y24" s="17">
        <f t="shared" si="9"/>
        <v>428020.89750000002</v>
      </c>
      <c r="Z24" s="16">
        <v>849966.44</v>
      </c>
      <c r="AA24" s="17">
        <v>212491.61</v>
      </c>
    </row>
    <row r="25" spans="1:27" ht="15" customHeight="1" x14ac:dyDescent="0.25">
      <c r="A25" s="2">
        <v>22</v>
      </c>
      <c r="B25" s="18">
        <v>0</v>
      </c>
      <c r="C25" s="19">
        <v>0</v>
      </c>
      <c r="D25" s="18">
        <v>60595.360000000001</v>
      </c>
      <c r="E25" s="19">
        <v>15148.85</v>
      </c>
      <c r="F25" s="20">
        <v>313425.77</v>
      </c>
      <c r="G25" s="19">
        <f t="shared" si="0"/>
        <v>78356.442500000005</v>
      </c>
      <c r="H25" s="21">
        <v>232273</v>
      </c>
      <c r="I25" s="22">
        <f t="shared" si="1"/>
        <v>58068.25</v>
      </c>
      <c r="J25" s="21">
        <v>498964.49</v>
      </c>
      <c r="K25" s="22">
        <f t="shared" si="2"/>
        <v>124741.1225</v>
      </c>
      <c r="L25" s="21">
        <v>491558.43</v>
      </c>
      <c r="M25" s="22">
        <f t="shared" si="3"/>
        <v>122889.6075</v>
      </c>
      <c r="N25" s="21">
        <v>712037.99</v>
      </c>
      <c r="O25" s="22">
        <f t="shared" si="4"/>
        <v>178009.4975</v>
      </c>
      <c r="P25" s="21">
        <v>732809.78</v>
      </c>
      <c r="Q25" s="22">
        <f t="shared" si="5"/>
        <v>183202.44500000001</v>
      </c>
      <c r="R25" s="21">
        <v>577972.66</v>
      </c>
      <c r="S25" s="22">
        <f t="shared" si="6"/>
        <v>144493.16500000001</v>
      </c>
      <c r="T25" s="21">
        <v>649685.14</v>
      </c>
      <c r="U25" s="22">
        <f t="shared" si="7"/>
        <v>162421.285</v>
      </c>
      <c r="V25" s="21">
        <v>1056091.78</v>
      </c>
      <c r="W25" s="22">
        <f t="shared" si="8"/>
        <v>264022.94500000001</v>
      </c>
      <c r="X25" s="21">
        <v>1876502.69</v>
      </c>
      <c r="Y25" s="22">
        <f t="shared" si="9"/>
        <v>469125.67249999999</v>
      </c>
      <c r="Z25" s="21">
        <v>2030140.72</v>
      </c>
      <c r="AA25" s="22">
        <v>507535.18</v>
      </c>
    </row>
    <row r="26" spans="1:27" ht="15" customHeight="1" x14ac:dyDescent="0.25">
      <c r="A26" s="1">
        <v>23</v>
      </c>
      <c r="B26" s="13">
        <v>0</v>
      </c>
      <c r="C26" s="14">
        <v>0</v>
      </c>
      <c r="D26" s="13">
        <v>55154.64</v>
      </c>
      <c r="E26" s="14">
        <v>13788.66</v>
      </c>
      <c r="F26" s="15">
        <v>550815.87</v>
      </c>
      <c r="G26" s="14">
        <f t="shared" si="0"/>
        <v>137703.9675</v>
      </c>
      <c r="H26" s="16">
        <v>261452.41</v>
      </c>
      <c r="I26" s="17">
        <f t="shared" si="1"/>
        <v>65363.102500000001</v>
      </c>
      <c r="J26" s="16">
        <v>609215.37</v>
      </c>
      <c r="K26" s="17">
        <f t="shared" si="2"/>
        <v>152303.8425</v>
      </c>
      <c r="L26" s="16">
        <v>259824.09</v>
      </c>
      <c r="M26" s="17">
        <f t="shared" si="3"/>
        <v>64956.022499999999</v>
      </c>
      <c r="N26" s="16">
        <v>616898.6</v>
      </c>
      <c r="O26" s="17">
        <f t="shared" si="4"/>
        <v>154224.65</v>
      </c>
      <c r="P26" s="16">
        <v>721692.96</v>
      </c>
      <c r="Q26" s="17">
        <f t="shared" si="5"/>
        <v>180423.24</v>
      </c>
      <c r="R26" s="16">
        <v>859084.03</v>
      </c>
      <c r="S26" s="17">
        <f t="shared" si="6"/>
        <v>214771.00750000001</v>
      </c>
      <c r="T26" s="16">
        <v>966798.32</v>
      </c>
      <c r="U26" s="17">
        <f t="shared" si="7"/>
        <v>241699.58</v>
      </c>
      <c r="V26" s="16">
        <v>1539671.18</v>
      </c>
      <c r="W26" s="17">
        <f t="shared" si="8"/>
        <v>384917.79499999998</v>
      </c>
      <c r="X26" s="16">
        <v>1691141.7</v>
      </c>
      <c r="Y26" s="17">
        <f t="shared" si="9"/>
        <v>422785.42499999999</v>
      </c>
      <c r="Z26" s="16">
        <v>1696435.08</v>
      </c>
      <c r="AA26" s="17">
        <v>424108.77</v>
      </c>
    </row>
    <row r="27" spans="1:27" ht="15" customHeight="1" x14ac:dyDescent="0.25">
      <c r="A27" s="2">
        <v>24</v>
      </c>
      <c r="B27" s="18">
        <v>0</v>
      </c>
      <c r="C27" s="19">
        <v>0</v>
      </c>
      <c r="D27" s="18">
        <v>82632.91</v>
      </c>
      <c r="E27" s="19">
        <v>20658.240000000002</v>
      </c>
      <c r="F27" s="20">
        <v>149189.23000000001</v>
      </c>
      <c r="G27" s="19">
        <f t="shared" si="0"/>
        <v>37297.307500000003</v>
      </c>
      <c r="H27" s="21">
        <v>288681.94</v>
      </c>
      <c r="I27" s="22">
        <f t="shared" si="1"/>
        <v>72170.485000000001</v>
      </c>
      <c r="J27" s="21">
        <v>605959.77</v>
      </c>
      <c r="K27" s="22">
        <f t="shared" si="2"/>
        <v>151489.9425</v>
      </c>
      <c r="L27" s="21">
        <v>492732.51</v>
      </c>
      <c r="M27" s="22">
        <f t="shared" si="3"/>
        <v>123183.1275</v>
      </c>
      <c r="N27" s="21">
        <v>511143.75</v>
      </c>
      <c r="O27" s="22">
        <f t="shared" si="4"/>
        <v>127785.9375</v>
      </c>
      <c r="P27" s="21">
        <v>534607.14</v>
      </c>
      <c r="Q27" s="22">
        <f t="shared" si="5"/>
        <v>133651.785</v>
      </c>
      <c r="R27" s="21">
        <v>1010735.16</v>
      </c>
      <c r="S27" s="22">
        <f t="shared" si="6"/>
        <v>252683.79</v>
      </c>
      <c r="T27" s="21">
        <v>772800.71</v>
      </c>
      <c r="U27" s="22">
        <f t="shared" si="7"/>
        <v>193200.17749999999</v>
      </c>
      <c r="V27" s="21">
        <v>1758876.74</v>
      </c>
      <c r="W27" s="22">
        <f t="shared" si="8"/>
        <v>439719.185</v>
      </c>
      <c r="X27" s="21">
        <v>904938.77</v>
      </c>
      <c r="Y27" s="22">
        <f t="shared" si="9"/>
        <v>226234.6925</v>
      </c>
      <c r="Z27" s="21">
        <v>1614995.21</v>
      </c>
      <c r="AA27" s="22">
        <v>403748.80249999999</v>
      </c>
    </row>
    <row r="28" spans="1:27" ht="15" customHeight="1" x14ac:dyDescent="0.25">
      <c r="A28" s="1">
        <v>25</v>
      </c>
      <c r="B28" s="13">
        <v>0</v>
      </c>
      <c r="C28" s="14">
        <v>0</v>
      </c>
      <c r="D28" s="13">
        <v>253130.54</v>
      </c>
      <c r="E28" s="14">
        <v>63282.65</v>
      </c>
      <c r="F28" s="15">
        <v>168711.44</v>
      </c>
      <c r="G28" s="14">
        <f t="shared" si="0"/>
        <v>42177.86</v>
      </c>
      <c r="H28" s="16">
        <v>392596.8</v>
      </c>
      <c r="I28" s="17">
        <f t="shared" si="1"/>
        <v>98149.2</v>
      </c>
      <c r="J28" s="16">
        <v>385975.22</v>
      </c>
      <c r="K28" s="17">
        <f t="shared" si="2"/>
        <v>96493.804999999993</v>
      </c>
      <c r="L28" s="16">
        <v>747845.7</v>
      </c>
      <c r="M28" s="17">
        <f t="shared" si="3"/>
        <v>186961.42499999999</v>
      </c>
      <c r="N28" s="16">
        <v>76570.759999999995</v>
      </c>
      <c r="O28" s="17">
        <f t="shared" si="4"/>
        <v>19142.689999999999</v>
      </c>
      <c r="P28" s="16">
        <v>349943.14</v>
      </c>
      <c r="Q28" s="17">
        <f t="shared" si="5"/>
        <v>87485.785000000003</v>
      </c>
      <c r="R28" s="16">
        <v>956759.49</v>
      </c>
      <c r="S28" s="17">
        <f t="shared" si="6"/>
        <v>239189.8725</v>
      </c>
      <c r="T28" s="16">
        <v>970930.87</v>
      </c>
      <c r="U28" s="17">
        <f t="shared" si="7"/>
        <v>242732.7175</v>
      </c>
      <c r="V28" s="16">
        <v>1076417.78</v>
      </c>
      <c r="W28" s="17">
        <f t="shared" si="8"/>
        <v>269104.44500000001</v>
      </c>
      <c r="X28" s="16">
        <v>912729.77</v>
      </c>
      <c r="Y28" s="17">
        <f t="shared" si="9"/>
        <v>228182.4425</v>
      </c>
      <c r="Z28" s="16">
        <v>1934863.25</v>
      </c>
      <c r="AA28" s="17">
        <v>483715.8125</v>
      </c>
    </row>
    <row r="29" spans="1:27" ht="15" customHeight="1" x14ac:dyDescent="0.25">
      <c r="A29" s="2">
        <v>26</v>
      </c>
      <c r="B29" s="18">
        <v>0</v>
      </c>
      <c r="C29" s="19">
        <v>0</v>
      </c>
      <c r="D29" s="18">
        <v>194568.23</v>
      </c>
      <c r="E29" s="19">
        <v>48642.07</v>
      </c>
      <c r="F29" s="20">
        <v>210893.03</v>
      </c>
      <c r="G29" s="19">
        <f t="shared" si="0"/>
        <v>52723.2575</v>
      </c>
      <c r="H29" s="21">
        <v>596766.18999999994</v>
      </c>
      <c r="I29" s="22">
        <f t="shared" si="1"/>
        <v>149191.54749999999</v>
      </c>
      <c r="J29" s="21">
        <v>276767.84000000003</v>
      </c>
      <c r="K29" s="22">
        <f t="shared" si="2"/>
        <v>69191.960000000006</v>
      </c>
      <c r="L29" s="21">
        <v>1004672.23</v>
      </c>
      <c r="M29" s="22">
        <f t="shared" si="3"/>
        <v>251168.0575</v>
      </c>
      <c r="N29" s="21">
        <v>586632.1</v>
      </c>
      <c r="O29" s="22">
        <f t="shared" si="4"/>
        <v>146658.02499999999</v>
      </c>
      <c r="P29" s="21">
        <v>717174.93</v>
      </c>
      <c r="Q29" s="22">
        <f t="shared" si="5"/>
        <v>179293.73250000001</v>
      </c>
      <c r="R29" s="21">
        <v>989099.72</v>
      </c>
      <c r="S29" s="22">
        <f t="shared" si="6"/>
        <v>247274.93</v>
      </c>
      <c r="T29" s="21">
        <v>1160816.49</v>
      </c>
      <c r="U29" s="22">
        <f t="shared" si="7"/>
        <v>290204.1225</v>
      </c>
      <c r="V29" s="21">
        <v>812766.51</v>
      </c>
      <c r="W29" s="22">
        <f t="shared" si="8"/>
        <v>203191.6275</v>
      </c>
      <c r="X29" s="21">
        <v>1207957.68</v>
      </c>
      <c r="Y29" s="22">
        <f t="shared" si="9"/>
        <v>301989.42</v>
      </c>
      <c r="Z29" s="21">
        <v>2520508.2799999998</v>
      </c>
      <c r="AA29" s="22">
        <v>630127.06999999995</v>
      </c>
    </row>
    <row r="30" spans="1:27" ht="15" customHeight="1" x14ac:dyDescent="0.25">
      <c r="A30" s="1">
        <v>27</v>
      </c>
      <c r="B30" s="13">
        <v>4380</v>
      </c>
      <c r="C30" s="14">
        <v>1095</v>
      </c>
      <c r="D30" s="13">
        <v>34095.79</v>
      </c>
      <c r="E30" s="14">
        <v>8523.9599999999991</v>
      </c>
      <c r="F30" s="15">
        <v>207068.51</v>
      </c>
      <c r="G30" s="14">
        <f t="shared" si="0"/>
        <v>51767.127500000002</v>
      </c>
      <c r="H30" s="16">
        <v>390276.48</v>
      </c>
      <c r="I30" s="17">
        <f t="shared" si="1"/>
        <v>97569.12</v>
      </c>
      <c r="J30" s="16">
        <v>394760.97</v>
      </c>
      <c r="K30" s="17">
        <f t="shared" si="2"/>
        <v>98690.242499999993</v>
      </c>
      <c r="L30" s="16">
        <v>148780.06</v>
      </c>
      <c r="M30" s="17">
        <f t="shared" si="3"/>
        <v>37195.014999999999</v>
      </c>
      <c r="N30" s="16">
        <v>454349.9</v>
      </c>
      <c r="O30" s="17">
        <f t="shared" si="4"/>
        <v>113587.47500000001</v>
      </c>
      <c r="P30" s="16">
        <v>624158.46</v>
      </c>
      <c r="Q30" s="17">
        <f t="shared" si="5"/>
        <v>156039.61499999999</v>
      </c>
      <c r="R30" s="16">
        <v>1554649.04</v>
      </c>
      <c r="S30" s="17">
        <f t="shared" si="6"/>
        <v>388662.26</v>
      </c>
      <c r="T30" s="16">
        <v>1190531.83</v>
      </c>
      <c r="U30" s="17">
        <f t="shared" si="7"/>
        <v>297632.95750000002</v>
      </c>
      <c r="V30" s="16">
        <v>993253.98</v>
      </c>
      <c r="W30" s="17">
        <f t="shared" si="8"/>
        <v>248313.495</v>
      </c>
      <c r="X30" s="16">
        <v>1358962.15</v>
      </c>
      <c r="Y30" s="17">
        <f t="shared" si="9"/>
        <v>339740.53749999998</v>
      </c>
      <c r="Z30" s="16">
        <v>1329514.69</v>
      </c>
      <c r="AA30" s="17">
        <v>332378.67249999999</v>
      </c>
    </row>
    <row r="31" spans="1:27" ht="15" customHeight="1" x14ac:dyDescent="0.25">
      <c r="A31" s="2">
        <v>28</v>
      </c>
      <c r="B31" s="18">
        <v>0</v>
      </c>
      <c r="C31" s="19">
        <v>0</v>
      </c>
      <c r="D31" s="18">
        <v>166150.91</v>
      </c>
      <c r="E31" s="19">
        <v>41537.75</v>
      </c>
      <c r="F31" s="20">
        <v>370869.13</v>
      </c>
      <c r="G31" s="19">
        <f t="shared" si="0"/>
        <v>92717.282500000001</v>
      </c>
      <c r="H31" s="21">
        <v>176001.3</v>
      </c>
      <c r="I31" s="22">
        <f t="shared" si="1"/>
        <v>44000.324999999997</v>
      </c>
      <c r="J31" s="21">
        <v>362155.15</v>
      </c>
      <c r="K31" s="22">
        <f t="shared" si="2"/>
        <v>90538.787500000006</v>
      </c>
      <c r="L31" s="21">
        <v>630744.06000000006</v>
      </c>
      <c r="M31" s="22">
        <f t="shared" si="3"/>
        <v>157686.01500000001</v>
      </c>
      <c r="N31" s="21">
        <v>411143.79</v>
      </c>
      <c r="O31" s="22">
        <f t="shared" si="4"/>
        <v>102785.94749999999</v>
      </c>
      <c r="P31" s="21">
        <v>687577.69</v>
      </c>
      <c r="Q31" s="22">
        <f t="shared" si="5"/>
        <v>171894.42249999999</v>
      </c>
      <c r="R31" s="21">
        <v>853622.22</v>
      </c>
      <c r="S31" s="22">
        <f t="shared" si="6"/>
        <v>213405.55499999999</v>
      </c>
      <c r="T31" s="21">
        <v>1085304.96</v>
      </c>
      <c r="U31" s="22">
        <f t="shared" si="7"/>
        <v>271326.24</v>
      </c>
      <c r="V31" s="21">
        <v>1226706.8700000001</v>
      </c>
      <c r="W31" s="22">
        <f t="shared" si="8"/>
        <v>306676.71750000003</v>
      </c>
      <c r="X31" s="21">
        <v>1690416.24</v>
      </c>
      <c r="Y31" s="22">
        <f t="shared" si="9"/>
        <v>422604.06</v>
      </c>
      <c r="Z31" s="21">
        <v>897721.61</v>
      </c>
      <c r="AA31" s="22">
        <v>224430.4025</v>
      </c>
    </row>
    <row r="32" spans="1:27" ht="15" customHeight="1" x14ac:dyDescent="0.25">
      <c r="A32" s="1">
        <v>29</v>
      </c>
      <c r="B32" s="13">
        <v>0</v>
      </c>
      <c r="C32" s="14">
        <v>0</v>
      </c>
      <c r="D32" s="13">
        <v>103765.45</v>
      </c>
      <c r="E32" s="14">
        <v>25941.37</v>
      </c>
      <c r="F32" s="15">
        <v>491481.66</v>
      </c>
      <c r="G32" s="14">
        <f t="shared" si="0"/>
        <v>122870.41499999999</v>
      </c>
      <c r="H32" s="16">
        <v>381865.02</v>
      </c>
      <c r="I32" s="17">
        <f t="shared" si="1"/>
        <v>95466.255000000005</v>
      </c>
      <c r="J32" s="16">
        <v>621194.91</v>
      </c>
      <c r="K32" s="17">
        <f t="shared" si="2"/>
        <v>155298.72750000001</v>
      </c>
      <c r="L32" s="16">
        <v>367816.59</v>
      </c>
      <c r="M32" s="17">
        <f t="shared" si="3"/>
        <v>91954.147500000006</v>
      </c>
      <c r="N32" s="16">
        <v>677976.59</v>
      </c>
      <c r="O32" s="17">
        <f t="shared" si="4"/>
        <v>169494.14749999999</v>
      </c>
      <c r="P32" s="16">
        <v>758531.02</v>
      </c>
      <c r="Q32" s="17">
        <f t="shared" si="5"/>
        <v>189632.755</v>
      </c>
      <c r="R32" s="16">
        <v>0</v>
      </c>
      <c r="S32" s="17">
        <f t="shared" si="6"/>
        <v>0</v>
      </c>
      <c r="T32" s="16">
        <v>725344.86</v>
      </c>
      <c r="U32" s="17">
        <f t="shared" si="7"/>
        <v>181336.215</v>
      </c>
      <c r="V32" s="16">
        <v>1233858.92</v>
      </c>
      <c r="W32" s="17">
        <f t="shared" si="8"/>
        <v>308464.73</v>
      </c>
      <c r="X32" s="16">
        <v>1879117.87</v>
      </c>
      <c r="Y32" s="17">
        <f t="shared" si="9"/>
        <v>469779.46750000003</v>
      </c>
      <c r="Z32" s="16">
        <v>1374103.68</v>
      </c>
      <c r="AA32" s="17">
        <v>343525.92</v>
      </c>
    </row>
    <row r="33" spans="1:27" ht="15" customHeight="1" x14ac:dyDescent="0.25">
      <c r="A33" s="2">
        <v>30</v>
      </c>
      <c r="B33" s="18">
        <v>0</v>
      </c>
      <c r="C33" s="19">
        <v>0</v>
      </c>
      <c r="D33" s="18">
        <v>168053.27</v>
      </c>
      <c r="E33" s="19">
        <v>42013.34</v>
      </c>
      <c r="F33" s="20">
        <v>400529.4</v>
      </c>
      <c r="G33" s="19">
        <f t="shared" si="0"/>
        <v>100132.35</v>
      </c>
      <c r="H33" s="21">
        <v>346078.52</v>
      </c>
      <c r="I33" s="22">
        <f t="shared" si="1"/>
        <v>86519.63</v>
      </c>
      <c r="J33" s="21">
        <v>599664.14</v>
      </c>
      <c r="K33" s="22">
        <f t="shared" si="2"/>
        <v>149916.035</v>
      </c>
      <c r="L33" s="21">
        <v>529264.04</v>
      </c>
      <c r="M33" s="22">
        <f t="shared" si="3"/>
        <v>132316.01</v>
      </c>
      <c r="N33" s="21">
        <v>533794.52</v>
      </c>
      <c r="O33" s="22">
        <f t="shared" si="4"/>
        <v>133448.63</v>
      </c>
      <c r="P33" s="21">
        <v>782735.44</v>
      </c>
      <c r="Q33" s="22">
        <f t="shared" si="5"/>
        <v>195683.86</v>
      </c>
      <c r="R33" s="21">
        <v>0</v>
      </c>
      <c r="S33" s="22">
        <f t="shared" si="6"/>
        <v>0</v>
      </c>
      <c r="T33" s="21">
        <v>1292751.3</v>
      </c>
      <c r="U33" s="22">
        <f t="shared" si="7"/>
        <v>323187.82500000001</v>
      </c>
      <c r="V33" s="21">
        <v>1605336.2</v>
      </c>
      <c r="W33" s="22">
        <f t="shared" si="8"/>
        <v>401334.05</v>
      </c>
      <c r="X33" s="21">
        <v>1309208.97</v>
      </c>
      <c r="Y33" s="22">
        <f t="shared" si="9"/>
        <v>327302.24249999999</v>
      </c>
      <c r="Z33" s="21">
        <v>1874617.55</v>
      </c>
      <c r="AA33" s="22">
        <v>468654.38750000001</v>
      </c>
    </row>
    <row r="34" spans="1:27" ht="15" customHeight="1" x14ac:dyDescent="0.25">
      <c r="A34" s="1">
        <v>31</v>
      </c>
      <c r="B34" s="13">
        <v>0</v>
      </c>
      <c r="C34" s="14">
        <v>0</v>
      </c>
      <c r="D34" s="13">
        <v>239702.39</v>
      </c>
      <c r="E34" s="14">
        <v>59925.61</v>
      </c>
      <c r="F34" s="15">
        <v>172126.88</v>
      </c>
      <c r="G34" s="14">
        <f t="shared" si="0"/>
        <v>43031.72</v>
      </c>
      <c r="H34" s="16">
        <v>0</v>
      </c>
      <c r="I34" s="17">
        <f t="shared" si="1"/>
        <v>0</v>
      </c>
      <c r="J34" s="16">
        <v>545923.44999999995</v>
      </c>
      <c r="K34" s="17">
        <f t="shared" si="2"/>
        <v>136480.86249999999</v>
      </c>
      <c r="L34" s="16">
        <v>0</v>
      </c>
      <c r="M34" s="17">
        <f t="shared" si="3"/>
        <v>0</v>
      </c>
      <c r="N34" s="16">
        <v>1217025.96</v>
      </c>
      <c r="O34" s="17">
        <f t="shared" si="4"/>
        <v>304256.49</v>
      </c>
      <c r="P34" s="16">
        <v>950715.49</v>
      </c>
      <c r="Q34" s="17">
        <f t="shared" si="5"/>
        <v>237678.8725</v>
      </c>
      <c r="R34" s="16">
        <v>0</v>
      </c>
      <c r="S34" s="17">
        <f t="shared" si="6"/>
        <v>0</v>
      </c>
      <c r="T34" s="16">
        <v>1067081.05</v>
      </c>
      <c r="U34" s="17">
        <f t="shared" si="7"/>
        <v>266770.26250000001</v>
      </c>
      <c r="V34" s="16">
        <v>0</v>
      </c>
      <c r="W34" s="17">
        <f t="shared" si="8"/>
        <v>0</v>
      </c>
      <c r="X34" s="16">
        <v>1674817.53</v>
      </c>
      <c r="Y34" s="17">
        <f t="shared" si="9"/>
        <v>418704.38250000001</v>
      </c>
      <c r="Z34" s="16">
        <v>0</v>
      </c>
      <c r="AA34" s="17">
        <v>0</v>
      </c>
    </row>
    <row r="35" spans="1:27" ht="15" customHeight="1" thickBot="1" x14ac:dyDescent="0.3">
      <c r="A35" s="28" t="s">
        <v>6</v>
      </c>
      <c r="B35" s="29">
        <v>0</v>
      </c>
      <c r="C35" s="30">
        <f t="shared" ref="C35" si="10">B35*0.25</f>
        <v>0</v>
      </c>
      <c r="D35" s="29"/>
      <c r="E35" s="30"/>
      <c r="F35" s="31">
        <v>70252.83</v>
      </c>
      <c r="G35" s="32">
        <v>17563.2075</v>
      </c>
      <c r="H35" s="33">
        <v>31663.919999999998</v>
      </c>
      <c r="I35" s="34">
        <v>7915.98</v>
      </c>
      <c r="J35" s="33">
        <v>686708.1</v>
      </c>
      <c r="K35" s="34">
        <v>171677.02499999999</v>
      </c>
      <c r="L35" s="33">
        <v>852430.13</v>
      </c>
      <c r="M35" s="34">
        <f t="shared" si="3"/>
        <v>213107.5325</v>
      </c>
      <c r="N35" s="33">
        <v>340852.68</v>
      </c>
      <c r="O35" s="34">
        <f t="shared" si="4"/>
        <v>85213.17</v>
      </c>
      <c r="P35" s="33">
        <v>650105.51</v>
      </c>
      <c r="Q35" s="34">
        <v>162526.3775</v>
      </c>
      <c r="R35" s="33">
        <v>640705.21</v>
      </c>
      <c r="S35" s="34">
        <f t="shared" si="6"/>
        <v>160176.30249999999</v>
      </c>
      <c r="T35" s="33">
        <v>427008.95</v>
      </c>
      <c r="U35" s="34">
        <f t="shared" si="7"/>
        <v>106752.2375</v>
      </c>
      <c r="V35" s="33">
        <v>51710.6</v>
      </c>
      <c r="W35" s="34">
        <v>12927.65</v>
      </c>
      <c r="X35" s="33">
        <v>124669.71</v>
      </c>
      <c r="Y35" s="34">
        <v>31167.427500000002</v>
      </c>
      <c r="Z35" s="33">
        <v>102232.75</v>
      </c>
      <c r="AA35" s="34">
        <v>25558.1875</v>
      </c>
    </row>
    <row r="36" spans="1:27" ht="21.6" customHeight="1" thickTop="1" thickBot="1" x14ac:dyDescent="0.3">
      <c r="A36" s="8" t="s">
        <v>2</v>
      </c>
      <c r="B36" s="23">
        <f t="shared" ref="B36:C36" si="11">SUM(B4:B35)</f>
        <v>6300</v>
      </c>
      <c r="C36" s="24">
        <f t="shared" si="11"/>
        <v>1575</v>
      </c>
      <c r="D36" s="23">
        <f t="shared" ref="D36:I36" si="12">SUM(D4:D35)</f>
        <v>3237212.69</v>
      </c>
      <c r="E36" s="24">
        <f t="shared" si="12"/>
        <v>809303.48999999976</v>
      </c>
      <c r="F36" s="23">
        <f t="shared" si="12"/>
        <v>7053729.9800000014</v>
      </c>
      <c r="G36" s="24">
        <f t="shared" si="12"/>
        <v>1763432.4950000003</v>
      </c>
      <c r="H36" s="23">
        <f t="shared" si="12"/>
        <v>8627392.040000001</v>
      </c>
      <c r="I36" s="24">
        <f t="shared" si="12"/>
        <v>2156848.0100000002</v>
      </c>
      <c r="J36" s="27">
        <f t="shared" ref="J36:O36" si="13">SUM(J4:J35)</f>
        <v>13051504.960000001</v>
      </c>
      <c r="K36" s="26">
        <f t="shared" si="13"/>
        <v>3262876.24</v>
      </c>
      <c r="L36" s="27">
        <f t="shared" si="13"/>
        <v>16082629.520000001</v>
      </c>
      <c r="M36" s="24">
        <f t="shared" si="13"/>
        <v>4020657.3800000004</v>
      </c>
      <c r="N36" s="27">
        <f t="shared" si="13"/>
        <v>17085168.369999997</v>
      </c>
      <c r="O36" s="24">
        <f t="shared" si="13"/>
        <v>4271292.0924999993</v>
      </c>
      <c r="P36" s="27">
        <f t="shared" ref="P36:Q36" si="14">SUM(P4:P35)</f>
        <v>18860804.259999998</v>
      </c>
      <c r="Q36" s="24">
        <f t="shared" si="14"/>
        <v>4715201.0649999995</v>
      </c>
      <c r="R36" s="27">
        <f t="shared" ref="R36:S36" si="15">SUM(R4:R35)</f>
        <v>22781526.669999994</v>
      </c>
      <c r="S36" s="24">
        <f t="shared" si="15"/>
        <v>5695381.6674999986</v>
      </c>
      <c r="T36" s="27">
        <f t="shared" ref="T36:U36" si="16">SUM(T4:T35)</f>
        <v>29892164.700000007</v>
      </c>
      <c r="U36" s="24">
        <f t="shared" si="16"/>
        <v>7473041.1750000017</v>
      </c>
      <c r="V36" s="27">
        <f t="shared" ref="V36:W36" si="17">SUM(V4:V35)</f>
        <v>35209329.710000008</v>
      </c>
      <c r="W36" s="24">
        <f t="shared" si="17"/>
        <v>8802332.4275000021</v>
      </c>
      <c r="X36" s="27">
        <f t="shared" ref="X36:Y36" si="18">SUM(X4:X35)</f>
        <v>41623192.199999996</v>
      </c>
      <c r="Y36" s="24">
        <f t="shared" si="18"/>
        <v>10405798.049999999</v>
      </c>
      <c r="Z36" s="27">
        <f t="shared" ref="Z36:AA36" si="19">SUM(Z4:Z35)</f>
        <v>46018377.759999998</v>
      </c>
      <c r="AA36" s="24">
        <f t="shared" si="19"/>
        <v>11504594.439999999</v>
      </c>
    </row>
    <row r="37" spans="1:27" x14ac:dyDescent="0.25">
      <c r="A37" s="3"/>
    </row>
    <row r="38" spans="1:27" x14ac:dyDescent="0.25">
      <c r="B38" s="11" t="s">
        <v>7</v>
      </c>
    </row>
    <row r="39" spans="1:27" x14ac:dyDescent="0.25">
      <c r="B39" s="11" t="s">
        <v>8</v>
      </c>
    </row>
  </sheetData>
  <mergeCells count="14">
    <mergeCell ref="B2:C2"/>
    <mergeCell ref="D2:E2"/>
    <mergeCell ref="F2:G2"/>
    <mergeCell ref="AC2:AD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rintOptions horizontalCentered="1"/>
  <pageMargins left="0.2" right="0.2" top="0.2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showGridLines="0" zoomScale="95" zoomScaleNormal="95" workbookViewId="0">
      <pane xSplit="1" ySplit="3" topLeftCell="AC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customHeight="1" x14ac:dyDescent="0.25"/>
  <cols>
    <col min="1" max="1" width="6.6640625" bestFit="1" customWidth="1"/>
    <col min="2" max="37" width="17.77734375" customWidth="1"/>
    <col min="38" max="38" width="3.5546875" customWidth="1"/>
    <col min="39" max="39" width="13.44140625" bestFit="1" customWidth="1"/>
    <col min="40" max="40" width="16.88671875" bestFit="1" customWidth="1"/>
    <col min="41" max="41" width="17.21875" bestFit="1" customWidth="1"/>
  </cols>
  <sheetData>
    <row r="1" spans="1:41" ht="4.2" customHeight="1" thickBot="1" x14ac:dyDescent="0.3"/>
    <row r="2" spans="1:41" s="44" customFormat="1" ht="18" customHeight="1" x14ac:dyDescent="0.25">
      <c r="A2" s="43" t="s">
        <v>0</v>
      </c>
      <c r="B2" s="46" t="s">
        <v>20</v>
      </c>
      <c r="C2" s="50"/>
      <c r="D2" s="47"/>
      <c r="E2" s="46" t="s">
        <v>21</v>
      </c>
      <c r="F2" s="50"/>
      <c r="G2" s="47"/>
      <c r="H2" s="46" t="s">
        <v>22</v>
      </c>
      <c r="I2" s="50"/>
      <c r="J2" s="47"/>
      <c r="K2" s="46" t="s">
        <v>27</v>
      </c>
      <c r="L2" s="50"/>
      <c r="M2" s="47"/>
      <c r="N2" s="46" t="s">
        <v>28</v>
      </c>
      <c r="O2" s="50"/>
      <c r="P2" s="47"/>
      <c r="Q2" s="46" t="s">
        <v>29</v>
      </c>
      <c r="R2" s="50"/>
      <c r="S2" s="47"/>
      <c r="T2" s="46" t="s">
        <v>30</v>
      </c>
      <c r="U2" s="50"/>
      <c r="V2" s="47"/>
      <c r="W2" s="46" t="s">
        <v>31</v>
      </c>
      <c r="X2" s="50"/>
      <c r="Y2" s="47"/>
      <c r="Z2" s="46" t="s">
        <v>32</v>
      </c>
      <c r="AA2" s="50"/>
      <c r="AB2" s="47"/>
      <c r="AC2" s="46" t="s">
        <v>33</v>
      </c>
      <c r="AD2" s="50"/>
      <c r="AE2" s="47"/>
      <c r="AF2" s="46" t="s">
        <v>35</v>
      </c>
      <c r="AG2" s="50"/>
      <c r="AH2" s="47"/>
      <c r="AI2" s="46" t="s">
        <v>36</v>
      </c>
      <c r="AJ2" s="50"/>
      <c r="AK2" s="47"/>
      <c r="AM2" s="48" t="s">
        <v>26</v>
      </c>
      <c r="AN2" s="51"/>
      <c r="AO2" s="49"/>
    </row>
    <row r="3" spans="1:41" ht="16.2" customHeight="1" x14ac:dyDescent="0.25">
      <c r="A3" s="4" t="s">
        <v>34</v>
      </c>
      <c r="B3" s="5" t="s">
        <v>1</v>
      </c>
      <c r="C3" s="10" t="s">
        <v>5</v>
      </c>
      <c r="D3" s="38" t="s">
        <v>23</v>
      </c>
      <c r="E3" s="5" t="s">
        <v>1</v>
      </c>
      <c r="F3" s="10" t="s">
        <v>5</v>
      </c>
      <c r="G3" s="38" t="s">
        <v>23</v>
      </c>
      <c r="H3" s="5" t="s">
        <v>1</v>
      </c>
      <c r="I3" s="10" t="s">
        <v>5</v>
      </c>
      <c r="J3" s="38" t="s">
        <v>23</v>
      </c>
      <c r="K3" s="5" t="s">
        <v>1</v>
      </c>
      <c r="L3" s="10" t="s">
        <v>5</v>
      </c>
      <c r="M3" s="38" t="s">
        <v>23</v>
      </c>
      <c r="N3" s="5" t="s">
        <v>1</v>
      </c>
      <c r="O3" s="10" t="s">
        <v>5</v>
      </c>
      <c r="P3" s="38" t="s">
        <v>23</v>
      </c>
      <c r="Q3" s="5" t="s">
        <v>1</v>
      </c>
      <c r="R3" s="10" t="s">
        <v>5</v>
      </c>
      <c r="S3" s="38" t="s">
        <v>23</v>
      </c>
      <c r="T3" s="5" t="s">
        <v>1</v>
      </c>
      <c r="U3" s="10" t="s">
        <v>5</v>
      </c>
      <c r="V3" s="38" t="s">
        <v>23</v>
      </c>
      <c r="W3" s="5" t="s">
        <v>1</v>
      </c>
      <c r="X3" s="10" t="s">
        <v>5</v>
      </c>
      <c r="Y3" s="38" t="s">
        <v>23</v>
      </c>
      <c r="Z3" s="5" t="s">
        <v>1</v>
      </c>
      <c r="AA3" s="10" t="s">
        <v>5</v>
      </c>
      <c r="AB3" s="38" t="s">
        <v>23</v>
      </c>
      <c r="AC3" s="5" t="s">
        <v>1</v>
      </c>
      <c r="AD3" s="10" t="s">
        <v>5</v>
      </c>
      <c r="AE3" s="38" t="s">
        <v>23</v>
      </c>
      <c r="AF3" s="5" t="s">
        <v>1</v>
      </c>
      <c r="AG3" s="10" t="s">
        <v>5</v>
      </c>
      <c r="AH3" s="38" t="s">
        <v>23</v>
      </c>
      <c r="AI3" s="5" t="s">
        <v>1</v>
      </c>
      <c r="AJ3" s="10" t="s">
        <v>5</v>
      </c>
      <c r="AK3" s="38" t="s">
        <v>23</v>
      </c>
      <c r="AM3" s="6" t="s">
        <v>1</v>
      </c>
      <c r="AN3" s="39" t="s">
        <v>5</v>
      </c>
      <c r="AO3" s="38" t="s">
        <v>23</v>
      </c>
    </row>
    <row r="4" spans="1:41" ht="15" customHeight="1" thickBot="1" x14ac:dyDescent="0.3">
      <c r="A4" s="1">
        <v>1</v>
      </c>
      <c r="B4" s="13">
        <v>1799589.97</v>
      </c>
      <c r="C4" s="41">
        <v>350685.65</v>
      </c>
      <c r="D4" s="17">
        <f>SUM(B4:C4)</f>
        <v>2150275.62</v>
      </c>
      <c r="E4" s="13">
        <v>1295681.46</v>
      </c>
      <c r="F4" s="41">
        <v>427279.15</v>
      </c>
      <c r="G4" s="17">
        <f>SUM(E4:F4)</f>
        <v>1722960.6099999999</v>
      </c>
      <c r="H4" s="13">
        <v>2067436.19</v>
      </c>
      <c r="I4" s="41">
        <v>441212.88</v>
      </c>
      <c r="J4" s="17">
        <f>SUM(H4:I4)</f>
        <v>2508649.0699999998</v>
      </c>
      <c r="K4" s="13">
        <v>2232892.87</v>
      </c>
      <c r="L4" s="41">
        <v>492069.06</v>
      </c>
      <c r="M4" s="17">
        <f>SUM(K4:L4)</f>
        <v>2724961.93</v>
      </c>
      <c r="N4" s="13">
        <v>1106337.57</v>
      </c>
      <c r="O4" s="41">
        <v>345700.08</v>
      </c>
      <c r="P4" s="17">
        <f>SUM(N4:O4)</f>
        <v>1452037.6500000001</v>
      </c>
      <c r="Q4" s="13">
        <v>1749575.73</v>
      </c>
      <c r="R4" s="41">
        <v>455340.16000000003</v>
      </c>
      <c r="S4" s="17">
        <f>SUM(Q4:R4)</f>
        <v>2204915.89</v>
      </c>
      <c r="T4" s="13">
        <v>1370953.1800000002</v>
      </c>
      <c r="U4" s="41">
        <v>362599</v>
      </c>
      <c r="V4" s="17">
        <f>SUM(T4:U4)</f>
        <v>1733552.1800000002</v>
      </c>
      <c r="W4" s="13">
        <v>2003703.71</v>
      </c>
      <c r="X4" s="41">
        <v>498102.92000000004</v>
      </c>
      <c r="Y4" s="17">
        <f>SUM(W4:X4)</f>
        <v>2501806.63</v>
      </c>
      <c r="Z4" s="13">
        <v>2298317.67</v>
      </c>
      <c r="AA4" s="41">
        <v>563579.52</v>
      </c>
      <c r="AB4" s="17">
        <f>SUM(Z4:AA4)</f>
        <v>2861897.19</v>
      </c>
      <c r="AC4" s="13">
        <v>3323081.16</v>
      </c>
      <c r="AD4" s="41">
        <v>881812.36</v>
      </c>
      <c r="AE4" s="17">
        <f>SUM(AC4:AD4)</f>
        <v>4204893.5200000005</v>
      </c>
      <c r="AF4" s="13">
        <v>1436862.92</v>
      </c>
      <c r="AG4" s="41">
        <v>487539.95</v>
      </c>
      <c r="AH4" s="17">
        <f>SUM(AF4:AG4)</f>
        <v>1924402.8699999999</v>
      </c>
      <c r="AI4" s="13">
        <v>3087816.38</v>
      </c>
      <c r="AJ4" s="41">
        <v>686991.74</v>
      </c>
      <c r="AK4" s="17">
        <f>SUM(AI4:AJ4)</f>
        <v>3774808.12</v>
      </c>
      <c r="AM4" s="35">
        <f>B36+E36+H36+K36+N36+Q36+T36+W36+Z36+AC36+AF36+AI36</f>
        <v>786423940.92999995</v>
      </c>
      <c r="AN4" s="40">
        <f>C36+F36+I36+L36+O36+R36+U36+X36+AA36+AD36+AG36+AJ36</f>
        <v>185669142.50999999</v>
      </c>
      <c r="AO4" s="25">
        <f>SUM(AM4:AN4)</f>
        <v>972093083.43999994</v>
      </c>
    </row>
    <row r="5" spans="1:41" ht="15" customHeight="1" x14ac:dyDescent="0.25">
      <c r="A5" s="2">
        <v>2</v>
      </c>
      <c r="B5" s="18">
        <v>1954326.75</v>
      </c>
      <c r="C5" s="42">
        <v>422616.2</v>
      </c>
      <c r="D5" s="22">
        <f>SUM(B5:C5)</f>
        <v>2376942.9500000002</v>
      </c>
      <c r="E5" s="18">
        <v>908176.08</v>
      </c>
      <c r="F5" s="42">
        <v>307315.96000000002</v>
      </c>
      <c r="G5" s="22">
        <f>SUM(E5:F5)</f>
        <v>1215492.04</v>
      </c>
      <c r="H5" s="18">
        <v>1817183.12</v>
      </c>
      <c r="I5" s="42">
        <v>408523.86</v>
      </c>
      <c r="J5" s="22">
        <f t="shared" ref="J5:J35" si="0">SUM(H5:I5)</f>
        <v>2225706.98</v>
      </c>
      <c r="K5" s="18">
        <v>2602857.06</v>
      </c>
      <c r="L5" s="42">
        <v>626456.4</v>
      </c>
      <c r="M5" s="22">
        <f t="shared" ref="M5:M35" si="1">SUM(K5:L5)</f>
        <v>3229313.46</v>
      </c>
      <c r="N5" s="18">
        <v>1802771.89</v>
      </c>
      <c r="O5" s="42">
        <v>393442.41</v>
      </c>
      <c r="P5" s="22">
        <f t="shared" ref="P5:P35" si="2">SUM(N5:O5)</f>
        <v>2196214.2999999998</v>
      </c>
      <c r="Q5" s="18">
        <v>1858500.79</v>
      </c>
      <c r="R5" s="42">
        <v>401330.38</v>
      </c>
      <c r="S5" s="22">
        <f t="shared" ref="S5:S35" si="3">SUM(Q5:R5)</f>
        <v>2259831.17</v>
      </c>
      <c r="T5" s="18">
        <v>1771843.05</v>
      </c>
      <c r="U5" s="42">
        <v>534861.14999999991</v>
      </c>
      <c r="V5" s="22">
        <f t="shared" ref="V5:V35" si="4">SUM(T5:U5)</f>
        <v>2306704.2000000002</v>
      </c>
      <c r="W5" s="18">
        <v>1920205.18</v>
      </c>
      <c r="X5" s="42">
        <v>447014.60000000003</v>
      </c>
      <c r="Y5" s="22">
        <f t="shared" ref="Y5:Y35" si="5">SUM(W5:X5)</f>
        <v>2367219.7799999998</v>
      </c>
      <c r="Z5" s="18">
        <v>2376159.9699999997</v>
      </c>
      <c r="AA5" s="42">
        <v>516336.92</v>
      </c>
      <c r="AB5" s="22">
        <f t="shared" ref="AB5:AB35" si="6">SUM(Z5:AA5)</f>
        <v>2892496.8899999997</v>
      </c>
      <c r="AC5" s="18">
        <v>1971737.26</v>
      </c>
      <c r="AD5" s="42">
        <v>652142.59</v>
      </c>
      <c r="AE5" s="22">
        <f t="shared" ref="AE5:AE35" si="7">SUM(AC5:AD5)</f>
        <v>2623879.85</v>
      </c>
      <c r="AF5" s="18">
        <v>2266283.8000000003</v>
      </c>
      <c r="AG5" s="42">
        <v>534466.44000000006</v>
      </c>
      <c r="AH5" s="22">
        <f t="shared" ref="AH5:AH35" si="8">SUM(AF5:AG5)</f>
        <v>2800750.24</v>
      </c>
      <c r="AI5" s="18">
        <v>3282004.94</v>
      </c>
      <c r="AJ5" s="42">
        <v>643917.23</v>
      </c>
      <c r="AK5" s="22">
        <f t="shared" ref="AK5:AK35" si="9">SUM(AI5:AJ5)</f>
        <v>3925922.17</v>
      </c>
    </row>
    <row r="6" spans="1:41" ht="15" customHeight="1" x14ac:dyDescent="0.25">
      <c r="A6" s="1">
        <v>3</v>
      </c>
      <c r="B6" s="13">
        <v>1928017.77</v>
      </c>
      <c r="C6" s="41">
        <v>488418.37</v>
      </c>
      <c r="D6" s="17">
        <f t="shared" ref="D6:D35" si="10">SUM(B6:C6)</f>
        <v>2416436.14</v>
      </c>
      <c r="E6" s="13">
        <v>1602513.03</v>
      </c>
      <c r="F6" s="41">
        <v>375144.63</v>
      </c>
      <c r="G6" s="17">
        <f t="shared" ref="G6:G35" si="11">SUM(E6:F6)</f>
        <v>1977657.6600000001</v>
      </c>
      <c r="H6" s="13">
        <v>2550876.31</v>
      </c>
      <c r="I6" s="41">
        <v>475107.46</v>
      </c>
      <c r="J6" s="17">
        <f t="shared" si="0"/>
        <v>3025983.77</v>
      </c>
      <c r="K6" s="13">
        <v>1648666.3</v>
      </c>
      <c r="L6" s="41">
        <v>512069.68</v>
      </c>
      <c r="M6" s="17">
        <f t="shared" si="1"/>
        <v>2160735.98</v>
      </c>
      <c r="N6" s="13">
        <v>1735553.3</v>
      </c>
      <c r="O6" s="41">
        <v>426117.63</v>
      </c>
      <c r="P6" s="17">
        <f t="shared" si="2"/>
        <v>2161670.9300000002</v>
      </c>
      <c r="Q6" s="13">
        <v>2195979.62</v>
      </c>
      <c r="R6" s="41">
        <v>457701.29</v>
      </c>
      <c r="S6" s="17">
        <f t="shared" si="3"/>
        <v>2653680.91</v>
      </c>
      <c r="T6" s="13">
        <v>987364.39</v>
      </c>
      <c r="U6" s="41">
        <v>344910.55</v>
      </c>
      <c r="V6" s="17">
        <f t="shared" si="4"/>
        <v>1332274.94</v>
      </c>
      <c r="W6" s="13">
        <v>2161074.0699999998</v>
      </c>
      <c r="X6" s="41">
        <v>496724.36</v>
      </c>
      <c r="Y6" s="17">
        <f t="shared" si="5"/>
        <v>2657798.4299999997</v>
      </c>
      <c r="Z6" s="13">
        <v>2734341.54</v>
      </c>
      <c r="AA6" s="41">
        <v>577847.89999999991</v>
      </c>
      <c r="AB6" s="17">
        <f t="shared" si="6"/>
        <v>3312189.4399999999</v>
      </c>
      <c r="AC6" s="13">
        <v>1392093.99</v>
      </c>
      <c r="AD6" s="41">
        <v>472041.43</v>
      </c>
      <c r="AE6" s="17">
        <f t="shared" si="7"/>
        <v>1864135.42</v>
      </c>
      <c r="AF6" s="13">
        <v>2449472.3199999998</v>
      </c>
      <c r="AG6" s="41">
        <v>591602.97</v>
      </c>
      <c r="AH6" s="17">
        <f t="shared" si="8"/>
        <v>3041075.29</v>
      </c>
      <c r="AI6" s="13">
        <v>3804939.82</v>
      </c>
      <c r="AJ6" s="41">
        <v>898882.52</v>
      </c>
      <c r="AK6" s="17">
        <f t="shared" si="9"/>
        <v>4703822.34</v>
      </c>
    </row>
    <row r="7" spans="1:41" ht="15" customHeight="1" x14ac:dyDescent="0.25">
      <c r="A7" s="2">
        <v>4</v>
      </c>
      <c r="B7" s="18">
        <v>801310.02</v>
      </c>
      <c r="C7" s="42">
        <v>248538.07</v>
      </c>
      <c r="D7" s="22">
        <f t="shared" si="10"/>
        <v>1049848.0900000001</v>
      </c>
      <c r="E7" s="18">
        <v>1369921.4</v>
      </c>
      <c r="F7" s="42">
        <v>340843.62</v>
      </c>
      <c r="G7" s="22">
        <f t="shared" si="11"/>
        <v>1710765.02</v>
      </c>
      <c r="H7" s="18">
        <v>2751291.41</v>
      </c>
      <c r="I7" s="42">
        <v>629004.98</v>
      </c>
      <c r="J7" s="22">
        <f t="shared" si="0"/>
        <v>3380296.39</v>
      </c>
      <c r="K7" s="18">
        <v>1063463.17</v>
      </c>
      <c r="L7" s="42">
        <v>357328.69</v>
      </c>
      <c r="M7" s="22">
        <f t="shared" si="1"/>
        <v>1420791.8599999999</v>
      </c>
      <c r="N7" s="18">
        <v>1957682.82</v>
      </c>
      <c r="O7" s="42">
        <v>395526.43</v>
      </c>
      <c r="P7" s="22">
        <f t="shared" si="2"/>
        <v>2353209.25</v>
      </c>
      <c r="Q7" s="18">
        <v>2759780.99</v>
      </c>
      <c r="R7" s="42">
        <v>602775.5</v>
      </c>
      <c r="S7" s="22">
        <f t="shared" si="3"/>
        <v>3362556.49</v>
      </c>
      <c r="T7" s="18">
        <v>2136239.9300000002</v>
      </c>
      <c r="U7" s="42">
        <v>448261.14</v>
      </c>
      <c r="V7" s="22">
        <f t="shared" si="4"/>
        <v>2584501.0700000003</v>
      </c>
      <c r="W7" s="18">
        <v>2667617.38</v>
      </c>
      <c r="X7" s="42">
        <v>488556.85999999993</v>
      </c>
      <c r="Y7" s="22">
        <f t="shared" si="5"/>
        <v>3156174.2399999998</v>
      </c>
      <c r="Z7" s="18">
        <v>3061775.96</v>
      </c>
      <c r="AA7" s="42">
        <v>725025.42</v>
      </c>
      <c r="AB7" s="22">
        <f t="shared" si="6"/>
        <v>3786801.38</v>
      </c>
      <c r="AC7" s="18">
        <v>2104560.06</v>
      </c>
      <c r="AD7" s="42">
        <v>519456.7</v>
      </c>
      <c r="AE7" s="22">
        <f t="shared" si="7"/>
        <v>2624016.7600000002</v>
      </c>
      <c r="AF7" s="18">
        <v>2833248.4</v>
      </c>
      <c r="AG7" s="42">
        <v>541924.43999999994</v>
      </c>
      <c r="AH7" s="22">
        <f t="shared" si="8"/>
        <v>3375172.84</v>
      </c>
      <c r="AI7" s="18">
        <v>2188886.02</v>
      </c>
      <c r="AJ7" s="42">
        <v>702188.86</v>
      </c>
      <c r="AK7" s="22">
        <f t="shared" si="9"/>
        <v>2891074.88</v>
      </c>
    </row>
    <row r="8" spans="1:41" ht="15" customHeight="1" x14ac:dyDescent="0.25">
      <c r="A8" s="1">
        <v>5</v>
      </c>
      <c r="B8" s="13">
        <v>715872.38</v>
      </c>
      <c r="C8" s="41">
        <v>242647.8</v>
      </c>
      <c r="D8" s="17">
        <f t="shared" si="10"/>
        <v>958520.17999999993</v>
      </c>
      <c r="E8" s="13">
        <v>1674994.37</v>
      </c>
      <c r="F8" s="41">
        <v>370518.41</v>
      </c>
      <c r="G8" s="17">
        <f t="shared" si="11"/>
        <v>2045512.78</v>
      </c>
      <c r="H8" s="13">
        <v>1656099.75</v>
      </c>
      <c r="I8" s="41">
        <v>506688.26</v>
      </c>
      <c r="J8" s="17">
        <f t="shared" si="0"/>
        <v>2162788.0099999998</v>
      </c>
      <c r="K8" s="13">
        <v>1795966.5</v>
      </c>
      <c r="L8" s="41">
        <v>405284.72</v>
      </c>
      <c r="M8" s="17">
        <f t="shared" si="1"/>
        <v>2201251.2199999997</v>
      </c>
      <c r="N8" s="13">
        <v>2311311.7000000002</v>
      </c>
      <c r="O8" s="41">
        <v>446050.79</v>
      </c>
      <c r="P8" s="17">
        <f t="shared" si="2"/>
        <v>2757362.49</v>
      </c>
      <c r="Q8" s="13">
        <v>1604711.56</v>
      </c>
      <c r="R8" s="41">
        <v>501267.94</v>
      </c>
      <c r="S8" s="17">
        <f t="shared" si="3"/>
        <v>2105979.5</v>
      </c>
      <c r="T8" s="13">
        <v>2108979.36</v>
      </c>
      <c r="U8" s="41">
        <v>459849.35</v>
      </c>
      <c r="V8" s="17">
        <f t="shared" si="4"/>
        <v>2568828.71</v>
      </c>
      <c r="W8" s="13">
        <v>2852486.53</v>
      </c>
      <c r="X8" s="41">
        <v>704510.92999999993</v>
      </c>
      <c r="Y8" s="17">
        <f t="shared" si="5"/>
        <v>3556997.46</v>
      </c>
      <c r="Z8" s="13">
        <v>1957916.55</v>
      </c>
      <c r="AA8" s="41">
        <v>631953.63</v>
      </c>
      <c r="AB8" s="17">
        <f t="shared" si="6"/>
        <v>2589870.1800000002</v>
      </c>
      <c r="AC8" s="13">
        <v>2293433.5199999996</v>
      </c>
      <c r="AD8" s="41">
        <v>542937.10000000009</v>
      </c>
      <c r="AE8" s="17">
        <f t="shared" si="7"/>
        <v>2836370.6199999996</v>
      </c>
      <c r="AF8" s="13">
        <v>3220679.4899999998</v>
      </c>
      <c r="AG8" s="41">
        <v>616829.82999999996</v>
      </c>
      <c r="AH8" s="17">
        <f t="shared" si="8"/>
        <v>3837509.32</v>
      </c>
      <c r="AI8" s="13">
        <v>1584063.25</v>
      </c>
      <c r="AJ8" s="41">
        <v>514321.16</v>
      </c>
      <c r="AK8" s="17">
        <f t="shared" si="9"/>
        <v>2098384.41</v>
      </c>
    </row>
    <row r="9" spans="1:41" ht="15" customHeight="1" x14ac:dyDescent="0.25">
      <c r="A9" s="2">
        <v>6</v>
      </c>
      <c r="B9" s="18">
        <v>1168375.45</v>
      </c>
      <c r="C9" s="42">
        <v>321428.99</v>
      </c>
      <c r="D9" s="22">
        <f t="shared" si="10"/>
        <v>1489804.44</v>
      </c>
      <c r="E9" s="18">
        <v>1936299.71</v>
      </c>
      <c r="F9" s="42">
        <v>391840.23</v>
      </c>
      <c r="G9" s="22">
        <f t="shared" si="11"/>
        <v>2328139.94</v>
      </c>
      <c r="H9" s="18">
        <v>1257925.8500000001</v>
      </c>
      <c r="I9" s="42">
        <v>391247.18</v>
      </c>
      <c r="J9" s="22">
        <f t="shared" si="0"/>
        <v>1649173.03</v>
      </c>
      <c r="K9" s="18">
        <v>1754169.62</v>
      </c>
      <c r="L9" s="42">
        <v>403434.6</v>
      </c>
      <c r="M9" s="22">
        <f t="shared" si="1"/>
        <v>2157604.2200000002</v>
      </c>
      <c r="N9" s="18">
        <v>2680737.17</v>
      </c>
      <c r="O9" s="42">
        <v>610277.11</v>
      </c>
      <c r="P9" s="22">
        <f t="shared" si="2"/>
        <v>3291014.28</v>
      </c>
      <c r="Q9" s="18">
        <v>1377217.45</v>
      </c>
      <c r="R9" s="42">
        <v>338335.17</v>
      </c>
      <c r="S9" s="22">
        <f t="shared" si="3"/>
        <v>1715552.6199999999</v>
      </c>
      <c r="T9" s="18">
        <v>2321953.9200000004</v>
      </c>
      <c r="U9" s="42">
        <v>434154.17</v>
      </c>
      <c r="V9" s="22">
        <f t="shared" si="4"/>
        <v>2756108.0900000003</v>
      </c>
      <c r="W9" s="18">
        <v>1838450.0399999998</v>
      </c>
      <c r="X9" s="42">
        <v>599480.77</v>
      </c>
      <c r="Y9" s="22">
        <f t="shared" si="5"/>
        <v>2437930.8099999996</v>
      </c>
      <c r="Z9" s="18">
        <v>1328338.81</v>
      </c>
      <c r="AA9" s="42">
        <v>463322.7</v>
      </c>
      <c r="AB9" s="22">
        <f t="shared" si="6"/>
        <v>1791661.51</v>
      </c>
      <c r="AC9" s="18">
        <v>2658727.73</v>
      </c>
      <c r="AD9" s="42">
        <v>527965.86999999988</v>
      </c>
      <c r="AE9" s="22">
        <f t="shared" si="7"/>
        <v>3186693.5999999996</v>
      </c>
      <c r="AF9" s="18">
        <v>3450675.1</v>
      </c>
      <c r="AG9" s="42">
        <v>788271.52</v>
      </c>
      <c r="AH9" s="22">
        <f t="shared" si="8"/>
        <v>4238946.62</v>
      </c>
      <c r="AI9" s="18">
        <v>2636947.5099999998</v>
      </c>
      <c r="AJ9" s="42">
        <v>600291.41</v>
      </c>
      <c r="AK9" s="22">
        <f t="shared" si="9"/>
        <v>3237238.92</v>
      </c>
    </row>
    <row r="10" spans="1:41" ht="15" customHeight="1" x14ac:dyDescent="0.25">
      <c r="A10" s="1">
        <v>7</v>
      </c>
      <c r="B10" s="13">
        <v>1343885.17</v>
      </c>
      <c r="C10" s="41">
        <v>298374.53999999998</v>
      </c>
      <c r="D10" s="17">
        <f t="shared" si="10"/>
        <v>1642259.71</v>
      </c>
      <c r="E10" s="13">
        <v>2187477.62</v>
      </c>
      <c r="F10" s="41">
        <v>509502.2</v>
      </c>
      <c r="G10" s="17">
        <f t="shared" si="11"/>
        <v>2696979.8200000003</v>
      </c>
      <c r="H10" s="13">
        <v>1374734.27</v>
      </c>
      <c r="I10" s="41">
        <v>360607.16</v>
      </c>
      <c r="J10" s="17">
        <f t="shared" si="0"/>
        <v>1735341.43</v>
      </c>
      <c r="K10" s="13">
        <v>1984589.18</v>
      </c>
      <c r="L10" s="41">
        <v>391781.64</v>
      </c>
      <c r="M10" s="17">
        <f t="shared" si="1"/>
        <v>2376370.8199999998</v>
      </c>
      <c r="N10" s="13">
        <v>1611563.19</v>
      </c>
      <c r="O10" s="41">
        <v>496460.57</v>
      </c>
      <c r="P10" s="17">
        <f t="shared" si="2"/>
        <v>2108023.7599999998</v>
      </c>
      <c r="Q10" s="13">
        <v>1932370.4</v>
      </c>
      <c r="R10" s="41">
        <v>403896.08999999997</v>
      </c>
      <c r="S10" s="17">
        <f t="shared" si="3"/>
        <v>2336266.4899999998</v>
      </c>
      <c r="T10" s="13">
        <v>2305772.6800000002</v>
      </c>
      <c r="U10" s="41">
        <v>452510.9</v>
      </c>
      <c r="V10" s="17">
        <f t="shared" si="4"/>
        <v>2758283.58</v>
      </c>
      <c r="W10" s="13">
        <v>1253081.0699999998</v>
      </c>
      <c r="X10" s="41">
        <v>410323.63999999996</v>
      </c>
      <c r="Y10" s="17">
        <f t="shared" si="5"/>
        <v>1663404.7099999997</v>
      </c>
      <c r="Z10" s="13">
        <v>2147745.0799999996</v>
      </c>
      <c r="AA10" s="41">
        <v>488557.14999999997</v>
      </c>
      <c r="AB10" s="17">
        <f t="shared" si="6"/>
        <v>2636302.2299999995</v>
      </c>
      <c r="AC10" s="13">
        <v>3225386.42</v>
      </c>
      <c r="AD10" s="41">
        <v>557069.78999999992</v>
      </c>
      <c r="AE10" s="17">
        <f t="shared" si="7"/>
        <v>3782456.21</v>
      </c>
      <c r="AF10" s="13">
        <v>2037709.84</v>
      </c>
      <c r="AG10" s="41">
        <v>631960.51000000013</v>
      </c>
      <c r="AH10" s="17">
        <f t="shared" si="8"/>
        <v>2669670.35</v>
      </c>
      <c r="AI10" s="13">
        <v>2544690.4700000002</v>
      </c>
      <c r="AJ10" s="41">
        <v>569927.5</v>
      </c>
      <c r="AK10" s="17">
        <f t="shared" si="9"/>
        <v>3114617.97</v>
      </c>
    </row>
    <row r="11" spans="1:41" ht="15" customHeight="1" x14ac:dyDescent="0.25">
      <c r="A11" s="2">
        <v>8</v>
      </c>
      <c r="B11" s="18">
        <v>1489018.6</v>
      </c>
      <c r="C11" s="42">
        <v>314153.93</v>
      </c>
      <c r="D11" s="22">
        <f t="shared" si="10"/>
        <v>1803172.53</v>
      </c>
      <c r="E11" s="18">
        <v>1420030.69</v>
      </c>
      <c r="F11" s="42">
        <v>440294.34</v>
      </c>
      <c r="G11" s="22">
        <f t="shared" si="11"/>
        <v>1860325.03</v>
      </c>
      <c r="H11" s="18">
        <v>1933608.58</v>
      </c>
      <c r="I11" s="42">
        <v>413677.06</v>
      </c>
      <c r="J11" s="22">
        <f t="shared" si="0"/>
        <v>2347285.64</v>
      </c>
      <c r="K11" s="18">
        <v>2260987.48</v>
      </c>
      <c r="L11" s="42">
        <v>419055.51</v>
      </c>
      <c r="M11" s="22">
        <f t="shared" si="1"/>
        <v>2680042.9900000002</v>
      </c>
      <c r="N11" s="18">
        <v>1098961.6200000001</v>
      </c>
      <c r="O11" s="42">
        <v>349506.95</v>
      </c>
      <c r="P11" s="22">
        <f t="shared" si="2"/>
        <v>1448468.57</v>
      </c>
      <c r="Q11" s="18">
        <v>1765367.38</v>
      </c>
      <c r="R11" s="42">
        <v>385738.26</v>
      </c>
      <c r="S11" s="22">
        <f t="shared" si="3"/>
        <v>2151105.6399999997</v>
      </c>
      <c r="T11" s="18">
        <v>2890912.22</v>
      </c>
      <c r="U11" s="42">
        <v>643470.47000000009</v>
      </c>
      <c r="V11" s="22">
        <f t="shared" si="4"/>
        <v>3534382.6900000004</v>
      </c>
      <c r="W11" s="18">
        <v>2110490.16</v>
      </c>
      <c r="X11" s="42">
        <v>449854.85</v>
      </c>
      <c r="Y11" s="22">
        <f t="shared" si="5"/>
        <v>2560345.0100000002</v>
      </c>
      <c r="Z11" s="18">
        <v>2268478.37</v>
      </c>
      <c r="AA11" s="42">
        <v>506730.62</v>
      </c>
      <c r="AB11" s="22">
        <f t="shared" si="6"/>
        <v>2775208.99</v>
      </c>
      <c r="AC11" s="18">
        <v>3283070.62</v>
      </c>
      <c r="AD11" s="42">
        <v>748172.33</v>
      </c>
      <c r="AE11" s="22">
        <f t="shared" si="7"/>
        <v>4031242.95</v>
      </c>
      <c r="AF11" s="18">
        <v>1477600.8599999999</v>
      </c>
      <c r="AG11" s="42">
        <v>514466.98000000004</v>
      </c>
      <c r="AH11" s="22">
        <f t="shared" si="8"/>
        <v>1992067.8399999999</v>
      </c>
      <c r="AI11" s="18">
        <v>2879905.28</v>
      </c>
      <c r="AJ11" s="42">
        <v>591791.52</v>
      </c>
      <c r="AK11" s="22">
        <f t="shared" si="9"/>
        <v>3471696.8</v>
      </c>
    </row>
    <row r="12" spans="1:41" ht="15" customHeight="1" x14ac:dyDescent="0.25">
      <c r="A12" s="1">
        <v>9</v>
      </c>
      <c r="B12" s="13">
        <v>1433637.06</v>
      </c>
      <c r="C12" s="41">
        <v>298036.93</v>
      </c>
      <c r="D12" s="17">
        <f t="shared" si="10"/>
        <v>1731673.99</v>
      </c>
      <c r="E12" s="13">
        <v>980251.15</v>
      </c>
      <c r="F12" s="41">
        <v>326835.28000000003</v>
      </c>
      <c r="G12" s="17">
        <f t="shared" si="11"/>
        <v>1307086.4300000002</v>
      </c>
      <c r="H12" s="13">
        <v>1708805.56</v>
      </c>
      <c r="I12" s="41">
        <v>384777.99</v>
      </c>
      <c r="J12" s="17">
        <f t="shared" si="0"/>
        <v>2093583.55</v>
      </c>
      <c r="K12" s="13">
        <v>2822507.21</v>
      </c>
      <c r="L12" s="41">
        <v>619047.35</v>
      </c>
      <c r="M12" s="17">
        <f t="shared" si="1"/>
        <v>3441554.56</v>
      </c>
      <c r="N12" s="13">
        <v>2217978.2000000002</v>
      </c>
      <c r="O12" s="41">
        <v>389643.29</v>
      </c>
      <c r="P12" s="17">
        <f t="shared" si="2"/>
        <v>2607621.4900000002</v>
      </c>
      <c r="Q12" s="13">
        <v>2174864.9299999997</v>
      </c>
      <c r="R12" s="41">
        <v>423150.47000000003</v>
      </c>
      <c r="S12" s="17">
        <f t="shared" si="3"/>
        <v>2598015.4</v>
      </c>
      <c r="T12" s="13">
        <v>1791509.05</v>
      </c>
      <c r="U12" s="41">
        <v>542536.36</v>
      </c>
      <c r="V12" s="17">
        <f t="shared" si="4"/>
        <v>2334045.41</v>
      </c>
      <c r="W12" s="13">
        <v>1901485.3</v>
      </c>
      <c r="X12" s="41">
        <v>473476.01999999996</v>
      </c>
      <c r="Y12" s="17">
        <f t="shared" si="5"/>
        <v>2374961.3199999998</v>
      </c>
      <c r="Z12" s="13">
        <v>2570442.9500000002</v>
      </c>
      <c r="AA12" s="41">
        <v>495068.4</v>
      </c>
      <c r="AB12" s="17">
        <f t="shared" si="6"/>
        <v>3065511.35</v>
      </c>
      <c r="AC12" s="13">
        <v>1926155.66</v>
      </c>
      <c r="AD12" s="41">
        <v>627227.70000000007</v>
      </c>
      <c r="AE12" s="17">
        <f t="shared" si="7"/>
        <v>2553383.36</v>
      </c>
      <c r="AF12" s="13">
        <v>2476376.3300000005</v>
      </c>
      <c r="AG12" s="41">
        <v>537781.94000000006</v>
      </c>
      <c r="AH12" s="17">
        <f t="shared" si="8"/>
        <v>3014158.2700000005</v>
      </c>
      <c r="AI12" s="13">
        <v>3554410.85</v>
      </c>
      <c r="AJ12" s="41">
        <v>623011.47</v>
      </c>
      <c r="AK12" s="17">
        <f t="shared" si="9"/>
        <v>4177422.3200000003</v>
      </c>
    </row>
    <row r="13" spans="1:41" ht="15" customHeight="1" x14ac:dyDescent="0.25">
      <c r="A13" s="2">
        <v>10</v>
      </c>
      <c r="B13" s="18">
        <v>2063203.61</v>
      </c>
      <c r="C13" s="42">
        <v>456790.68</v>
      </c>
      <c r="D13" s="22">
        <f t="shared" si="10"/>
        <v>2519994.29</v>
      </c>
      <c r="E13" s="18">
        <v>1554586.21</v>
      </c>
      <c r="F13" s="42">
        <v>361054.42</v>
      </c>
      <c r="G13" s="22">
        <f t="shared" si="11"/>
        <v>1915640.63</v>
      </c>
      <c r="H13" s="18">
        <v>2338402.21</v>
      </c>
      <c r="I13" s="42">
        <v>434483.63</v>
      </c>
      <c r="J13" s="22">
        <f t="shared" si="0"/>
        <v>2772885.84</v>
      </c>
      <c r="K13" s="18">
        <v>1659882.05</v>
      </c>
      <c r="L13" s="42">
        <v>488710.62</v>
      </c>
      <c r="M13" s="22">
        <f t="shared" si="1"/>
        <v>2148592.67</v>
      </c>
      <c r="N13" s="18">
        <v>1846875.31</v>
      </c>
      <c r="O13" s="42">
        <v>415126.35</v>
      </c>
      <c r="P13" s="22">
        <f t="shared" si="2"/>
        <v>2262001.66</v>
      </c>
      <c r="Q13" s="18">
        <v>2326505.27</v>
      </c>
      <c r="R13" s="42">
        <v>432196.89</v>
      </c>
      <c r="S13" s="22">
        <f t="shared" si="3"/>
        <v>2758702.16</v>
      </c>
      <c r="T13" s="18">
        <v>1121899.6400000001</v>
      </c>
      <c r="U13" s="42">
        <v>352818.83999999997</v>
      </c>
      <c r="V13" s="22">
        <f t="shared" si="4"/>
        <v>1474718.48</v>
      </c>
      <c r="W13" s="18">
        <v>2981354.32</v>
      </c>
      <c r="X13" s="42">
        <v>581006.86</v>
      </c>
      <c r="Y13" s="22">
        <f t="shared" si="5"/>
        <v>3562361.1799999997</v>
      </c>
      <c r="Z13" s="18">
        <v>2673988.1700000004</v>
      </c>
      <c r="AA13" s="42">
        <v>553054.56999999995</v>
      </c>
      <c r="AB13" s="22">
        <f t="shared" si="6"/>
        <v>3227042.74</v>
      </c>
      <c r="AC13" s="18">
        <v>1480518.1400000001</v>
      </c>
      <c r="AD13" s="42">
        <v>466755</v>
      </c>
      <c r="AE13" s="22">
        <f t="shared" si="7"/>
        <v>1947273.1400000001</v>
      </c>
      <c r="AF13" s="18">
        <v>2464288.98</v>
      </c>
      <c r="AG13" s="42">
        <v>547571.5199999999</v>
      </c>
      <c r="AH13" s="22">
        <f t="shared" si="8"/>
        <v>3011860.5</v>
      </c>
      <c r="AI13" s="18">
        <v>3813798.8</v>
      </c>
      <c r="AJ13" s="42">
        <v>869019.69</v>
      </c>
      <c r="AK13" s="22">
        <f t="shared" si="9"/>
        <v>4682818.49</v>
      </c>
    </row>
    <row r="14" spans="1:41" ht="15" customHeight="1" x14ac:dyDescent="0.25">
      <c r="A14" s="1">
        <v>11</v>
      </c>
      <c r="B14" s="13">
        <v>1174051.43</v>
      </c>
      <c r="C14" s="41">
        <v>367894</v>
      </c>
      <c r="D14" s="17">
        <f t="shared" si="10"/>
        <v>1541945.43</v>
      </c>
      <c r="E14" s="13">
        <v>1516841.68</v>
      </c>
      <c r="F14" s="41">
        <v>356690.5</v>
      </c>
      <c r="G14" s="17">
        <f t="shared" si="11"/>
        <v>1873532.18</v>
      </c>
      <c r="H14" s="13">
        <v>2372120.7799999998</v>
      </c>
      <c r="I14" s="41">
        <v>563909.18999999994</v>
      </c>
      <c r="J14" s="17">
        <f t="shared" si="0"/>
        <v>2936029.9699999997</v>
      </c>
      <c r="K14" s="13">
        <v>1030355.04</v>
      </c>
      <c r="L14" s="41">
        <v>326180.23</v>
      </c>
      <c r="M14" s="17">
        <f t="shared" si="1"/>
        <v>1356535.27</v>
      </c>
      <c r="N14" s="13">
        <v>2066666.6</v>
      </c>
      <c r="O14" s="41">
        <v>396944.51999999996</v>
      </c>
      <c r="P14" s="17">
        <f t="shared" si="2"/>
        <v>2463611.12</v>
      </c>
      <c r="Q14" s="13">
        <v>2592988.02</v>
      </c>
      <c r="R14" s="41">
        <v>593989.05000000005</v>
      </c>
      <c r="S14" s="17">
        <f t="shared" si="3"/>
        <v>3186977.0700000003</v>
      </c>
      <c r="T14" s="13">
        <v>2055047.13</v>
      </c>
      <c r="U14" s="41">
        <v>414466.17000000004</v>
      </c>
      <c r="V14" s="17">
        <f t="shared" si="4"/>
        <v>2469513.2999999998</v>
      </c>
      <c r="W14" s="13">
        <v>2727857.4299999997</v>
      </c>
      <c r="X14" s="41">
        <v>534259.92999999993</v>
      </c>
      <c r="Y14" s="17">
        <f t="shared" si="5"/>
        <v>3262117.3599999994</v>
      </c>
      <c r="Z14" s="13">
        <v>3143006.23</v>
      </c>
      <c r="AA14" s="41">
        <v>720915.66</v>
      </c>
      <c r="AB14" s="17">
        <f t="shared" si="6"/>
        <v>3863921.89</v>
      </c>
      <c r="AC14" s="13">
        <v>2327831.83</v>
      </c>
      <c r="AD14" s="41">
        <v>509405.36000000004</v>
      </c>
      <c r="AE14" s="17">
        <f t="shared" si="7"/>
        <v>2837237.19</v>
      </c>
      <c r="AF14" s="13">
        <v>2891810.47</v>
      </c>
      <c r="AG14" s="41">
        <v>545961.87</v>
      </c>
      <c r="AH14" s="17">
        <f t="shared" si="8"/>
        <v>3437772.3400000003</v>
      </c>
      <c r="AI14" s="13">
        <v>2242884.98</v>
      </c>
      <c r="AJ14" s="41">
        <v>751549.53</v>
      </c>
      <c r="AK14" s="17">
        <f t="shared" si="9"/>
        <v>2994434.51</v>
      </c>
    </row>
    <row r="15" spans="1:41" ht="15" customHeight="1" x14ac:dyDescent="0.25">
      <c r="A15" s="2">
        <v>12</v>
      </c>
      <c r="B15" s="18">
        <v>833242.44</v>
      </c>
      <c r="C15" s="42">
        <v>273244.38</v>
      </c>
      <c r="D15" s="22">
        <f t="shared" si="10"/>
        <v>1106486.8199999998</v>
      </c>
      <c r="E15" s="18">
        <v>1658813.21</v>
      </c>
      <c r="F15" s="42">
        <v>351686.97</v>
      </c>
      <c r="G15" s="22">
        <f t="shared" si="11"/>
        <v>2010500.18</v>
      </c>
      <c r="H15" s="18">
        <v>1555559.44</v>
      </c>
      <c r="I15" s="42">
        <v>476278.43</v>
      </c>
      <c r="J15" s="22">
        <f t="shared" si="0"/>
        <v>2031837.8699999999</v>
      </c>
      <c r="K15" s="18">
        <v>1790106.84</v>
      </c>
      <c r="L15" s="42">
        <v>361305.95</v>
      </c>
      <c r="M15" s="22">
        <f t="shared" si="1"/>
        <v>2151412.79</v>
      </c>
      <c r="N15" s="18">
        <v>2104416.9900000002</v>
      </c>
      <c r="O15" s="42">
        <v>413109.24</v>
      </c>
      <c r="P15" s="22">
        <f t="shared" si="2"/>
        <v>2517526.2300000004</v>
      </c>
      <c r="Q15" s="18">
        <v>1733561.73</v>
      </c>
      <c r="R15" s="42">
        <v>507598.82</v>
      </c>
      <c r="S15" s="22">
        <f t="shared" si="3"/>
        <v>2241160.5499999998</v>
      </c>
      <c r="T15" s="18">
        <v>2024871.36</v>
      </c>
      <c r="U15" s="42">
        <v>412791.98</v>
      </c>
      <c r="V15" s="22">
        <f t="shared" si="4"/>
        <v>2437663.34</v>
      </c>
      <c r="W15" s="18">
        <v>3102213.04</v>
      </c>
      <c r="X15" s="42">
        <v>731870.23</v>
      </c>
      <c r="Y15" s="22">
        <f t="shared" si="5"/>
        <v>3834083.27</v>
      </c>
      <c r="Z15" s="18">
        <v>1971490.01</v>
      </c>
      <c r="AA15" s="42">
        <v>621340.27999999991</v>
      </c>
      <c r="AB15" s="22">
        <f t="shared" si="6"/>
        <v>2592830.29</v>
      </c>
      <c r="AC15" s="18">
        <v>2376566.7799999998</v>
      </c>
      <c r="AD15" s="42">
        <v>494630.14999999997</v>
      </c>
      <c r="AE15" s="22">
        <f t="shared" si="7"/>
        <v>2871196.9299999997</v>
      </c>
      <c r="AF15" s="18">
        <v>3416108.4099999997</v>
      </c>
      <c r="AG15" s="42">
        <v>580514.64999999991</v>
      </c>
      <c r="AH15" s="22">
        <f t="shared" si="8"/>
        <v>3996623.0599999996</v>
      </c>
      <c r="AI15" s="18">
        <v>1629417.59</v>
      </c>
      <c r="AJ15" s="42">
        <v>531198.86</v>
      </c>
      <c r="AK15" s="22">
        <f t="shared" si="9"/>
        <v>2160616.4500000002</v>
      </c>
    </row>
    <row r="16" spans="1:41" ht="15" customHeight="1" x14ac:dyDescent="0.25">
      <c r="A16" s="1">
        <v>13</v>
      </c>
      <c r="B16" s="13">
        <v>1247779.24</v>
      </c>
      <c r="C16" s="41">
        <v>295928.73</v>
      </c>
      <c r="D16" s="17">
        <f t="shared" si="10"/>
        <v>1543707.97</v>
      </c>
      <c r="E16" s="13">
        <v>2028491.37</v>
      </c>
      <c r="F16" s="41">
        <v>383762.76</v>
      </c>
      <c r="G16" s="17">
        <f t="shared" si="11"/>
        <v>2412254.13</v>
      </c>
      <c r="H16" s="13">
        <v>992183.87</v>
      </c>
      <c r="I16" s="41">
        <v>325176.8</v>
      </c>
      <c r="J16" s="17">
        <f t="shared" si="0"/>
        <v>1317360.67</v>
      </c>
      <c r="K16" s="13">
        <v>1936142.34</v>
      </c>
      <c r="L16" s="41">
        <v>474965.35</v>
      </c>
      <c r="M16" s="17">
        <f t="shared" si="1"/>
        <v>2411107.69</v>
      </c>
      <c r="N16" s="13">
        <v>2814542.14</v>
      </c>
      <c r="O16" s="41">
        <v>593926.61</v>
      </c>
      <c r="P16" s="17">
        <f t="shared" si="2"/>
        <v>3408468.75</v>
      </c>
      <c r="Q16" s="13">
        <v>1030832.0599999999</v>
      </c>
      <c r="R16" s="41">
        <v>344687.81</v>
      </c>
      <c r="S16" s="17">
        <f t="shared" si="3"/>
        <v>1375519.8699999999</v>
      </c>
      <c r="T16" s="13">
        <v>2096114.8499999999</v>
      </c>
      <c r="U16" s="41">
        <v>419813.38</v>
      </c>
      <c r="V16" s="17">
        <f t="shared" si="4"/>
        <v>2515928.23</v>
      </c>
      <c r="W16" s="13">
        <v>1960624.04</v>
      </c>
      <c r="X16" s="41">
        <v>634686.91999999993</v>
      </c>
      <c r="Y16" s="17">
        <f t="shared" si="5"/>
        <v>2595310.96</v>
      </c>
      <c r="Z16" s="13">
        <v>1326315.3700000001</v>
      </c>
      <c r="AA16" s="41">
        <v>435884.59</v>
      </c>
      <c r="AB16" s="17">
        <f t="shared" si="6"/>
        <v>1762199.9600000002</v>
      </c>
      <c r="AC16" s="13">
        <v>2961393.43</v>
      </c>
      <c r="AD16" s="41">
        <v>523650.17000000004</v>
      </c>
      <c r="AE16" s="17">
        <f t="shared" si="7"/>
        <v>3485043.6</v>
      </c>
      <c r="AF16" s="13">
        <v>3298246.76</v>
      </c>
      <c r="AG16" s="41">
        <v>783635.74</v>
      </c>
      <c r="AH16" s="17">
        <f t="shared" si="8"/>
        <v>4081882.5</v>
      </c>
      <c r="AI16" s="13">
        <v>2748716.69</v>
      </c>
      <c r="AJ16" s="41">
        <v>569973.47</v>
      </c>
      <c r="AK16" s="17">
        <f t="shared" si="9"/>
        <v>3318690.16</v>
      </c>
    </row>
    <row r="17" spans="1:37" ht="15" customHeight="1" x14ac:dyDescent="0.25">
      <c r="A17" s="2">
        <v>14</v>
      </c>
      <c r="B17" s="18">
        <v>1207824.1399999999</v>
      </c>
      <c r="C17" s="42">
        <v>288663.40999999997</v>
      </c>
      <c r="D17" s="22">
        <f t="shared" si="10"/>
        <v>1496487.5499999998</v>
      </c>
      <c r="E17" s="18">
        <v>2352868.59</v>
      </c>
      <c r="F17" s="42">
        <v>523620.01</v>
      </c>
      <c r="G17" s="22">
        <f t="shared" si="11"/>
        <v>2876488.5999999996</v>
      </c>
      <c r="H17" s="18">
        <v>1697781.6</v>
      </c>
      <c r="I17" s="42">
        <v>383375.01</v>
      </c>
      <c r="J17" s="22">
        <f t="shared" si="0"/>
        <v>2081156.61</v>
      </c>
      <c r="K17" s="18">
        <v>1957357.08</v>
      </c>
      <c r="L17" s="42">
        <v>380349.65</v>
      </c>
      <c r="M17" s="22">
        <f t="shared" si="1"/>
        <v>2337706.73</v>
      </c>
      <c r="N17" s="18">
        <v>1669167.34</v>
      </c>
      <c r="O17" s="42">
        <v>500976.7</v>
      </c>
      <c r="P17" s="22">
        <f t="shared" si="2"/>
        <v>2170144.04</v>
      </c>
      <c r="Q17" s="18">
        <v>1694114.3900000001</v>
      </c>
      <c r="R17" s="42">
        <v>412202.97</v>
      </c>
      <c r="S17" s="22">
        <f t="shared" si="3"/>
        <v>2106317.3600000003</v>
      </c>
      <c r="T17" s="18">
        <v>2507576.67</v>
      </c>
      <c r="U17" s="42">
        <v>458590.42000000004</v>
      </c>
      <c r="V17" s="22">
        <f t="shared" si="4"/>
        <v>2966167.09</v>
      </c>
      <c r="W17" s="18">
        <v>1381211.72</v>
      </c>
      <c r="X17" s="42">
        <v>470760.42000000004</v>
      </c>
      <c r="Y17" s="22">
        <f t="shared" si="5"/>
        <v>1851972.1400000001</v>
      </c>
      <c r="Z17" s="18">
        <v>2294072.94</v>
      </c>
      <c r="AA17" s="42">
        <v>501008.27</v>
      </c>
      <c r="AB17" s="22">
        <f t="shared" si="6"/>
        <v>2795081.21</v>
      </c>
      <c r="AC17" s="18">
        <v>3129413.59</v>
      </c>
      <c r="AD17" s="42">
        <v>544262.24</v>
      </c>
      <c r="AE17" s="22">
        <f t="shared" si="7"/>
        <v>3673675.83</v>
      </c>
      <c r="AF17" s="18">
        <v>2146689.04</v>
      </c>
      <c r="AG17" s="42">
        <v>667308.11</v>
      </c>
      <c r="AH17" s="22">
        <f t="shared" si="8"/>
        <v>2813997.15</v>
      </c>
      <c r="AI17" s="18">
        <v>2736425.72</v>
      </c>
      <c r="AJ17" s="42">
        <v>589767.39</v>
      </c>
      <c r="AK17" s="22">
        <f t="shared" si="9"/>
        <v>3326193.1100000003</v>
      </c>
    </row>
    <row r="18" spans="1:37" ht="15" customHeight="1" x14ac:dyDescent="0.25">
      <c r="A18" s="1">
        <v>15</v>
      </c>
      <c r="B18" s="13">
        <v>1667163.65</v>
      </c>
      <c r="C18" s="41">
        <v>322608.15999999997</v>
      </c>
      <c r="D18" s="17">
        <f t="shared" si="10"/>
        <v>1989771.8099999998</v>
      </c>
      <c r="E18" s="13">
        <v>1425109.5</v>
      </c>
      <c r="F18" s="41">
        <v>451566.24</v>
      </c>
      <c r="G18" s="17">
        <f t="shared" si="11"/>
        <v>1876675.74</v>
      </c>
      <c r="H18" s="13">
        <v>1829255.6</v>
      </c>
      <c r="I18" s="41">
        <v>421511.24</v>
      </c>
      <c r="J18" s="17">
        <f t="shared" si="0"/>
        <v>2250766.84</v>
      </c>
      <c r="K18" s="13">
        <v>2447072.79</v>
      </c>
      <c r="L18" s="41">
        <v>433401.1</v>
      </c>
      <c r="M18" s="17">
        <f t="shared" si="1"/>
        <v>2880473.89</v>
      </c>
      <c r="N18" s="13">
        <v>1105827.8999999999</v>
      </c>
      <c r="O18" s="41">
        <v>361429.33</v>
      </c>
      <c r="P18" s="17">
        <f t="shared" si="2"/>
        <v>1467257.23</v>
      </c>
      <c r="Q18" s="13">
        <v>1748663.3499999999</v>
      </c>
      <c r="R18" s="41">
        <v>431945.30000000005</v>
      </c>
      <c r="S18" s="17">
        <f t="shared" si="3"/>
        <v>2180608.65</v>
      </c>
      <c r="T18" s="13">
        <v>3028137.05</v>
      </c>
      <c r="U18" s="41">
        <v>663262.01</v>
      </c>
      <c r="V18" s="17">
        <f t="shared" si="4"/>
        <v>3691399.0599999996</v>
      </c>
      <c r="W18" s="13">
        <v>2001943.95</v>
      </c>
      <c r="X18" s="41">
        <v>458764.14</v>
      </c>
      <c r="Y18" s="17">
        <f t="shared" si="5"/>
        <v>2460708.09</v>
      </c>
      <c r="Z18" s="13">
        <v>2452496.0299999998</v>
      </c>
      <c r="AA18" s="41">
        <v>514536.11</v>
      </c>
      <c r="AB18" s="17">
        <f t="shared" si="6"/>
        <v>2967032.1399999997</v>
      </c>
      <c r="AC18" s="13">
        <v>3539472.87</v>
      </c>
      <c r="AD18" s="41">
        <v>786855.17</v>
      </c>
      <c r="AE18" s="17">
        <f t="shared" si="7"/>
        <v>4326328.04</v>
      </c>
      <c r="AF18" s="13">
        <v>1554060.3099999998</v>
      </c>
      <c r="AG18" s="41">
        <v>530633.65</v>
      </c>
      <c r="AH18" s="17">
        <f t="shared" si="8"/>
        <v>2084693.96</v>
      </c>
      <c r="AI18" s="13">
        <v>3246756.16</v>
      </c>
      <c r="AJ18" s="41">
        <v>641409.79</v>
      </c>
      <c r="AK18" s="17">
        <f t="shared" si="9"/>
        <v>3888165.95</v>
      </c>
    </row>
    <row r="19" spans="1:37" ht="15" customHeight="1" x14ac:dyDescent="0.25">
      <c r="A19" s="2">
        <v>16</v>
      </c>
      <c r="B19" s="18">
        <v>1754967.95</v>
      </c>
      <c r="C19" s="42">
        <v>340888.14</v>
      </c>
      <c r="D19" s="22">
        <f t="shared" si="10"/>
        <v>2095856.0899999999</v>
      </c>
      <c r="E19" s="18">
        <v>1269631.46</v>
      </c>
      <c r="F19" s="42">
        <v>398013.19</v>
      </c>
      <c r="G19" s="22">
        <f t="shared" si="11"/>
        <v>1667644.65</v>
      </c>
      <c r="H19" s="18">
        <v>1968674.62</v>
      </c>
      <c r="I19" s="42">
        <v>397123.15</v>
      </c>
      <c r="J19" s="22">
        <f t="shared" si="0"/>
        <v>2365797.77</v>
      </c>
      <c r="K19" s="18">
        <v>2735518.93</v>
      </c>
      <c r="L19" s="42">
        <v>577391.03</v>
      </c>
      <c r="M19" s="22">
        <f t="shared" si="1"/>
        <v>3312909.96</v>
      </c>
      <c r="N19" s="18">
        <v>1804941.8900000001</v>
      </c>
      <c r="O19" s="42">
        <v>383362.3</v>
      </c>
      <c r="P19" s="22">
        <f t="shared" si="2"/>
        <v>2188304.19</v>
      </c>
      <c r="Q19" s="18">
        <v>2102035.64</v>
      </c>
      <c r="R19" s="42">
        <v>428699.32000000007</v>
      </c>
      <c r="S19" s="22">
        <f t="shared" si="3"/>
        <v>2530734.96</v>
      </c>
      <c r="T19" s="18">
        <v>1719343.02</v>
      </c>
      <c r="U19" s="42">
        <v>535865.22</v>
      </c>
      <c r="V19" s="22">
        <f t="shared" si="4"/>
        <v>2255208.2400000002</v>
      </c>
      <c r="W19" s="18">
        <v>2460851.4899999998</v>
      </c>
      <c r="X19" s="42">
        <v>479239.87999999995</v>
      </c>
      <c r="Y19" s="22">
        <f t="shared" si="5"/>
        <v>2940091.3699999996</v>
      </c>
      <c r="Z19" s="18">
        <v>2670413.2799999998</v>
      </c>
      <c r="AA19" s="42">
        <v>517904.5</v>
      </c>
      <c r="AB19" s="22">
        <f t="shared" si="6"/>
        <v>3188317.78</v>
      </c>
      <c r="AC19" s="18">
        <v>2008188.7200000002</v>
      </c>
      <c r="AD19" s="42">
        <v>649821.5199999999</v>
      </c>
      <c r="AE19" s="22">
        <f t="shared" si="7"/>
        <v>2658010.2400000002</v>
      </c>
      <c r="AF19" s="18">
        <v>2448793.7999999998</v>
      </c>
      <c r="AG19" s="42">
        <v>555557.1</v>
      </c>
      <c r="AH19" s="22">
        <f t="shared" si="8"/>
        <v>3004350.9</v>
      </c>
      <c r="AI19" s="18">
        <v>3531225.24</v>
      </c>
      <c r="AJ19" s="42">
        <v>672120.66</v>
      </c>
      <c r="AK19" s="22">
        <f t="shared" si="9"/>
        <v>4203345.9000000004</v>
      </c>
    </row>
    <row r="20" spans="1:37" ht="15" customHeight="1" x14ac:dyDescent="0.25">
      <c r="A20" s="1">
        <v>17</v>
      </c>
      <c r="B20" s="13">
        <v>1868463.47</v>
      </c>
      <c r="C20" s="41">
        <v>463166.28</v>
      </c>
      <c r="D20" s="17">
        <f t="shared" si="10"/>
        <v>2331629.75</v>
      </c>
      <c r="E20" s="13">
        <v>1571969.38</v>
      </c>
      <c r="F20" s="41">
        <v>360295.67999999999</v>
      </c>
      <c r="G20" s="17">
        <f t="shared" si="11"/>
        <v>1932265.0599999998</v>
      </c>
      <c r="H20" s="13">
        <v>2319805.7599999998</v>
      </c>
      <c r="I20" s="41">
        <v>425883.22</v>
      </c>
      <c r="J20" s="17">
        <f t="shared" si="0"/>
        <v>2745688.9799999995</v>
      </c>
      <c r="K20" s="13">
        <v>1661365.71</v>
      </c>
      <c r="L20" s="41">
        <v>481821</v>
      </c>
      <c r="M20" s="17">
        <f t="shared" si="1"/>
        <v>2143186.71</v>
      </c>
      <c r="N20" s="13">
        <v>1659600.05</v>
      </c>
      <c r="O20" s="41">
        <v>346985.26</v>
      </c>
      <c r="P20" s="17">
        <f t="shared" si="2"/>
        <v>2006585.31</v>
      </c>
      <c r="Q20" s="13">
        <v>2155791.7599999998</v>
      </c>
      <c r="R20" s="41">
        <v>442931.25</v>
      </c>
      <c r="S20" s="17">
        <f t="shared" si="3"/>
        <v>2598723.0099999998</v>
      </c>
      <c r="T20" s="13">
        <v>1106171.1599999999</v>
      </c>
      <c r="U20" s="41">
        <v>360936.27</v>
      </c>
      <c r="V20" s="17">
        <f t="shared" si="4"/>
        <v>1467107.43</v>
      </c>
      <c r="W20" s="13">
        <v>2204060.2400000002</v>
      </c>
      <c r="X20" s="41">
        <v>481306.12</v>
      </c>
      <c r="Y20" s="17">
        <f t="shared" si="5"/>
        <v>2685366.3600000003</v>
      </c>
      <c r="Z20" s="13">
        <v>2711358.2</v>
      </c>
      <c r="AA20" s="41">
        <v>544854.88</v>
      </c>
      <c r="AB20" s="17">
        <f t="shared" si="6"/>
        <v>3256213.08</v>
      </c>
      <c r="AC20" s="13">
        <v>1502014.8</v>
      </c>
      <c r="AD20" s="41">
        <v>483100.95000000007</v>
      </c>
      <c r="AE20" s="17">
        <f t="shared" si="7"/>
        <v>1985115.75</v>
      </c>
      <c r="AF20" s="13">
        <v>2645378.3299999996</v>
      </c>
      <c r="AG20" s="41">
        <v>558872.55999999994</v>
      </c>
      <c r="AH20" s="17">
        <f t="shared" si="8"/>
        <v>3204250.8899999997</v>
      </c>
      <c r="AI20" s="13">
        <v>3651015.98</v>
      </c>
      <c r="AJ20" s="41">
        <v>870779.88</v>
      </c>
      <c r="AK20" s="17">
        <f t="shared" si="9"/>
        <v>4521795.8600000003</v>
      </c>
    </row>
    <row r="21" spans="1:37" ht="15" customHeight="1" x14ac:dyDescent="0.25">
      <c r="A21" s="2">
        <v>18</v>
      </c>
      <c r="B21" s="18">
        <v>1204478.92</v>
      </c>
      <c r="C21" s="42">
        <v>395495.63</v>
      </c>
      <c r="D21" s="22">
        <f t="shared" si="10"/>
        <v>1599974.5499999998</v>
      </c>
      <c r="E21" s="18">
        <v>1508487.68</v>
      </c>
      <c r="F21" s="42">
        <v>344138.34</v>
      </c>
      <c r="G21" s="22">
        <f t="shared" si="11"/>
        <v>1852626.02</v>
      </c>
      <c r="H21" s="18">
        <v>2771257.7</v>
      </c>
      <c r="I21" s="42">
        <v>626112.89</v>
      </c>
      <c r="J21" s="22">
        <f t="shared" si="0"/>
        <v>3397370.5900000003</v>
      </c>
      <c r="K21" s="18">
        <v>1141014.8899999999</v>
      </c>
      <c r="L21" s="42">
        <v>352437.64</v>
      </c>
      <c r="M21" s="22">
        <f t="shared" si="1"/>
        <v>1493452.5299999998</v>
      </c>
      <c r="N21" s="18">
        <v>2149090.5499999998</v>
      </c>
      <c r="O21" s="42">
        <v>386499.45</v>
      </c>
      <c r="P21" s="22">
        <f t="shared" si="2"/>
        <v>2535590</v>
      </c>
      <c r="Q21" s="18">
        <v>2669028.83</v>
      </c>
      <c r="R21" s="42">
        <v>634633.13</v>
      </c>
      <c r="S21" s="22">
        <f t="shared" si="3"/>
        <v>3303661.96</v>
      </c>
      <c r="T21" s="18">
        <v>1913074.4300000002</v>
      </c>
      <c r="U21" s="42">
        <v>427644.51</v>
      </c>
      <c r="V21" s="22">
        <f t="shared" si="4"/>
        <v>2340718.9400000004</v>
      </c>
      <c r="W21" s="18">
        <v>2784378.66</v>
      </c>
      <c r="X21" s="42">
        <v>567258.39000000013</v>
      </c>
      <c r="Y21" s="22">
        <f t="shared" si="5"/>
        <v>3351637.0500000003</v>
      </c>
      <c r="Z21" s="18">
        <v>2922281.9099999997</v>
      </c>
      <c r="AA21" s="42">
        <v>726728.39999999991</v>
      </c>
      <c r="AB21" s="22">
        <f t="shared" si="6"/>
        <v>3649010.3099999996</v>
      </c>
      <c r="AC21" s="18">
        <v>2795612.77</v>
      </c>
      <c r="AD21" s="42">
        <v>518883.28</v>
      </c>
      <c r="AE21" s="22">
        <f t="shared" si="7"/>
        <v>3314496.05</v>
      </c>
      <c r="AF21" s="18">
        <v>2698340.12</v>
      </c>
      <c r="AG21" s="42">
        <v>544922.97</v>
      </c>
      <c r="AH21" s="22">
        <f t="shared" si="8"/>
        <v>3243263.09</v>
      </c>
      <c r="AI21" s="18">
        <v>2197692.1800000002</v>
      </c>
      <c r="AJ21" s="42">
        <v>737538.43</v>
      </c>
      <c r="AK21" s="22">
        <f t="shared" si="9"/>
        <v>2935230.6100000003</v>
      </c>
    </row>
    <row r="22" spans="1:37" ht="15" customHeight="1" x14ac:dyDescent="0.25">
      <c r="A22" s="1">
        <v>19</v>
      </c>
      <c r="B22" s="13">
        <v>1217033.67</v>
      </c>
      <c r="C22" s="41">
        <v>416105.61</v>
      </c>
      <c r="D22" s="17">
        <f t="shared" si="10"/>
        <v>1633139.2799999998</v>
      </c>
      <c r="E22" s="13">
        <v>1667387.28</v>
      </c>
      <c r="F22" s="41">
        <v>359957.15</v>
      </c>
      <c r="G22" s="17">
        <f t="shared" si="11"/>
        <v>2027344.4300000002</v>
      </c>
      <c r="H22" s="13">
        <v>1716716.78</v>
      </c>
      <c r="I22" s="41">
        <v>495978.61</v>
      </c>
      <c r="J22" s="17">
        <f t="shared" si="0"/>
        <v>2212695.39</v>
      </c>
      <c r="K22" s="13">
        <v>1885366.14</v>
      </c>
      <c r="L22" s="41">
        <v>411631.47</v>
      </c>
      <c r="M22" s="17">
        <f t="shared" si="1"/>
        <v>2296997.61</v>
      </c>
      <c r="N22" s="13">
        <v>2192356.41</v>
      </c>
      <c r="O22" s="41">
        <v>424459.41000000003</v>
      </c>
      <c r="P22" s="17">
        <f t="shared" si="2"/>
        <v>2616815.8200000003</v>
      </c>
      <c r="Q22" s="13">
        <v>1681464.28</v>
      </c>
      <c r="R22" s="41">
        <v>562266.67000000004</v>
      </c>
      <c r="S22" s="17">
        <f t="shared" si="3"/>
        <v>2243730.9500000002</v>
      </c>
      <c r="T22" s="13">
        <v>2158347</v>
      </c>
      <c r="U22" s="41">
        <v>436240.02999999997</v>
      </c>
      <c r="V22" s="17">
        <f t="shared" si="4"/>
        <v>2594587.0299999998</v>
      </c>
      <c r="W22" s="13">
        <v>2917584.18</v>
      </c>
      <c r="X22" s="41">
        <v>715911.14</v>
      </c>
      <c r="Y22" s="17">
        <f t="shared" si="5"/>
        <v>3633495.3200000003</v>
      </c>
      <c r="Z22" s="13">
        <v>1964378.0999999999</v>
      </c>
      <c r="AA22" s="41">
        <v>646488.22000000009</v>
      </c>
      <c r="AB22" s="17">
        <f t="shared" si="6"/>
        <v>2610866.3199999998</v>
      </c>
      <c r="AC22" s="13">
        <v>3201236.4</v>
      </c>
      <c r="AD22" s="41">
        <v>535365.38</v>
      </c>
      <c r="AE22" s="17">
        <f t="shared" si="7"/>
        <v>3736601.78</v>
      </c>
      <c r="AF22" s="13">
        <v>3078940.3200000003</v>
      </c>
      <c r="AG22" s="41">
        <v>598854.38</v>
      </c>
      <c r="AH22" s="17">
        <f t="shared" si="8"/>
        <v>3677794.7</v>
      </c>
      <c r="AI22" s="13">
        <v>1638543.55</v>
      </c>
      <c r="AJ22" s="41">
        <v>552504.86</v>
      </c>
      <c r="AK22" s="17">
        <f t="shared" si="9"/>
        <v>2191048.41</v>
      </c>
    </row>
    <row r="23" spans="1:37" ht="15" customHeight="1" x14ac:dyDescent="0.25">
      <c r="A23" s="2">
        <v>20</v>
      </c>
      <c r="B23" s="18">
        <v>1530474.69</v>
      </c>
      <c r="C23" s="42">
        <v>325698.34000000003</v>
      </c>
      <c r="D23" s="22">
        <f t="shared" si="10"/>
        <v>1856173.03</v>
      </c>
      <c r="E23" s="18">
        <v>2173088.67</v>
      </c>
      <c r="F23" s="42">
        <v>414048.9</v>
      </c>
      <c r="G23" s="22">
        <f t="shared" si="11"/>
        <v>2587137.5699999998</v>
      </c>
      <c r="H23" s="18">
        <v>1490576.49</v>
      </c>
      <c r="I23" s="42">
        <v>516515.78</v>
      </c>
      <c r="J23" s="22">
        <f t="shared" si="0"/>
        <v>2007092.27</v>
      </c>
      <c r="K23" s="18">
        <v>1890228.75</v>
      </c>
      <c r="L23" s="42">
        <v>459254.42</v>
      </c>
      <c r="M23" s="22">
        <f t="shared" si="1"/>
        <v>2349483.17</v>
      </c>
      <c r="N23" s="18">
        <v>2655584.73</v>
      </c>
      <c r="O23" s="42">
        <v>605718.79999999993</v>
      </c>
      <c r="P23" s="22">
        <f t="shared" si="2"/>
        <v>3261303.53</v>
      </c>
      <c r="Q23" s="18">
        <v>1454328.19</v>
      </c>
      <c r="R23" s="42">
        <v>413481.9</v>
      </c>
      <c r="S23" s="22">
        <f t="shared" si="3"/>
        <v>1867810.0899999999</v>
      </c>
      <c r="T23" s="18">
        <v>2356813.5699999998</v>
      </c>
      <c r="U23" s="42">
        <v>452853.51</v>
      </c>
      <c r="V23" s="22">
        <f t="shared" si="4"/>
        <v>2809667.08</v>
      </c>
      <c r="W23" s="18">
        <v>1903969.33</v>
      </c>
      <c r="X23" s="42">
        <v>619422.81000000006</v>
      </c>
      <c r="Y23" s="22">
        <f t="shared" si="5"/>
        <v>2523392.14</v>
      </c>
      <c r="Z23" s="18">
        <v>1428276.03</v>
      </c>
      <c r="AA23" s="42">
        <v>478635.63</v>
      </c>
      <c r="AB23" s="22">
        <f t="shared" si="6"/>
        <v>1906911.6600000001</v>
      </c>
      <c r="AC23" s="18">
        <v>3753645.9000000004</v>
      </c>
      <c r="AD23" s="42">
        <v>1074577.22</v>
      </c>
      <c r="AE23" s="22">
        <f t="shared" si="7"/>
        <v>4828223.12</v>
      </c>
      <c r="AF23" s="18">
        <v>3430302.62</v>
      </c>
      <c r="AG23" s="42">
        <v>846921.19</v>
      </c>
      <c r="AH23" s="22">
        <f t="shared" si="8"/>
        <v>4277223.8100000005</v>
      </c>
      <c r="AI23" s="18">
        <v>2776450.73</v>
      </c>
      <c r="AJ23" s="42">
        <v>623817.61</v>
      </c>
      <c r="AK23" s="22">
        <f t="shared" si="9"/>
        <v>3400268.34</v>
      </c>
    </row>
    <row r="24" spans="1:37" ht="15" customHeight="1" x14ac:dyDescent="0.25">
      <c r="A24" s="1">
        <v>21</v>
      </c>
      <c r="B24" s="13">
        <v>1584327.11</v>
      </c>
      <c r="C24" s="41">
        <v>431240.93</v>
      </c>
      <c r="D24" s="17">
        <f t="shared" si="10"/>
        <v>2015568.04</v>
      </c>
      <c r="E24" s="13">
        <v>2481932.11</v>
      </c>
      <c r="F24" s="41">
        <v>550271.44999999995</v>
      </c>
      <c r="G24" s="17">
        <f t="shared" si="11"/>
        <v>3032203.5599999996</v>
      </c>
      <c r="H24" s="13">
        <v>1839400.26</v>
      </c>
      <c r="I24" s="41">
        <v>470862.36</v>
      </c>
      <c r="J24" s="17">
        <f t="shared" si="0"/>
        <v>2310262.62</v>
      </c>
      <c r="K24" s="13">
        <v>2141306.2400000002</v>
      </c>
      <c r="L24" s="41">
        <v>457610.3</v>
      </c>
      <c r="M24" s="17">
        <f t="shared" si="1"/>
        <v>2598916.54</v>
      </c>
      <c r="N24" s="13">
        <v>1564507.74</v>
      </c>
      <c r="O24" s="41">
        <v>497693.93</v>
      </c>
      <c r="P24" s="17">
        <f t="shared" si="2"/>
        <v>2062201.67</v>
      </c>
      <c r="Q24" s="13">
        <v>2163188.2800000003</v>
      </c>
      <c r="R24" s="41">
        <v>487507.76</v>
      </c>
      <c r="S24" s="17">
        <f t="shared" si="3"/>
        <v>2650696.04</v>
      </c>
      <c r="T24" s="13">
        <v>2221202.58</v>
      </c>
      <c r="U24" s="41">
        <v>472431.81000000006</v>
      </c>
      <c r="V24" s="17">
        <f t="shared" si="4"/>
        <v>2693634.39</v>
      </c>
      <c r="W24" s="13">
        <v>1330389.71</v>
      </c>
      <c r="X24" s="41">
        <v>446139.57</v>
      </c>
      <c r="Y24" s="17">
        <f t="shared" si="5"/>
        <v>1776529.28</v>
      </c>
      <c r="Z24" s="13">
        <v>2159745.0699999998</v>
      </c>
      <c r="AA24" s="41">
        <v>524628.13000000012</v>
      </c>
      <c r="AB24" s="17">
        <f t="shared" si="6"/>
        <v>2684373.2</v>
      </c>
      <c r="AC24" s="13">
        <v>2421588.7600000002</v>
      </c>
      <c r="AD24" s="41">
        <v>481788.36</v>
      </c>
      <c r="AE24" s="17">
        <f t="shared" si="7"/>
        <v>2903377.12</v>
      </c>
      <c r="AF24" s="13">
        <v>2192517.2600000002</v>
      </c>
      <c r="AG24" s="41">
        <v>684273.46000000008</v>
      </c>
      <c r="AH24" s="17">
        <f t="shared" si="8"/>
        <v>2876790.72</v>
      </c>
      <c r="AI24" s="13">
        <v>2888903.09</v>
      </c>
      <c r="AJ24" s="41">
        <v>617827.99</v>
      </c>
      <c r="AK24" s="17">
        <f t="shared" si="9"/>
        <v>3506731.08</v>
      </c>
    </row>
    <row r="25" spans="1:37" ht="15" customHeight="1" x14ac:dyDescent="0.25">
      <c r="A25" s="2">
        <v>22</v>
      </c>
      <c r="B25" s="18">
        <v>1757001.49</v>
      </c>
      <c r="C25" s="42">
        <v>419947.89</v>
      </c>
      <c r="D25" s="22">
        <f t="shared" si="10"/>
        <v>2176949.38</v>
      </c>
      <c r="E25" s="18">
        <v>1468301.26</v>
      </c>
      <c r="F25" s="42">
        <v>447318.39</v>
      </c>
      <c r="G25" s="22">
        <f t="shared" si="11"/>
        <v>1915619.65</v>
      </c>
      <c r="H25" s="18">
        <v>2122859.46</v>
      </c>
      <c r="I25" s="42">
        <v>516138.76</v>
      </c>
      <c r="J25" s="22">
        <f t="shared" si="0"/>
        <v>2638998.2199999997</v>
      </c>
      <c r="K25" s="18">
        <v>2360881.34</v>
      </c>
      <c r="L25" s="42">
        <v>411695.47</v>
      </c>
      <c r="M25" s="22">
        <f t="shared" si="1"/>
        <v>2772576.8099999996</v>
      </c>
      <c r="N25" s="18">
        <v>1110215.5999999999</v>
      </c>
      <c r="O25" s="42">
        <v>343532.41</v>
      </c>
      <c r="P25" s="22">
        <f t="shared" si="2"/>
        <v>1453748.0099999998</v>
      </c>
      <c r="Q25" s="18">
        <v>2424764.39</v>
      </c>
      <c r="R25" s="42">
        <v>534332.85</v>
      </c>
      <c r="S25" s="22">
        <f t="shared" si="3"/>
        <v>2959097.24</v>
      </c>
      <c r="T25" s="18">
        <v>2963255.33</v>
      </c>
      <c r="U25" s="42">
        <v>640981.54</v>
      </c>
      <c r="V25" s="22">
        <f t="shared" si="4"/>
        <v>3604236.87</v>
      </c>
      <c r="W25" s="18">
        <v>2397750.08</v>
      </c>
      <c r="X25" s="42">
        <v>482389.54000000004</v>
      </c>
      <c r="Y25" s="22">
        <f t="shared" si="5"/>
        <v>2880139.62</v>
      </c>
      <c r="Z25" s="18">
        <v>2267295.84</v>
      </c>
      <c r="AA25" s="42">
        <v>496147.83</v>
      </c>
      <c r="AB25" s="22">
        <f t="shared" si="6"/>
        <v>2763443.67</v>
      </c>
      <c r="AC25" s="18">
        <v>2878872.9899999998</v>
      </c>
      <c r="AD25" s="42">
        <v>695660.63</v>
      </c>
      <c r="AE25" s="22">
        <f t="shared" si="7"/>
        <v>3574533.6199999996</v>
      </c>
      <c r="AF25" s="18">
        <v>1549450.8699999999</v>
      </c>
      <c r="AG25" s="42">
        <v>505780.11</v>
      </c>
      <c r="AH25" s="22">
        <f t="shared" si="8"/>
        <v>2055230.98</v>
      </c>
      <c r="AI25" s="18">
        <v>3303531.28</v>
      </c>
      <c r="AJ25" s="42">
        <v>625821.23</v>
      </c>
      <c r="AK25" s="22">
        <f t="shared" si="9"/>
        <v>3929352.51</v>
      </c>
    </row>
    <row r="26" spans="1:37" ht="15" customHeight="1" x14ac:dyDescent="0.25">
      <c r="A26" s="1">
        <v>23</v>
      </c>
      <c r="B26" s="13">
        <v>1789744.54</v>
      </c>
      <c r="C26" s="41">
        <v>345807.98</v>
      </c>
      <c r="D26" s="17">
        <f t="shared" si="10"/>
        <v>2135552.52</v>
      </c>
      <c r="E26" s="13">
        <v>986716.55</v>
      </c>
      <c r="F26" s="41">
        <v>318115.48</v>
      </c>
      <c r="G26" s="17">
        <f t="shared" si="11"/>
        <v>1304832.03</v>
      </c>
      <c r="H26" s="13">
        <v>2247485.4</v>
      </c>
      <c r="I26" s="41">
        <v>410393.66</v>
      </c>
      <c r="J26" s="17">
        <f t="shared" si="0"/>
        <v>2657879.06</v>
      </c>
      <c r="K26" s="13">
        <v>2758596.35</v>
      </c>
      <c r="L26" s="41">
        <v>591649.34</v>
      </c>
      <c r="M26" s="17">
        <f t="shared" si="1"/>
        <v>3350245.69</v>
      </c>
      <c r="N26" s="13">
        <v>2327919.37</v>
      </c>
      <c r="O26" s="41">
        <v>414617.68</v>
      </c>
      <c r="P26" s="17">
        <f t="shared" si="2"/>
        <v>2742537.0500000003</v>
      </c>
      <c r="Q26" s="13">
        <v>2785206.45</v>
      </c>
      <c r="R26" s="41">
        <v>658971.91</v>
      </c>
      <c r="S26" s="17">
        <f t="shared" si="3"/>
        <v>3444178.3600000003</v>
      </c>
      <c r="T26" s="13">
        <v>1677430.5699999998</v>
      </c>
      <c r="U26" s="41">
        <v>540735.94999999995</v>
      </c>
      <c r="V26" s="17">
        <f t="shared" si="4"/>
        <v>2218166.5199999996</v>
      </c>
      <c r="W26" s="13">
        <v>2162306.5999999996</v>
      </c>
      <c r="X26" s="41">
        <v>476375.45</v>
      </c>
      <c r="Y26" s="17">
        <f t="shared" si="5"/>
        <v>2638682.0499999998</v>
      </c>
      <c r="Z26" s="13">
        <v>2579688.4499999997</v>
      </c>
      <c r="AA26" s="41">
        <v>505225.61000000004</v>
      </c>
      <c r="AB26" s="17">
        <f t="shared" si="6"/>
        <v>3084914.0599999996</v>
      </c>
      <c r="AC26" s="13">
        <v>1879411.47</v>
      </c>
      <c r="AD26" s="41">
        <v>608757.60000000009</v>
      </c>
      <c r="AE26" s="17">
        <f t="shared" si="7"/>
        <v>2488169.0700000003</v>
      </c>
      <c r="AF26" s="13">
        <v>2468027.1800000002</v>
      </c>
      <c r="AG26" s="41">
        <v>544916.44000000006</v>
      </c>
      <c r="AH26" s="17">
        <f t="shared" si="8"/>
        <v>3012943.62</v>
      </c>
      <c r="AI26" s="13">
        <v>3465767.71</v>
      </c>
      <c r="AJ26" s="41">
        <v>682977.22</v>
      </c>
      <c r="AK26" s="17">
        <f t="shared" si="9"/>
        <v>4148744.9299999997</v>
      </c>
    </row>
    <row r="27" spans="1:37" ht="15" customHeight="1" x14ac:dyDescent="0.25">
      <c r="A27" s="2">
        <v>24</v>
      </c>
      <c r="B27" s="18">
        <v>2111195.31</v>
      </c>
      <c r="C27" s="42">
        <v>533410.84</v>
      </c>
      <c r="D27" s="22">
        <f t="shared" si="10"/>
        <v>2644606.15</v>
      </c>
      <c r="E27" s="18">
        <v>1733304.46</v>
      </c>
      <c r="F27" s="42">
        <v>379084.39</v>
      </c>
      <c r="G27" s="22">
        <f t="shared" si="11"/>
        <v>2112388.85</v>
      </c>
      <c r="H27" s="18">
        <v>2177777.34</v>
      </c>
      <c r="I27" s="42">
        <v>419995.34</v>
      </c>
      <c r="J27" s="22">
        <f t="shared" si="0"/>
        <v>2597772.6799999997</v>
      </c>
      <c r="K27" s="18">
        <v>1617777.64</v>
      </c>
      <c r="L27" s="42">
        <v>503865.59999999998</v>
      </c>
      <c r="M27" s="22">
        <f t="shared" si="1"/>
        <v>2121643.2399999998</v>
      </c>
      <c r="N27" s="18">
        <v>2815458.88</v>
      </c>
      <c r="O27" s="42">
        <v>456311.14</v>
      </c>
      <c r="P27" s="22">
        <f t="shared" si="2"/>
        <v>3271770.02</v>
      </c>
      <c r="Q27" s="18">
        <v>2031459.0599999998</v>
      </c>
      <c r="R27" s="42">
        <v>632985.30000000005</v>
      </c>
      <c r="S27" s="22">
        <f t="shared" si="3"/>
        <v>2664444.36</v>
      </c>
      <c r="T27" s="18">
        <v>1191022.2499999998</v>
      </c>
      <c r="U27" s="42">
        <v>374695.24000000005</v>
      </c>
      <c r="V27" s="22">
        <f t="shared" si="4"/>
        <v>1565717.4899999998</v>
      </c>
      <c r="W27" s="18">
        <v>2570372.9099999997</v>
      </c>
      <c r="X27" s="42">
        <v>506517.47000000003</v>
      </c>
      <c r="Y27" s="22">
        <f t="shared" si="5"/>
        <v>3076890.38</v>
      </c>
      <c r="Z27" s="18">
        <v>2887218.09</v>
      </c>
      <c r="AA27" s="42">
        <v>550418.22</v>
      </c>
      <c r="AB27" s="22">
        <f t="shared" si="6"/>
        <v>3437636.3099999996</v>
      </c>
      <c r="AC27" s="18">
        <v>1315719.28</v>
      </c>
      <c r="AD27" s="42">
        <v>454401.54</v>
      </c>
      <c r="AE27" s="22">
        <f t="shared" si="7"/>
        <v>1770120.82</v>
      </c>
      <c r="AF27" s="18">
        <v>2493335.34</v>
      </c>
      <c r="AG27" s="42">
        <v>548499.01</v>
      </c>
      <c r="AH27" s="22">
        <f t="shared" si="8"/>
        <v>3041834.3499999996</v>
      </c>
      <c r="AI27" s="18">
        <v>4301677.3600000003</v>
      </c>
      <c r="AJ27" s="42">
        <v>978018.95</v>
      </c>
      <c r="AK27" s="22">
        <f t="shared" si="9"/>
        <v>5279696.3100000005</v>
      </c>
    </row>
    <row r="28" spans="1:37" ht="15" customHeight="1" x14ac:dyDescent="0.25">
      <c r="A28" s="1">
        <v>25</v>
      </c>
      <c r="B28" s="13">
        <v>1302490.18</v>
      </c>
      <c r="C28" s="41">
        <v>401991.36</v>
      </c>
      <c r="D28" s="17">
        <f t="shared" si="10"/>
        <v>1704481.54</v>
      </c>
      <c r="E28" s="13">
        <v>1698196.52</v>
      </c>
      <c r="F28" s="41">
        <v>366600.41</v>
      </c>
      <c r="G28" s="17">
        <f t="shared" si="11"/>
        <v>2064796.93</v>
      </c>
      <c r="H28" s="13">
        <v>2787071.08</v>
      </c>
      <c r="I28" s="41">
        <v>604400.25</v>
      </c>
      <c r="J28" s="17">
        <f t="shared" si="0"/>
        <v>3391471.33</v>
      </c>
      <c r="K28" s="13">
        <v>1177010.1499999999</v>
      </c>
      <c r="L28" s="41">
        <v>358258.5</v>
      </c>
      <c r="M28" s="17">
        <f t="shared" si="1"/>
        <v>1535268.65</v>
      </c>
      <c r="N28" s="13">
        <v>3543271.98</v>
      </c>
      <c r="O28" s="41">
        <v>679916.5</v>
      </c>
      <c r="P28" s="17">
        <f t="shared" si="2"/>
        <v>4223188.4800000004</v>
      </c>
      <c r="Q28" s="13">
        <v>225607.62</v>
      </c>
      <c r="R28" s="41">
        <v>71343.240000000005</v>
      </c>
      <c r="S28" s="17">
        <f t="shared" si="3"/>
        <v>296950.86</v>
      </c>
      <c r="T28" s="13">
        <v>2120536.35</v>
      </c>
      <c r="U28" s="41">
        <v>427624.65</v>
      </c>
      <c r="V28" s="17">
        <f t="shared" si="4"/>
        <v>2548161</v>
      </c>
      <c r="W28" s="13">
        <v>2555175.1999999997</v>
      </c>
      <c r="X28" s="41">
        <v>533252.6</v>
      </c>
      <c r="Y28" s="17">
        <f t="shared" si="5"/>
        <v>3088427.8</v>
      </c>
      <c r="Z28" s="13">
        <v>3032072.71</v>
      </c>
      <c r="AA28" s="41">
        <v>729226.79</v>
      </c>
      <c r="AB28" s="17">
        <f t="shared" si="6"/>
        <v>3761299.5</v>
      </c>
      <c r="AC28" s="13">
        <v>2264859.7100000004</v>
      </c>
      <c r="AD28" s="41">
        <v>489380.92</v>
      </c>
      <c r="AE28" s="17">
        <f t="shared" si="7"/>
        <v>2754240.6300000004</v>
      </c>
      <c r="AF28" s="13">
        <v>3156781.28</v>
      </c>
      <c r="AG28" s="41">
        <v>606027.66</v>
      </c>
      <c r="AH28" s="17">
        <f t="shared" si="8"/>
        <v>3762808.94</v>
      </c>
      <c r="AI28" s="13">
        <v>2098231.71</v>
      </c>
      <c r="AJ28" s="41">
        <v>716660.89</v>
      </c>
      <c r="AK28" s="17">
        <f t="shared" si="9"/>
        <v>2814892.6</v>
      </c>
    </row>
    <row r="29" spans="1:37" ht="15" customHeight="1" x14ac:dyDescent="0.25">
      <c r="A29" s="2">
        <v>26</v>
      </c>
      <c r="B29" s="18">
        <v>849684.08</v>
      </c>
      <c r="C29" s="42">
        <v>283165.89</v>
      </c>
      <c r="D29" s="22">
        <f t="shared" si="10"/>
        <v>1132849.97</v>
      </c>
      <c r="E29" s="18">
        <v>1844300.95</v>
      </c>
      <c r="F29" s="42">
        <v>377392.94</v>
      </c>
      <c r="G29" s="22">
        <f t="shared" si="11"/>
        <v>2221693.89</v>
      </c>
      <c r="H29" s="18">
        <v>1586874.01</v>
      </c>
      <c r="I29" s="42">
        <v>499105.32</v>
      </c>
      <c r="J29" s="22">
        <f t="shared" si="0"/>
        <v>2085979.33</v>
      </c>
      <c r="K29" s="18">
        <v>1857920.88</v>
      </c>
      <c r="L29" s="42">
        <v>387229.93</v>
      </c>
      <c r="M29" s="22">
        <f t="shared" si="1"/>
        <v>2245150.81</v>
      </c>
      <c r="N29" s="18">
        <v>406460.06</v>
      </c>
      <c r="O29" s="42">
        <v>117479.04000000001</v>
      </c>
      <c r="P29" s="22">
        <f t="shared" si="2"/>
        <v>523939.1</v>
      </c>
      <c r="Q29" s="18">
        <v>1777462.79</v>
      </c>
      <c r="R29" s="42">
        <v>618671.43999999994</v>
      </c>
      <c r="S29" s="22">
        <f t="shared" si="3"/>
        <v>2396134.23</v>
      </c>
      <c r="T29" s="18">
        <v>2058971.74</v>
      </c>
      <c r="U29" s="42">
        <v>432987.88</v>
      </c>
      <c r="V29" s="22">
        <f t="shared" si="4"/>
        <v>2491959.62</v>
      </c>
      <c r="W29" s="18">
        <v>3203100.18</v>
      </c>
      <c r="X29" s="42">
        <v>728102.4800000001</v>
      </c>
      <c r="Y29" s="22">
        <f t="shared" si="5"/>
        <v>3931202.66</v>
      </c>
      <c r="Z29" s="18">
        <v>1986648.61</v>
      </c>
      <c r="AA29" s="42">
        <v>618573.63</v>
      </c>
      <c r="AB29" s="22">
        <f t="shared" si="6"/>
        <v>2605222.2400000002</v>
      </c>
      <c r="AC29" s="18">
        <v>2247244.5099999998</v>
      </c>
      <c r="AD29" s="42">
        <v>488034.5</v>
      </c>
      <c r="AE29" s="22">
        <f t="shared" si="7"/>
        <v>2735279.01</v>
      </c>
      <c r="AF29" s="18">
        <v>3798978.36</v>
      </c>
      <c r="AG29" s="42">
        <v>657174.43000000005</v>
      </c>
      <c r="AH29" s="22">
        <f t="shared" si="8"/>
        <v>4456152.79</v>
      </c>
      <c r="AI29" s="18">
        <v>1547793.08</v>
      </c>
      <c r="AJ29" s="42">
        <v>545227.97</v>
      </c>
      <c r="AK29" s="22">
        <f t="shared" si="9"/>
        <v>2093021.05</v>
      </c>
    </row>
    <row r="30" spans="1:37" ht="15" customHeight="1" x14ac:dyDescent="0.25">
      <c r="A30" s="1">
        <v>27</v>
      </c>
      <c r="B30" s="13">
        <v>1787389.49</v>
      </c>
      <c r="C30" s="41">
        <v>451237.02</v>
      </c>
      <c r="D30" s="17">
        <f t="shared" si="10"/>
        <v>2238626.5099999998</v>
      </c>
      <c r="E30" s="13">
        <v>2164241.9300000002</v>
      </c>
      <c r="F30" s="41">
        <v>382260.11</v>
      </c>
      <c r="G30" s="17">
        <f t="shared" si="11"/>
        <v>2546502.04</v>
      </c>
      <c r="H30" s="13">
        <v>1045466.6</v>
      </c>
      <c r="I30" s="41">
        <v>343449.22</v>
      </c>
      <c r="J30" s="17">
        <f t="shared" si="0"/>
        <v>1388915.8199999998</v>
      </c>
      <c r="K30" s="13">
        <v>1851895.79</v>
      </c>
      <c r="L30" s="41">
        <v>443200.96</v>
      </c>
      <c r="M30" s="17">
        <f t="shared" si="1"/>
        <v>2295096.75</v>
      </c>
      <c r="N30" s="13">
        <v>2339771.9400000004</v>
      </c>
      <c r="O30" s="41">
        <v>698113.2</v>
      </c>
      <c r="P30" s="17">
        <f t="shared" si="2"/>
        <v>3037885.1400000006</v>
      </c>
      <c r="Q30" s="13">
        <v>1046749.0700000001</v>
      </c>
      <c r="R30" s="41">
        <v>357322.98999999993</v>
      </c>
      <c r="S30" s="17">
        <f t="shared" si="3"/>
        <v>1404072.06</v>
      </c>
      <c r="T30" s="13">
        <v>2396673.3699999996</v>
      </c>
      <c r="U30" s="41">
        <v>420684.44</v>
      </c>
      <c r="V30" s="17">
        <f t="shared" si="4"/>
        <v>2817357.8099999996</v>
      </c>
      <c r="W30" s="13">
        <v>2045794.97</v>
      </c>
      <c r="X30" s="41">
        <v>633008.37000000011</v>
      </c>
      <c r="Y30" s="17">
        <f t="shared" si="5"/>
        <v>2678803.34</v>
      </c>
      <c r="Z30" s="13">
        <v>1178955.48</v>
      </c>
      <c r="AA30" s="41">
        <v>400913.25</v>
      </c>
      <c r="AB30" s="17">
        <f t="shared" si="6"/>
        <v>1579868.73</v>
      </c>
      <c r="AC30" s="13">
        <v>2908787.15</v>
      </c>
      <c r="AD30" s="41">
        <v>537140.76</v>
      </c>
      <c r="AE30" s="17">
        <f t="shared" si="7"/>
        <v>3445927.91</v>
      </c>
      <c r="AF30" s="13">
        <v>3881655.5300000003</v>
      </c>
      <c r="AG30" s="41">
        <v>862743.65</v>
      </c>
      <c r="AH30" s="17">
        <f t="shared" si="8"/>
        <v>4744399.1800000006</v>
      </c>
      <c r="AI30" s="13">
        <v>2774195.23</v>
      </c>
      <c r="AJ30" s="41">
        <v>612886.86</v>
      </c>
      <c r="AK30" s="17">
        <f t="shared" si="9"/>
        <v>3387082.09</v>
      </c>
    </row>
    <row r="31" spans="1:37" ht="15" customHeight="1" x14ac:dyDescent="0.25">
      <c r="A31" s="2">
        <v>28</v>
      </c>
      <c r="B31" s="18">
        <v>1432506.28</v>
      </c>
      <c r="C31" s="42">
        <v>315064.17</v>
      </c>
      <c r="D31" s="22">
        <f t="shared" si="10"/>
        <v>1747570.45</v>
      </c>
      <c r="E31" s="18">
        <v>3403894.09</v>
      </c>
      <c r="F31" s="42">
        <v>845457.99</v>
      </c>
      <c r="G31" s="22">
        <f t="shared" si="11"/>
        <v>4249352.08</v>
      </c>
      <c r="H31" s="18">
        <v>1992314.56</v>
      </c>
      <c r="I31" s="42">
        <v>388994.77</v>
      </c>
      <c r="J31" s="22">
        <f t="shared" si="0"/>
        <v>2381309.33</v>
      </c>
      <c r="K31" s="18">
        <v>2242838.06</v>
      </c>
      <c r="L31" s="42">
        <v>380448.23</v>
      </c>
      <c r="M31" s="22">
        <f t="shared" si="1"/>
        <v>2623286.29</v>
      </c>
      <c r="N31" s="18">
        <v>1442852.49</v>
      </c>
      <c r="O31" s="42">
        <v>451049.17</v>
      </c>
      <c r="P31" s="22">
        <f t="shared" si="2"/>
        <v>1893901.66</v>
      </c>
      <c r="Q31" s="18">
        <v>1806147.7699999998</v>
      </c>
      <c r="R31" s="42">
        <v>467171.29</v>
      </c>
      <c r="S31" s="22">
        <f t="shared" si="3"/>
        <v>2273319.0599999996</v>
      </c>
      <c r="T31" s="18">
        <v>2520068.0700000003</v>
      </c>
      <c r="U31" s="42">
        <v>454351.06000000006</v>
      </c>
      <c r="V31" s="22">
        <f t="shared" si="4"/>
        <v>2974419.1300000004</v>
      </c>
      <c r="W31" s="18">
        <v>1321079.6900000002</v>
      </c>
      <c r="X31" s="42">
        <v>447262.74</v>
      </c>
      <c r="Y31" s="22">
        <f t="shared" si="5"/>
        <v>1768342.4300000002</v>
      </c>
      <c r="Z31" s="18">
        <v>2479985.69</v>
      </c>
      <c r="AA31" s="42">
        <v>510471.28</v>
      </c>
      <c r="AB31" s="22">
        <f t="shared" si="6"/>
        <v>2990456.9699999997</v>
      </c>
      <c r="AC31" s="18">
        <v>3036704.16</v>
      </c>
      <c r="AD31" s="42">
        <v>557515.18999999994</v>
      </c>
      <c r="AE31" s="22">
        <f t="shared" si="7"/>
        <v>3594219.35</v>
      </c>
      <c r="AF31" s="18">
        <v>2128478.08</v>
      </c>
      <c r="AG31" s="42">
        <v>679389.27</v>
      </c>
      <c r="AH31" s="22">
        <f t="shared" si="8"/>
        <v>2807867.35</v>
      </c>
      <c r="AI31" s="18">
        <v>2794875.18</v>
      </c>
      <c r="AJ31" s="42">
        <v>604262.31999999995</v>
      </c>
      <c r="AK31" s="22">
        <f t="shared" si="9"/>
        <v>3399137.5</v>
      </c>
    </row>
    <row r="32" spans="1:37" ht="15" customHeight="1" x14ac:dyDescent="0.25">
      <c r="A32" s="1">
        <v>29</v>
      </c>
      <c r="B32" s="13">
        <v>1616260.45</v>
      </c>
      <c r="C32" s="41">
        <v>326140.19</v>
      </c>
      <c r="D32" s="17">
        <f t="shared" si="10"/>
        <v>1942400.64</v>
      </c>
      <c r="E32" s="13">
        <v>1819279.94</v>
      </c>
      <c r="F32" s="41">
        <v>516664.15</v>
      </c>
      <c r="G32" s="17">
        <f t="shared" si="11"/>
        <v>2335944.09</v>
      </c>
      <c r="H32" s="13">
        <v>2857863.29</v>
      </c>
      <c r="I32" s="41">
        <v>725624.89</v>
      </c>
      <c r="J32" s="17">
        <f t="shared" si="0"/>
        <v>3583488.18</v>
      </c>
      <c r="K32" s="13">
        <v>2476291.48</v>
      </c>
      <c r="L32" s="41">
        <v>431384.94</v>
      </c>
      <c r="M32" s="17">
        <f t="shared" si="1"/>
        <v>2907676.42</v>
      </c>
      <c r="N32" s="13">
        <v>1008759.26</v>
      </c>
      <c r="O32" s="41">
        <v>325456.82</v>
      </c>
      <c r="P32" s="17">
        <f t="shared" si="2"/>
        <v>1334216.08</v>
      </c>
      <c r="Q32" s="13">
        <v>2176207.83</v>
      </c>
      <c r="R32" s="41">
        <v>485282.12</v>
      </c>
      <c r="S32" s="17">
        <f t="shared" si="3"/>
        <v>2661489.9500000002</v>
      </c>
      <c r="T32" s="13">
        <v>3095855.5500000003</v>
      </c>
      <c r="U32" s="41">
        <v>738976.37000000011</v>
      </c>
      <c r="V32" s="17">
        <f t="shared" si="4"/>
        <v>3834831.9200000004</v>
      </c>
      <c r="W32" s="13">
        <v>2689206.8299999996</v>
      </c>
      <c r="X32" s="41">
        <v>559335.45000000007</v>
      </c>
      <c r="Y32" s="17">
        <f t="shared" si="5"/>
        <v>3248542.28</v>
      </c>
      <c r="Z32" s="13">
        <v>2181017.6999999997</v>
      </c>
      <c r="AA32" s="41">
        <v>494012.43</v>
      </c>
      <c r="AB32" s="17">
        <f t="shared" si="6"/>
        <v>2675030.13</v>
      </c>
      <c r="AC32" s="13">
        <v>4062384.6899999995</v>
      </c>
      <c r="AD32" s="41">
        <v>875165.92999999993</v>
      </c>
      <c r="AE32" s="17">
        <f t="shared" si="7"/>
        <v>4937550.6199999992</v>
      </c>
      <c r="AF32" s="13">
        <v>1598291.8800000001</v>
      </c>
      <c r="AG32" s="41">
        <v>536627.98</v>
      </c>
      <c r="AH32" s="17">
        <f t="shared" si="8"/>
        <v>2134919.8600000003</v>
      </c>
      <c r="AI32" s="13">
        <v>3451912.7</v>
      </c>
      <c r="AJ32" s="41">
        <v>616073.93999999994</v>
      </c>
      <c r="AK32" s="17">
        <f t="shared" si="9"/>
        <v>4067986.64</v>
      </c>
    </row>
    <row r="33" spans="1:37" ht="15" customHeight="1" x14ac:dyDescent="0.25">
      <c r="A33" s="2">
        <v>30</v>
      </c>
      <c r="B33" s="18">
        <v>1868603.09</v>
      </c>
      <c r="C33" s="42">
        <v>363723.46</v>
      </c>
      <c r="D33" s="22">
        <f t="shared" si="10"/>
        <v>2232326.5500000003</v>
      </c>
      <c r="E33" s="18">
        <v>1416099.87</v>
      </c>
      <c r="F33" s="42">
        <v>434974.02</v>
      </c>
      <c r="G33" s="22">
        <f t="shared" si="11"/>
        <v>1851073.8900000001</v>
      </c>
      <c r="H33" s="18">
        <v>2727496.41</v>
      </c>
      <c r="I33" s="42">
        <v>570622.86</v>
      </c>
      <c r="J33" s="22">
        <f t="shared" si="0"/>
        <v>3298119.27</v>
      </c>
      <c r="K33" s="18">
        <v>2851163.16</v>
      </c>
      <c r="L33" s="42">
        <v>637877.94999999995</v>
      </c>
      <c r="M33" s="22">
        <f t="shared" si="1"/>
        <v>3489041.1100000003</v>
      </c>
      <c r="N33" s="18">
        <v>2396578.3200000003</v>
      </c>
      <c r="O33" s="42">
        <v>514038.61</v>
      </c>
      <c r="P33" s="22">
        <f t="shared" si="2"/>
        <v>2910616.93</v>
      </c>
      <c r="Q33" s="18">
        <v>2501963.25</v>
      </c>
      <c r="R33" s="42">
        <v>518449.22000000003</v>
      </c>
      <c r="S33" s="22">
        <f t="shared" si="3"/>
        <v>3020412.47</v>
      </c>
      <c r="T33" s="18">
        <v>1980171.6</v>
      </c>
      <c r="U33" s="42">
        <v>574327.13</v>
      </c>
      <c r="V33" s="22">
        <f t="shared" si="4"/>
        <v>2554498.73</v>
      </c>
      <c r="W33" s="18">
        <v>0</v>
      </c>
      <c r="X33" s="42">
        <v>0</v>
      </c>
      <c r="Y33" s="22">
        <f t="shared" si="5"/>
        <v>0</v>
      </c>
      <c r="Z33" s="18">
        <v>2683795.38</v>
      </c>
      <c r="AA33" s="42">
        <v>489217.45</v>
      </c>
      <c r="AB33" s="22">
        <f t="shared" si="6"/>
        <v>3173012.83</v>
      </c>
      <c r="AC33" s="18">
        <v>2520969.6399999997</v>
      </c>
      <c r="AD33" s="42">
        <v>786212.61</v>
      </c>
      <c r="AE33" s="22">
        <f t="shared" si="7"/>
        <v>3307182.2499999995</v>
      </c>
      <c r="AF33" s="18">
        <v>2031929.67</v>
      </c>
      <c r="AG33" s="42">
        <v>518769.78</v>
      </c>
      <c r="AH33" s="22">
        <f t="shared" si="8"/>
        <v>2550699.4500000002</v>
      </c>
      <c r="AI33" s="18">
        <v>4346532.0599999996</v>
      </c>
      <c r="AJ33" s="42">
        <v>771477.73</v>
      </c>
      <c r="AK33" s="22">
        <f t="shared" si="9"/>
        <v>5118009.7899999991</v>
      </c>
    </row>
    <row r="34" spans="1:37" ht="15" customHeight="1" x14ac:dyDescent="0.25">
      <c r="A34" s="1">
        <v>31</v>
      </c>
      <c r="B34" s="13">
        <v>3097942.4</v>
      </c>
      <c r="C34" s="41">
        <v>828134.24</v>
      </c>
      <c r="D34" s="17">
        <f t="shared" si="10"/>
        <v>3926076.6399999997</v>
      </c>
      <c r="E34" s="13">
        <v>2378993.84</v>
      </c>
      <c r="F34" s="41">
        <v>627398.64</v>
      </c>
      <c r="G34" s="17">
        <f t="shared" si="11"/>
        <v>3006392.48</v>
      </c>
      <c r="H34" s="13"/>
      <c r="I34" s="41"/>
      <c r="J34" s="17">
        <f t="shared" si="0"/>
        <v>0</v>
      </c>
      <c r="K34" s="13">
        <v>1723567.78</v>
      </c>
      <c r="L34" s="41">
        <v>516829.74</v>
      </c>
      <c r="M34" s="17">
        <f t="shared" si="1"/>
        <v>2240397.52</v>
      </c>
      <c r="N34" s="13"/>
      <c r="O34" s="41"/>
      <c r="P34" s="17">
        <f t="shared" si="2"/>
        <v>0</v>
      </c>
      <c r="Q34" s="13">
        <v>3272718.72</v>
      </c>
      <c r="R34" s="41">
        <v>861739.14</v>
      </c>
      <c r="S34" s="17">
        <f t="shared" si="3"/>
        <v>4134457.8600000003</v>
      </c>
      <c r="T34" s="13">
        <v>1311162.3</v>
      </c>
      <c r="U34" s="41">
        <v>407429.67</v>
      </c>
      <c r="V34" s="17">
        <f t="shared" si="4"/>
        <v>1718591.97</v>
      </c>
      <c r="W34" s="13">
        <v>0</v>
      </c>
      <c r="X34" s="41">
        <v>0</v>
      </c>
      <c r="Y34" s="17">
        <f t="shared" si="5"/>
        <v>0</v>
      </c>
      <c r="Z34" s="13">
        <v>4046808.07</v>
      </c>
      <c r="AA34" s="41">
        <v>736630.44000000006</v>
      </c>
      <c r="AB34" s="17">
        <f t="shared" si="6"/>
        <v>4783438.51</v>
      </c>
      <c r="AC34" s="13"/>
      <c r="AD34" s="41"/>
      <c r="AE34" s="17">
        <f t="shared" si="7"/>
        <v>0</v>
      </c>
      <c r="AF34" s="13">
        <v>2942178.2300000004</v>
      </c>
      <c r="AG34" s="41">
        <v>642466.55000000005</v>
      </c>
      <c r="AH34" s="17">
        <f t="shared" si="8"/>
        <v>3584644.7800000003</v>
      </c>
      <c r="AI34" s="13"/>
      <c r="AJ34" s="41"/>
      <c r="AK34" s="17">
        <f t="shared" si="9"/>
        <v>0</v>
      </c>
    </row>
    <row r="35" spans="1:37" ht="15" customHeight="1" thickBot="1" x14ac:dyDescent="0.3">
      <c r="A35" s="28" t="s">
        <v>6</v>
      </c>
      <c r="B35" s="29">
        <v>-6.85</v>
      </c>
      <c r="C35" s="36"/>
      <c r="D35" s="36">
        <f t="shared" si="10"/>
        <v>-6.85</v>
      </c>
      <c r="E35" s="29">
        <v>-8.01</v>
      </c>
      <c r="F35" s="36"/>
      <c r="G35" s="36">
        <f t="shared" si="11"/>
        <v>-8.01</v>
      </c>
      <c r="H35" s="29"/>
      <c r="I35" s="36"/>
      <c r="J35" s="34">
        <f t="shared" si="0"/>
        <v>0</v>
      </c>
      <c r="K35" s="29">
        <v>-101993.45</v>
      </c>
      <c r="L35" s="36"/>
      <c r="M35" s="34">
        <f t="shared" si="1"/>
        <v>-101993.45</v>
      </c>
      <c r="N35" s="29">
        <v>-103541.42</v>
      </c>
      <c r="O35" s="36"/>
      <c r="P35" s="34">
        <f t="shared" si="2"/>
        <v>-103541.42</v>
      </c>
      <c r="Q35" s="29">
        <v>-315065.27</v>
      </c>
      <c r="R35" s="36">
        <v>2528.27</v>
      </c>
      <c r="S35" s="34">
        <f t="shared" si="3"/>
        <v>-312537</v>
      </c>
      <c r="T35" s="29">
        <v>7113.99</v>
      </c>
      <c r="U35" s="36">
        <v>3000.78</v>
      </c>
      <c r="V35" s="34">
        <f t="shared" si="4"/>
        <v>10114.77</v>
      </c>
      <c r="W35" s="29">
        <v>29226.63</v>
      </c>
      <c r="X35" s="36">
        <v>4083.54</v>
      </c>
      <c r="Y35" s="34">
        <f t="shared" si="5"/>
        <v>33310.17</v>
      </c>
      <c r="Z35" s="29">
        <v>18678.04</v>
      </c>
      <c r="AA35" s="36">
        <v>-2927.1</v>
      </c>
      <c r="AB35" s="34">
        <f t="shared" si="6"/>
        <v>15750.94</v>
      </c>
      <c r="AC35" s="29">
        <v>72374.540000000008</v>
      </c>
      <c r="AD35" s="36">
        <v>52092.1</v>
      </c>
      <c r="AE35" s="34">
        <f t="shared" si="7"/>
        <v>124466.64000000001</v>
      </c>
      <c r="AF35" s="29">
        <v>643273.35</v>
      </c>
      <c r="AG35" s="36">
        <v>379814.72000000003</v>
      </c>
      <c r="AH35" s="34">
        <f t="shared" si="8"/>
        <v>1023088.0700000001</v>
      </c>
      <c r="AI35" s="29">
        <v>-213540.3</v>
      </c>
      <c r="AJ35" s="36">
        <v>-87380.950000000012</v>
      </c>
      <c r="AK35" s="34">
        <f t="shared" si="9"/>
        <v>-300921.25</v>
      </c>
    </row>
    <row r="36" spans="1:37" ht="21.6" customHeight="1" thickTop="1" thickBot="1" x14ac:dyDescent="0.3">
      <c r="A36" s="8" t="s">
        <v>2</v>
      </c>
      <c r="B36" s="23">
        <f t="shared" ref="B36:G36" si="12">SUM(B4:B35)</f>
        <v>47599853.950000003</v>
      </c>
      <c r="C36" s="37">
        <f t="shared" si="12"/>
        <v>11631247.810000001</v>
      </c>
      <c r="D36" s="24">
        <f t="shared" si="12"/>
        <v>59231101.759999998</v>
      </c>
      <c r="E36" s="23">
        <f t="shared" si="12"/>
        <v>53497874.050000004</v>
      </c>
      <c r="F36" s="37">
        <f t="shared" si="12"/>
        <v>13039945.950000001</v>
      </c>
      <c r="G36" s="24">
        <f t="shared" si="12"/>
        <v>66537820</v>
      </c>
      <c r="H36" s="23">
        <f t="shared" ref="H36:J36" si="13">SUM(H4:H35)</f>
        <v>59554904.300000012</v>
      </c>
      <c r="I36" s="37">
        <f t="shared" si="13"/>
        <v>14026782.209999999</v>
      </c>
      <c r="J36" s="24">
        <f t="shared" si="13"/>
        <v>73581686.510000005</v>
      </c>
      <c r="K36" s="23">
        <f t="shared" ref="K36:M36" si="14">SUM(K4:K35)</f>
        <v>61257765.370000005</v>
      </c>
      <c r="L36" s="37">
        <f t="shared" si="14"/>
        <v>14094027.07</v>
      </c>
      <c r="M36" s="24">
        <f t="shared" si="14"/>
        <v>75351792.439999998</v>
      </c>
      <c r="N36" s="23">
        <f t="shared" ref="N36:P36" si="15">SUM(N4:N35)</f>
        <v>57444221.589999996</v>
      </c>
      <c r="O36" s="37">
        <f t="shared" si="15"/>
        <v>13179471.729999999</v>
      </c>
      <c r="P36" s="24">
        <f t="shared" si="15"/>
        <v>70623693.320000008</v>
      </c>
      <c r="Q36" s="23">
        <f t="shared" ref="Q36:S36" si="16">SUM(Q4:Q35)</f>
        <v>60504092.329999998</v>
      </c>
      <c r="R36" s="37">
        <f t="shared" si="16"/>
        <v>14870473.9</v>
      </c>
      <c r="S36" s="24">
        <f t="shared" si="16"/>
        <v>75374566.230000004</v>
      </c>
      <c r="T36" s="23">
        <f t="shared" ref="T36:V36" si="17">SUM(T4:T35)</f>
        <v>63316387.359999999</v>
      </c>
      <c r="U36" s="37">
        <f t="shared" si="17"/>
        <v>14646661.949999997</v>
      </c>
      <c r="V36" s="24">
        <f t="shared" si="17"/>
        <v>77963049.310000002</v>
      </c>
      <c r="W36" s="23">
        <f t="shared" ref="W36:Y36" si="18">SUM(W4:W35)</f>
        <v>65439044.639999993</v>
      </c>
      <c r="X36" s="37">
        <f t="shared" si="18"/>
        <v>15658999.000000002</v>
      </c>
      <c r="Y36" s="24">
        <f t="shared" si="18"/>
        <v>81098043.640000001</v>
      </c>
      <c r="Z36" s="23">
        <f t="shared" ref="Z36:AB36" si="19">SUM(Z4:Z35)</f>
        <v>73803502.300000012</v>
      </c>
      <c r="AA36" s="37">
        <f t="shared" si="19"/>
        <v>17282311.330000006</v>
      </c>
      <c r="AB36" s="24">
        <f t="shared" si="19"/>
        <v>91085813.63000001</v>
      </c>
      <c r="AC36" s="23">
        <f t="shared" ref="AC36:AE36" si="20">SUM(AC4:AC35)</f>
        <v>76863058.549999997</v>
      </c>
      <c r="AD36" s="37">
        <f t="shared" si="20"/>
        <v>18142282.449999999</v>
      </c>
      <c r="AE36" s="24">
        <f t="shared" si="20"/>
        <v>95005340.99999997</v>
      </c>
      <c r="AF36" s="23">
        <f t="shared" ref="AF36:AH36" si="21">SUM(AF4:AF35)</f>
        <v>80606765.249999985</v>
      </c>
      <c r="AG36" s="37">
        <f t="shared" si="21"/>
        <v>19172081.380000003</v>
      </c>
      <c r="AH36" s="24">
        <f t="shared" si="21"/>
        <v>99778846.63000001</v>
      </c>
      <c r="AI36" s="23">
        <f t="shared" ref="AI36:AK36" si="22">SUM(AI4:AI35)</f>
        <v>86536471.240000024</v>
      </c>
      <c r="AJ36" s="37">
        <f t="shared" si="22"/>
        <v>19924857.73</v>
      </c>
      <c r="AK36" s="24">
        <f t="shared" si="22"/>
        <v>106461328.97</v>
      </c>
    </row>
  </sheetData>
  <mergeCells count="13">
    <mergeCell ref="B2:D2"/>
    <mergeCell ref="AM2:AO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2" right="0.2" top="0.25" bottom="0.25" header="0.3" footer="0.3"/>
  <pageSetup orientation="landscape" r:id="rId1"/>
  <ignoredErrors>
    <ignoredError sqref="D4:D25 D26:D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showGridLines="0" zoomScale="95" zoomScaleNormal="95" workbookViewId="0">
      <pane xSplit="1" ySplit="3" topLeftCell="AC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customHeight="1" x14ac:dyDescent="0.25"/>
  <cols>
    <col min="1" max="1" width="6.6640625" bestFit="1" customWidth="1"/>
    <col min="2" max="37" width="17.77734375" customWidth="1"/>
    <col min="38" max="38" width="3.5546875" customWidth="1"/>
    <col min="39" max="39" width="15.33203125" bestFit="1" customWidth="1"/>
    <col min="40" max="40" width="16.88671875" bestFit="1" customWidth="1"/>
    <col min="41" max="41" width="17.21875" bestFit="1" customWidth="1"/>
  </cols>
  <sheetData>
    <row r="1" spans="1:41" ht="4.2" customHeight="1" thickBot="1" x14ac:dyDescent="0.3"/>
    <row r="2" spans="1:41" s="44" customFormat="1" ht="18" customHeight="1" x14ac:dyDescent="0.25">
      <c r="A2" s="43" t="s">
        <v>0</v>
      </c>
      <c r="B2" s="46" t="s">
        <v>37</v>
      </c>
      <c r="C2" s="50"/>
      <c r="D2" s="47"/>
      <c r="E2" s="46" t="s">
        <v>39</v>
      </c>
      <c r="F2" s="50"/>
      <c r="G2" s="47"/>
      <c r="H2" s="46" t="s">
        <v>40</v>
      </c>
      <c r="I2" s="50"/>
      <c r="J2" s="47"/>
      <c r="K2" s="46" t="s">
        <v>41</v>
      </c>
      <c r="L2" s="50"/>
      <c r="M2" s="47"/>
      <c r="N2" s="46" t="s">
        <v>42</v>
      </c>
      <c r="O2" s="50"/>
      <c r="P2" s="47"/>
      <c r="Q2" s="46" t="s">
        <v>43</v>
      </c>
      <c r="R2" s="50"/>
      <c r="S2" s="47"/>
      <c r="T2" s="46" t="s">
        <v>44</v>
      </c>
      <c r="U2" s="50"/>
      <c r="V2" s="47"/>
      <c r="W2" s="46" t="s">
        <v>45</v>
      </c>
      <c r="X2" s="50"/>
      <c r="Y2" s="47"/>
      <c r="Z2" s="46" t="s">
        <v>46</v>
      </c>
      <c r="AA2" s="50"/>
      <c r="AB2" s="47"/>
      <c r="AC2" s="46" t="s">
        <v>47</v>
      </c>
      <c r="AD2" s="50"/>
      <c r="AE2" s="47"/>
      <c r="AF2" s="46" t="s">
        <v>48</v>
      </c>
      <c r="AG2" s="50"/>
      <c r="AH2" s="47"/>
      <c r="AI2" s="46" t="s">
        <v>49</v>
      </c>
      <c r="AJ2" s="50"/>
      <c r="AK2" s="47"/>
      <c r="AM2" s="48" t="s">
        <v>38</v>
      </c>
      <c r="AN2" s="51"/>
      <c r="AO2" s="49"/>
    </row>
    <row r="3" spans="1:41" ht="16.2" customHeight="1" x14ac:dyDescent="0.25">
      <c r="A3" s="4" t="s">
        <v>34</v>
      </c>
      <c r="B3" s="5" t="s">
        <v>1</v>
      </c>
      <c r="C3" s="10" t="s">
        <v>5</v>
      </c>
      <c r="D3" s="38" t="s">
        <v>23</v>
      </c>
      <c r="E3" s="5" t="s">
        <v>1</v>
      </c>
      <c r="F3" s="10" t="s">
        <v>5</v>
      </c>
      <c r="G3" s="38" t="s">
        <v>23</v>
      </c>
      <c r="H3" s="5" t="s">
        <v>1</v>
      </c>
      <c r="I3" s="10" t="s">
        <v>5</v>
      </c>
      <c r="J3" s="38" t="s">
        <v>23</v>
      </c>
      <c r="K3" s="5" t="s">
        <v>1</v>
      </c>
      <c r="L3" s="10" t="s">
        <v>5</v>
      </c>
      <c r="M3" s="38" t="s">
        <v>23</v>
      </c>
      <c r="N3" s="5" t="s">
        <v>1</v>
      </c>
      <c r="O3" s="10" t="s">
        <v>5</v>
      </c>
      <c r="P3" s="38" t="s">
        <v>23</v>
      </c>
      <c r="Q3" s="5" t="s">
        <v>1</v>
      </c>
      <c r="R3" s="10" t="s">
        <v>5</v>
      </c>
      <c r="S3" s="38" t="s">
        <v>23</v>
      </c>
      <c r="T3" s="5" t="s">
        <v>1</v>
      </c>
      <c r="U3" s="10" t="s">
        <v>5</v>
      </c>
      <c r="V3" s="38" t="s">
        <v>23</v>
      </c>
      <c r="W3" s="5" t="s">
        <v>1</v>
      </c>
      <c r="X3" s="10" t="s">
        <v>5</v>
      </c>
      <c r="Y3" s="38" t="s">
        <v>23</v>
      </c>
      <c r="Z3" s="5" t="s">
        <v>1</v>
      </c>
      <c r="AA3" s="10" t="s">
        <v>5</v>
      </c>
      <c r="AB3" s="38" t="s">
        <v>23</v>
      </c>
      <c r="AC3" s="5" t="s">
        <v>1</v>
      </c>
      <c r="AD3" s="10" t="s">
        <v>5</v>
      </c>
      <c r="AE3" s="38" t="s">
        <v>23</v>
      </c>
      <c r="AF3" s="5" t="s">
        <v>1</v>
      </c>
      <c r="AG3" s="10" t="s">
        <v>5</v>
      </c>
      <c r="AH3" s="38" t="s">
        <v>23</v>
      </c>
      <c r="AI3" s="5" t="s">
        <v>1</v>
      </c>
      <c r="AJ3" s="10" t="s">
        <v>5</v>
      </c>
      <c r="AK3" s="38" t="s">
        <v>23</v>
      </c>
      <c r="AM3" s="6" t="s">
        <v>1</v>
      </c>
      <c r="AN3" s="39" t="s">
        <v>5</v>
      </c>
      <c r="AO3" s="38" t="s">
        <v>23</v>
      </c>
    </row>
    <row r="4" spans="1:41" ht="15" customHeight="1" thickBot="1" x14ac:dyDescent="0.3">
      <c r="A4" s="1">
        <v>1</v>
      </c>
      <c r="B4" s="13">
        <v>4583581.21</v>
      </c>
      <c r="C4" s="41">
        <v>1174932.3799999999</v>
      </c>
      <c r="D4" s="17">
        <f>SUM(B4:C4)</f>
        <v>5758513.5899999999</v>
      </c>
      <c r="E4" s="13">
        <v>3520784.59</v>
      </c>
      <c r="F4" s="41">
        <v>817775.15</v>
      </c>
      <c r="G4" s="17">
        <f>SUM(E4:F4)</f>
        <v>4338559.74</v>
      </c>
      <c r="H4" s="13">
        <v>4741224.5199999996</v>
      </c>
      <c r="I4" s="41">
        <v>1058236.76</v>
      </c>
      <c r="J4" s="17">
        <f>SUM(H4:I4)</f>
        <v>5799461.2799999993</v>
      </c>
      <c r="K4" s="13">
        <v>3145085.75</v>
      </c>
      <c r="L4" s="41">
        <v>1026491.34</v>
      </c>
      <c r="M4" s="17">
        <f>SUM(K4:L4)</f>
        <v>4171577.09</v>
      </c>
      <c r="N4" s="13">
        <v>3654736.36</v>
      </c>
      <c r="O4" s="41">
        <v>848641.56</v>
      </c>
      <c r="P4" s="17">
        <f>SUM(N4:O4)</f>
        <v>4503377.9199999999</v>
      </c>
      <c r="Q4" s="13">
        <v>4462799.34</v>
      </c>
      <c r="R4" s="41">
        <v>931774.33</v>
      </c>
      <c r="S4" s="17">
        <f>SUM(Q4:R4)</f>
        <v>5394573.6699999999</v>
      </c>
      <c r="T4" s="13">
        <v>1525592.37</v>
      </c>
      <c r="U4" s="41">
        <v>514273.38</v>
      </c>
      <c r="V4" s="17">
        <f>SUM(T4:U4)</f>
        <v>2039865.75</v>
      </c>
      <c r="W4" s="13">
        <v>4151272.05</v>
      </c>
      <c r="X4" s="41">
        <v>923605.82</v>
      </c>
      <c r="Y4" s="17">
        <f>SUM(W4:X4)</f>
        <v>5074877.87</v>
      </c>
      <c r="Z4" s="13">
        <v>4529509.29</v>
      </c>
      <c r="AA4" s="41">
        <v>1024547.24</v>
      </c>
      <c r="AB4" s="17">
        <f>SUM(Z4:AA4)</f>
        <v>5554056.5300000003</v>
      </c>
      <c r="AC4" s="13">
        <v>3074142.88</v>
      </c>
      <c r="AD4" s="41">
        <v>1055089.47</v>
      </c>
      <c r="AE4" s="17">
        <f>SUM(AC4:AD4)</f>
        <v>4129232.3499999996</v>
      </c>
      <c r="AF4" s="13">
        <v>4283603.6100000003</v>
      </c>
      <c r="AG4" s="41">
        <v>929079.37</v>
      </c>
      <c r="AH4" s="17">
        <f>SUM(AF4:AG4)</f>
        <v>5212682.9800000004</v>
      </c>
      <c r="AI4" s="13">
        <v>4840579.13</v>
      </c>
      <c r="AJ4" s="41">
        <v>1064302.48</v>
      </c>
      <c r="AK4" s="17">
        <f>SUM(AI4:AJ4)</f>
        <v>5904881.6099999994</v>
      </c>
      <c r="AM4" s="35">
        <f>B36+E36+H36+K36+N36+Q36+T36+W36+Z36+AC36+AF36+AI36</f>
        <v>1371862186.25</v>
      </c>
      <c r="AN4" s="40">
        <f>C36+F36+I36+L36+O36+R36+U36+X36+AA36+AD36+AG36+AJ36</f>
        <v>314839660.48999995</v>
      </c>
      <c r="AO4" s="25">
        <f>SUM(AM4:AN4)</f>
        <v>1686701846.74</v>
      </c>
    </row>
    <row r="5" spans="1:41" ht="15" customHeight="1" x14ac:dyDescent="0.25">
      <c r="A5" s="2">
        <v>2</v>
      </c>
      <c r="B5" s="18">
        <v>2571989.34</v>
      </c>
      <c r="C5" s="42">
        <v>836185.09</v>
      </c>
      <c r="D5" s="22">
        <f>SUM(B5:C5)</f>
        <v>3408174.4299999997</v>
      </c>
      <c r="E5" s="18">
        <v>3234842</v>
      </c>
      <c r="F5" s="42">
        <v>724977.76</v>
      </c>
      <c r="G5" s="22">
        <f>SUM(E5:F5)</f>
        <v>3959819.76</v>
      </c>
      <c r="H5" s="18">
        <v>5028048.78</v>
      </c>
      <c r="I5" s="42">
        <v>1289689.5</v>
      </c>
      <c r="J5" s="22">
        <f>SUM(H5:I5)</f>
        <v>6317738.2800000003</v>
      </c>
      <c r="K5" s="18">
        <v>2086510.99</v>
      </c>
      <c r="L5" s="42">
        <v>713021.46</v>
      </c>
      <c r="M5" s="22">
        <f>SUM(K5:L5)</f>
        <v>2799532.45</v>
      </c>
      <c r="N5" s="18">
        <v>3892238.99</v>
      </c>
      <c r="O5" s="42">
        <v>743570.36</v>
      </c>
      <c r="P5" s="22">
        <f>SUM(N5:O5)</f>
        <v>4635809.3500000006</v>
      </c>
      <c r="Q5" s="18">
        <v>4584580.45</v>
      </c>
      <c r="R5" s="42">
        <v>1116695.56</v>
      </c>
      <c r="S5" s="22">
        <f>SUM(Q5:R5)</f>
        <v>5701276.0099999998</v>
      </c>
      <c r="T5" s="18">
        <v>3597665.76</v>
      </c>
      <c r="U5" s="42">
        <v>744289.07</v>
      </c>
      <c r="V5" s="22">
        <f>SUM(T5:U5)</f>
        <v>4341954.83</v>
      </c>
      <c r="W5" s="18">
        <v>4068442.85</v>
      </c>
      <c r="X5" s="42">
        <v>829656.45</v>
      </c>
      <c r="Y5" s="22">
        <f>SUM(W5:X5)</f>
        <v>4898099.3</v>
      </c>
      <c r="Z5" s="18">
        <v>4038950.86</v>
      </c>
      <c r="AA5" s="42">
        <v>903274.51</v>
      </c>
      <c r="AB5" s="22">
        <f>SUM(Z5:AA5)</f>
        <v>4942225.37</v>
      </c>
      <c r="AC5" s="18">
        <v>2288938.0099999998</v>
      </c>
      <c r="AD5" s="42">
        <v>785774.16</v>
      </c>
      <c r="AE5" s="22">
        <f>SUM(AC5:AD5)</f>
        <v>3074712.17</v>
      </c>
      <c r="AF5" s="18">
        <v>3618124.12</v>
      </c>
      <c r="AG5" s="42">
        <v>816066.43</v>
      </c>
      <c r="AH5" s="22">
        <f>SUM(AF5:AG5)</f>
        <v>4434190.55</v>
      </c>
      <c r="AI5" s="18">
        <v>5215121.8600000003</v>
      </c>
      <c r="AJ5" s="42">
        <v>1256920.08</v>
      </c>
      <c r="AK5" s="22">
        <f>SUM(AI5:AJ5)</f>
        <v>6472041.9400000004</v>
      </c>
    </row>
    <row r="6" spans="1:41" ht="15" customHeight="1" x14ac:dyDescent="0.25">
      <c r="A6" s="1">
        <v>3</v>
      </c>
      <c r="B6" s="13">
        <v>2071510.13</v>
      </c>
      <c r="C6" s="41">
        <v>681906.47</v>
      </c>
      <c r="D6" s="17">
        <f t="shared" ref="D6:D35" si="0">SUM(B6:C6)</f>
        <v>2753416.5999999996</v>
      </c>
      <c r="E6" s="13">
        <v>3925079.09</v>
      </c>
      <c r="F6" s="41">
        <v>790534.64</v>
      </c>
      <c r="G6" s="17">
        <f t="shared" ref="G6:G35" si="1">SUM(E6:F6)</f>
        <v>4715613.7299999995</v>
      </c>
      <c r="H6" s="13">
        <v>2998169.07</v>
      </c>
      <c r="I6" s="41">
        <v>968175.76</v>
      </c>
      <c r="J6" s="17">
        <f t="shared" ref="J6:J35" si="2">SUM(H6:I6)</f>
        <v>3966344.83</v>
      </c>
      <c r="K6" s="13">
        <v>3903921.53</v>
      </c>
      <c r="L6" s="41">
        <v>842753.82</v>
      </c>
      <c r="M6" s="17">
        <f t="shared" ref="M6:M35" si="3">SUM(K6:L6)</f>
        <v>4746675.3499999996</v>
      </c>
      <c r="N6" s="13">
        <v>4483304.2</v>
      </c>
      <c r="O6" s="41">
        <v>872481.5</v>
      </c>
      <c r="P6" s="17">
        <f t="shared" ref="P6:P35" si="4">SUM(N6:O6)</f>
        <v>5355785.7</v>
      </c>
      <c r="Q6" s="13">
        <v>2912504.86</v>
      </c>
      <c r="R6" s="41">
        <v>943159.84</v>
      </c>
      <c r="S6" s="17">
        <f t="shared" ref="S6:S35" si="5">SUM(Q6:R6)</f>
        <v>3855664.6999999997</v>
      </c>
      <c r="T6" s="13">
        <v>3873977.98</v>
      </c>
      <c r="U6" s="41">
        <v>821205.78</v>
      </c>
      <c r="V6" s="17">
        <f t="shared" ref="V6:V35" si="6">SUM(T6:U6)</f>
        <v>4695183.76</v>
      </c>
      <c r="W6" s="13">
        <v>4603047.03</v>
      </c>
      <c r="X6" s="41">
        <v>1140827.01</v>
      </c>
      <c r="Y6" s="17">
        <f t="shared" ref="Y6:Y35" si="7">SUM(W6:X6)</f>
        <v>5743874.04</v>
      </c>
      <c r="Z6" s="13">
        <v>5154559.24</v>
      </c>
      <c r="AA6" s="41">
        <v>1244115.81</v>
      </c>
      <c r="AB6" s="17">
        <f t="shared" ref="AB6:AB35" si="8">SUM(Z6:AA6)</f>
        <v>6398675.0500000007</v>
      </c>
      <c r="AC6" s="13">
        <v>3916995.36</v>
      </c>
      <c r="AD6" s="41">
        <v>882117.95</v>
      </c>
      <c r="AE6" s="17">
        <f t="shared" ref="AE6:AE35" si="9">SUM(AC6:AD6)</f>
        <v>4799113.3099999996</v>
      </c>
      <c r="AF6" s="13">
        <v>4337882.96</v>
      </c>
      <c r="AG6" s="41">
        <v>903803.55</v>
      </c>
      <c r="AH6" s="17">
        <f t="shared" ref="AH6:AH35" si="10">SUM(AF6:AG6)</f>
        <v>5241686.51</v>
      </c>
      <c r="AI6" s="13">
        <v>2952719.6</v>
      </c>
      <c r="AJ6" s="41">
        <v>987354.64</v>
      </c>
      <c r="AK6" s="17">
        <f t="shared" ref="AK6:AK35" si="11">SUM(AI6:AJ6)</f>
        <v>3940074.24</v>
      </c>
    </row>
    <row r="7" spans="1:41" ht="15" customHeight="1" x14ac:dyDescent="0.25">
      <c r="A7" s="2">
        <v>4</v>
      </c>
      <c r="B7" s="18">
        <v>1627844.32</v>
      </c>
      <c r="C7" s="42">
        <v>524511.59</v>
      </c>
      <c r="D7" s="22">
        <f t="shared" si="0"/>
        <v>2152355.91</v>
      </c>
      <c r="E7" s="18">
        <v>4168993.35</v>
      </c>
      <c r="F7" s="42">
        <v>794826.97</v>
      </c>
      <c r="G7" s="22">
        <f t="shared" si="1"/>
        <v>4963820.32</v>
      </c>
      <c r="H7" s="18">
        <v>2225802.69</v>
      </c>
      <c r="I7" s="42">
        <v>740116.96</v>
      </c>
      <c r="J7" s="22">
        <f t="shared" si="2"/>
        <v>2965919.65</v>
      </c>
      <c r="K7" s="18">
        <v>3490760.67</v>
      </c>
      <c r="L7" s="42">
        <v>765551.75</v>
      </c>
      <c r="M7" s="22">
        <f t="shared" si="3"/>
        <v>4256312.42</v>
      </c>
      <c r="N7" s="18">
        <v>5036772.6500000004</v>
      </c>
      <c r="O7" s="42">
        <v>1081482.75</v>
      </c>
      <c r="P7" s="22">
        <f t="shared" si="4"/>
        <v>6118255.4000000004</v>
      </c>
      <c r="Q7" s="18">
        <v>2034058.9</v>
      </c>
      <c r="R7" s="42">
        <v>689383.4</v>
      </c>
      <c r="S7" s="22">
        <f t="shared" si="5"/>
        <v>2723442.3</v>
      </c>
      <c r="T7" s="18">
        <v>4239825.67</v>
      </c>
      <c r="U7" s="42">
        <v>747507.79</v>
      </c>
      <c r="V7" s="22">
        <f t="shared" si="6"/>
        <v>4987333.46</v>
      </c>
      <c r="W7" s="18">
        <v>2877189.74</v>
      </c>
      <c r="X7" s="42">
        <v>953287.33</v>
      </c>
      <c r="Y7" s="22">
        <f t="shared" si="7"/>
        <v>3830477.0700000003</v>
      </c>
      <c r="Z7" s="18">
        <v>3070866.4</v>
      </c>
      <c r="AA7" s="42">
        <v>1028027.04</v>
      </c>
      <c r="AB7" s="22">
        <f t="shared" si="8"/>
        <v>4098893.44</v>
      </c>
      <c r="AC7" s="18">
        <v>3687391.91</v>
      </c>
      <c r="AD7" s="42">
        <v>804922.93</v>
      </c>
      <c r="AE7" s="22">
        <f t="shared" si="9"/>
        <v>4492314.84</v>
      </c>
      <c r="AF7" s="18">
        <v>4317070.8899999997</v>
      </c>
      <c r="AG7" s="42">
        <v>846060.68</v>
      </c>
      <c r="AH7" s="22">
        <f t="shared" si="10"/>
        <v>5163131.5699999994</v>
      </c>
      <c r="AI7" s="18">
        <v>2224264.85</v>
      </c>
      <c r="AJ7" s="42">
        <v>774934.57</v>
      </c>
      <c r="AK7" s="22">
        <f t="shared" si="11"/>
        <v>2999199.42</v>
      </c>
    </row>
    <row r="8" spans="1:41" ht="15" customHeight="1" x14ac:dyDescent="0.25">
      <c r="A8" s="1">
        <v>5</v>
      </c>
      <c r="B8" s="13">
        <v>3046007.12</v>
      </c>
      <c r="C8" s="41">
        <v>695073.91</v>
      </c>
      <c r="D8" s="17">
        <f t="shared" si="0"/>
        <v>3741081.0300000003</v>
      </c>
      <c r="E8" s="13">
        <v>4704138.78</v>
      </c>
      <c r="F8" s="41">
        <v>1060437.03</v>
      </c>
      <c r="G8" s="17">
        <f t="shared" si="1"/>
        <v>5764575.8100000005</v>
      </c>
      <c r="H8" s="13">
        <v>2809994.32</v>
      </c>
      <c r="I8" s="41">
        <v>715138.4</v>
      </c>
      <c r="J8" s="17">
        <f t="shared" si="2"/>
        <v>3525132.7199999997</v>
      </c>
      <c r="K8" s="13">
        <v>4335741.25</v>
      </c>
      <c r="L8" s="41">
        <v>826669.88</v>
      </c>
      <c r="M8" s="17">
        <f t="shared" si="3"/>
        <v>5162411.13</v>
      </c>
      <c r="N8" s="13">
        <v>2945323.7</v>
      </c>
      <c r="O8" s="41">
        <v>918787.86</v>
      </c>
      <c r="P8" s="17">
        <f t="shared" si="4"/>
        <v>3864111.56</v>
      </c>
      <c r="Q8" s="13">
        <v>3706985.42</v>
      </c>
      <c r="R8" s="41">
        <v>771822.11</v>
      </c>
      <c r="S8" s="17">
        <f t="shared" si="5"/>
        <v>4478807.53</v>
      </c>
      <c r="T8" s="13">
        <v>4597749.58</v>
      </c>
      <c r="U8" s="41">
        <v>799907.78</v>
      </c>
      <c r="V8" s="17">
        <f t="shared" si="6"/>
        <v>5397657.3600000003</v>
      </c>
      <c r="W8" s="13">
        <v>1912642.57</v>
      </c>
      <c r="X8" s="41">
        <v>678715.57</v>
      </c>
      <c r="Y8" s="17">
        <f t="shared" si="7"/>
        <v>2591358.14</v>
      </c>
      <c r="Z8" s="13">
        <v>2265731.75</v>
      </c>
      <c r="AA8" s="41">
        <v>774914.49</v>
      </c>
      <c r="AB8" s="17">
        <f t="shared" si="8"/>
        <v>3040646.24</v>
      </c>
      <c r="AC8" s="13">
        <v>4329119.66</v>
      </c>
      <c r="AD8" s="41">
        <v>879137.21</v>
      </c>
      <c r="AE8" s="17">
        <f t="shared" si="9"/>
        <v>5208256.87</v>
      </c>
      <c r="AF8" s="13">
        <v>5214579.6500000004</v>
      </c>
      <c r="AG8" s="41">
        <v>1189598.01</v>
      </c>
      <c r="AH8" s="17">
        <f t="shared" si="10"/>
        <v>6404177.6600000001</v>
      </c>
      <c r="AI8" s="13">
        <v>3890290.38</v>
      </c>
      <c r="AJ8" s="41">
        <v>838946.57</v>
      </c>
      <c r="AK8" s="17">
        <f t="shared" si="11"/>
        <v>4729236.95</v>
      </c>
    </row>
    <row r="9" spans="1:41" ht="15" customHeight="1" x14ac:dyDescent="0.25">
      <c r="A9" s="2">
        <v>6</v>
      </c>
      <c r="B9" s="18">
        <v>2990616.41</v>
      </c>
      <c r="C9" s="42">
        <v>676643.27</v>
      </c>
      <c r="D9" s="22">
        <f t="shared" si="0"/>
        <v>3667259.68</v>
      </c>
      <c r="E9" s="18">
        <v>2589693.4700000002</v>
      </c>
      <c r="F9" s="42">
        <v>860175.47</v>
      </c>
      <c r="G9" s="22">
        <f t="shared" si="1"/>
        <v>3449868.9400000004</v>
      </c>
      <c r="H9" s="18">
        <v>3564192.37</v>
      </c>
      <c r="I9" s="42">
        <v>834734.63</v>
      </c>
      <c r="J9" s="22">
        <f t="shared" si="2"/>
        <v>4398927</v>
      </c>
      <c r="K9" s="18">
        <v>4931092.0999999996</v>
      </c>
      <c r="L9" s="42">
        <v>833403.08</v>
      </c>
      <c r="M9" s="22">
        <f t="shared" si="3"/>
        <v>5764495.1799999997</v>
      </c>
      <c r="N9" s="18">
        <v>2078872.12</v>
      </c>
      <c r="O9" s="42">
        <v>711748.93</v>
      </c>
      <c r="P9" s="22">
        <f t="shared" si="4"/>
        <v>2790621.0500000003</v>
      </c>
      <c r="Q9" s="18">
        <v>3903574.88</v>
      </c>
      <c r="R9" s="42">
        <v>741709.42</v>
      </c>
      <c r="S9" s="22">
        <f t="shared" si="5"/>
        <v>4645284.3</v>
      </c>
      <c r="T9" s="18">
        <v>5287567.9400000004</v>
      </c>
      <c r="U9" s="42">
        <v>1079994.8700000001</v>
      </c>
      <c r="V9" s="22">
        <f t="shared" si="6"/>
        <v>6367562.8100000005</v>
      </c>
      <c r="W9" s="18">
        <v>3089445.53</v>
      </c>
      <c r="X9" s="42">
        <v>693448.19</v>
      </c>
      <c r="Y9" s="22">
        <f t="shared" si="7"/>
        <v>3782893.7199999997</v>
      </c>
      <c r="Z9" s="18">
        <v>3800519.43</v>
      </c>
      <c r="AA9" s="42">
        <v>796361.48</v>
      </c>
      <c r="AB9" s="22">
        <f t="shared" si="8"/>
        <v>4596880.91</v>
      </c>
      <c r="AC9" s="18">
        <v>4881871.4400000004</v>
      </c>
      <c r="AD9" s="42">
        <v>885546.78</v>
      </c>
      <c r="AE9" s="22">
        <f t="shared" si="9"/>
        <v>5767418.2200000007</v>
      </c>
      <c r="AF9" s="18">
        <v>2824864.65</v>
      </c>
      <c r="AG9" s="42">
        <v>958943.36</v>
      </c>
      <c r="AH9" s="22">
        <f t="shared" si="10"/>
        <v>3783808.01</v>
      </c>
      <c r="AI9" s="18">
        <v>3979017.71</v>
      </c>
      <c r="AJ9" s="42">
        <v>830230.53</v>
      </c>
      <c r="AK9" s="22">
        <f t="shared" si="11"/>
        <v>4809248.24</v>
      </c>
    </row>
    <row r="10" spans="1:41" ht="15" customHeight="1" x14ac:dyDescent="0.25">
      <c r="A10" s="1">
        <v>7</v>
      </c>
      <c r="B10" s="13">
        <v>3882622.31</v>
      </c>
      <c r="C10" s="41">
        <v>723156.51</v>
      </c>
      <c r="D10" s="17">
        <f t="shared" si="0"/>
        <v>4605778.82</v>
      </c>
      <c r="E10" s="13">
        <v>2086716.78</v>
      </c>
      <c r="F10" s="41">
        <v>666882.30000000005</v>
      </c>
      <c r="G10" s="17">
        <f t="shared" si="1"/>
        <v>2753599.08</v>
      </c>
      <c r="H10" s="13">
        <v>3771445.87</v>
      </c>
      <c r="I10" s="41">
        <v>776060.15</v>
      </c>
      <c r="J10" s="17">
        <f t="shared" si="2"/>
        <v>4547506.0200000005</v>
      </c>
      <c r="K10" s="13">
        <v>5125740.79</v>
      </c>
      <c r="L10" s="41">
        <v>1127774.1599999999</v>
      </c>
      <c r="M10" s="17">
        <f t="shared" si="3"/>
        <v>6253514.9500000002</v>
      </c>
      <c r="N10" s="13">
        <v>3523398.15</v>
      </c>
      <c r="O10" s="41">
        <v>734490.39</v>
      </c>
      <c r="P10" s="17">
        <f t="shared" si="4"/>
        <v>4257888.54</v>
      </c>
      <c r="Q10" s="13">
        <v>3813240.53</v>
      </c>
      <c r="R10" s="41">
        <v>784066.26</v>
      </c>
      <c r="S10" s="17">
        <f t="shared" si="5"/>
        <v>4597306.79</v>
      </c>
      <c r="T10" s="13">
        <v>3113786.81</v>
      </c>
      <c r="U10" s="41">
        <v>868957.43</v>
      </c>
      <c r="V10" s="17">
        <f t="shared" si="6"/>
        <v>3982744.24</v>
      </c>
      <c r="W10" s="13">
        <v>3761098.68</v>
      </c>
      <c r="X10" s="41">
        <v>769340.82</v>
      </c>
      <c r="Y10" s="17">
        <f t="shared" si="7"/>
        <v>4530439.5</v>
      </c>
      <c r="Z10" s="13">
        <v>3682503.74</v>
      </c>
      <c r="AA10" s="41">
        <v>805765.41</v>
      </c>
      <c r="AB10" s="17">
        <f t="shared" si="8"/>
        <v>4488269.1500000004</v>
      </c>
      <c r="AC10" s="13">
        <v>5289522.3</v>
      </c>
      <c r="AD10" s="41">
        <v>1147246.6100000001</v>
      </c>
      <c r="AE10" s="17">
        <f t="shared" si="9"/>
        <v>6436768.9100000001</v>
      </c>
      <c r="AF10" s="13">
        <v>2080437.13</v>
      </c>
      <c r="AG10" s="41">
        <v>745725.21</v>
      </c>
      <c r="AH10" s="17">
        <f t="shared" si="10"/>
        <v>2826162.34</v>
      </c>
      <c r="AI10" s="13">
        <v>4617849.53</v>
      </c>
      <c r="AJ10" s="41">
        <v>833772.51</v>
      </c>
      <c r="AK10" s="17">
        <f t="shared" si="11"/>
        <v>5451622.04</v>
      </c>
    </row>
    <row r="11" spans="1:41" ht="15" customHeight="1" x14ac:dyDescent="0.25">
      <c r="A11" s="2">
        <v>8</v>
      </c>
      <c r="B11" s="18">
        <v>4183511.61</v>
      </c>
      <c r="C11" s="42">
        <v>942538.09</v>
      </c>
      <c r="D11" s="22">
        <f t="shared" si="0"/>
        <v>5126049.7</v>
      </c>
      <c r="E11" s="18">
        <v>3274327.97</v>
      </c>
      <c r="F11" s="42">
        <v>730623.85</v>
      </c>
      <c r="G11" s="22">
        <f t="shared" si="1"/>
        <v>4004951.8200000003</v>
      </c>
      <c r="H11" s="18">
        <v>4579908.28</v>
      </c>
      <c r="I11" s="42">
        <v>834087.98</v>
      </c>
      <c r="J11" s="22">
        <f t="shared" si="2"/>
        <v>5413996.2599999998</v>
      </c>
      <c r="K11" s="18">
        <v>2945249.93</v>
      </c>
      <c r="L11" s="42">
        <v>934733.25</v>
      </c>
      <c r="M11" s="22">
        <f t="shared" si="3"/>
        <v>3879983.18</v>
      </c>
      <c r="N11" s="18">
        <v>3473323.07</v>
      </c>
      <c r="O11" s="42">
        <v>732219.67</v>
      </c>
      <c r="P11" s="22">
        <f t="shared" si="4"/>
        <v>4205542.74</v>
      </c>
      <c r="Q11" s="18">
        <v>3955997.14</v>
      </c>
      <c r="R11" s="42">
        <v>785501.03</v>
      </c>
      <c r="S11" s="22">
        <f t="shared" si="5"/>
        <v>4741498.17</v>
      </c>
      <c r="T11" s="18">
        <v>1778788.18</v>
      </c>
      <c r="U11" s="42">
        <v>600375.54</v>
      </c>
      <c r="V11" s="22">
        <f t="shared" si="6"/>
        <v>2379163.7199999997</v>
      </c>
      <c r="W11" s="18">
        <v>3865247.95</v>
      </c>
      <c r="X11" s="42">
        <v>800153.44</v>
      </c>
      <c r="Y11" s="22">
        <f t="shared" si="7"/>
        <v>4665401.3900000006</v>
      </c>
      <c r="Z11" s="18">
        <v>4304937.7699999996</v>
      </c>
      <c r="AA11" s="42">
        <v>851675.25</v>
      </c>
      <c r="AB11" s="22">
        <f t="shared" si="8"/>
        <v>5156613.0199999996</v>
      </c>
      <c r="AC11" s="18">
        <v>3014081.03</v>
      </c>
      <c r="AD11" s="42">
        <v>991152.1</v>
      </c>
      <c r="AE11" s="22">
        <f t="shared" si="9"/>
        <v>4005233.13</v>
      </c>
      <c r="AF11" s="18">
        <v>3726478.17</v>
      </c>
      <c r="AG11" s="42">
        <v>773050.82</v>
      </c>
      <c r="AH11" s="22">
        <f t="shared" si="10"/>
        <v>4499528.99</v>
      </c>
      <c r="AI11" s="18">
        <v>4774398.95</v>
      </c>
      <c r="AJ11" s="42">
        <v>901683.03</v>
      </c>
      <c r="AK11" s="22">
        <f t="shared" si="11"/>
        <v>5676081.9800000004</v>
      </c>
    </row>
    <row r="12" spans="1:41" ht="15" customHeight="1" x14ac:dyDescent="0.25">
      <c r="A12" s="1">
        <v>9</v>
      </c>
      <c r="B12" s="13">
        <v>2619803.7599999998</v>
      </c>
      <c r="C12" s="41">
        <v>791498.42</v>
      </c>
      <c r="D12" s="17">
        <f t="shared" si="0"/>
        <v>3411302.1799999997</v>
      </c>
      <c r="E12" s="13">
        <v>3192946.94</v>
      </c>
      <c r="F12" s="41">
        <v>714268.37</v>
      </c>
      <c r="G12" s="17">
        <f t="shared" si="1"/>
        <v>3907215.31</v>
      </c>
      <c r="H12" s="13">
        <v>4955556.57</v>
      </c>
      <c r="I12" s="41">
        <v>1134982.69</v>
      </c>
      <c r="J12" s="17">
        <f t="shared" si="2"/>
        <v>6090539.2599999998</v>
      </c>
      <c r="K12" s="13">
        <v>2355747.7599999998</v>
      </c>
      <c r="L12" s="41">
        <v>715787.23</v>
      </c>
      <c r="M12" s="17">
        <f t="shared" si="3"/>
        <v>3071534.9899999998</v>
      </c>
      <c r="N12" s="13">
        <v>4245947.9800000004</v>
      </c>
      <c r="O12" s="41">
        <v>761061.6</v>
      </c>
      <c r="P12" s="17">
        <f t="shared" si="4"/>
        <v>5007009.58</v>
      </c>
      <c r="Q12" s="13">
        <v>4546361.08</v>
      </c>
      <c r="R12" s="41">
        <v>1005238.87</v>
      </c>
      <c r="S12" s="17">
        <f t="shared" si="5"/>
        <v>5551599.9500000002</v>
      </c>
      <c r="T12" s="13">
        <v>3664982.42</v>
      </c>
      <c r="U12" s="41">
        <v>695966.64</v>
      </c>
      <c r="V12" s="17">
        <f t="shared" si="6"/>
        <v>4360949.0599999996</v>
      </c>
      <c r="W12" s="13">
        <v>4061412.05</v>
      </c>
      <c r="X12" s="41">
        <v>842788.84</v>
      </c>
      <c r="Y12" s="17">
        <f t="shared" si="7"/>
        <v>4904200.8899999997</v>
      </c>
      <c r="Z12" s="13">
        <v>4772167.5</v>
      </c>
      <c r="AA12" s="41">
        <v>866441.84</v>
      </c>
      <c r="AB12" s="17">
        <f t="shared" si="8"/>
        <v>5638609.3399999999</v>
      </c>
      <c r="AC12" s="13">
        <v>2223684.9300000002</v>
      </c>
      <c r="AD12" s="41">
        <v>752313.3</v>
      </c>
      <c r="AE12" s="17">
        <f t="shared" si="9"/>
        <v>2975998.2300000004</v>
      </c>
      <c r="AF12" s="13">
        <v>3927770.29</v>
      </c>
      <c r="AG12" s="41">
        <v>763354.85</v>
      </c>
      <c r="AH12" s="17">
        <f t="shared" si="10"/>
        <v>4691125.1399999997</v>
      </c>
      <c r="AI12" s="13">
        <v>5381982.7400000002</v>
      </c>
      <c r="AJ12" s="41">
        <v>1219917.99</v>
      </c>
      <c r="AK12" s="17">
        <f t="shared" si="11"/>
        <v>6601900.7300000004</v>
      </c>
    </row>
    <row r="13" spans="1:41" ht="15" customHeight="1" x14ac:dyDescent="0.25">
      <c r="A13" s="2">
        <v>10</v>
      </c>
      <c r="B13" s="18">
        <v>1933641.23</v>
      </c>
      <c r="C13" s="42">
        <v>667605.5</v>
      </c>
      <c r="D13" s="22">
        <f t="shared" si="0"/>
        <v>2601246.73</v>
      </c>
      <c r="E13" s="18">
        <v>3786185.34</v>
      </c>
      <c r="F13" s="42">
        <v>769332.94</v>
      </c>
      <c r="G13" s="22">
        <f t="shared" si="1"/>
        <v>4555518.2799999993</v>
      </c>
      <c r="H13" s="18">
        <v>3074949.75</v>
      </c>
      <c r="I13" s="42">
        <v>970144.6</v>
      </c>
      <c r="J13" s="22">
        <f t="shared" si="2"/>
        <v>4045094.35</v>
      </c>
      <c r="K13" s="18">
        <v>3704711.13</v>
      </c>
      <c r="L13" s="42">
        <v>727060.99</v>
      </c>
      <c r="M13" s="22">
        <f t="shared" si="3"/>
        <v>4431772.12</v>
      </c>
      <c r="N13" s="18">
        <v>4543805.91</v>
      </c>
      <c r="O13" s="42">
        <v>922668.62</v>
      </c>
      <c r="P13" s="22">
        <f t="shared" si="4"/>
        <v>5466474.5300000003</v>
      </c>
      <c r="Q13" s="18">
        <v>2558404.02</v>
      </c>
      <c r="R13" s="42">
        <v>893148.15</v>
      </c>
      <c r="S13" s="22">
        <f t="shared" si="5"/>
        <v>3451552.17</v>
      </c>
      <c r="T13" s="18">
        <v>3920211.93</v>
      </c>
      <c r="U13" s="42">
        <v>743200.24</v>
      </c>
      <c r="V13" s="22">
        <f t="shared" si="6"/>
        <v>4663412.17</v>
      </c>
      <c r="W13" s="18">
        <v>5043675.25</v>
      </c>
      <c r="X13" s="42">
        <v>1148870.82</v>
      </c>
      <c r="Y13" s="22">
        <f t="shared" si="7"/>
        <v>6192546.0700000003</v>
      </c>
      <c r="Z13" s="18">
        <v>5624921.9100000001</v>
      </c>
      <c r="AA13" s="42">
        <v>1181691.44</v>
      </c>
      <c r="AB13" s="22">
        <f t="shared" si="8"/>
        <v>6806613.3499999996</v>
      </c>
      <c r="AC13" s="18">
        <v>4326268.99</v>
      </c>
      <c r="AD13" s="42">
        <v>819782.29</v>
      </c>
      <c r="AE13" s="22">
        <f t="shared" si="9"/>
        <v>5146051.28</v>
      </c>
      <c r="AF13" s="18">
        <v>4438493.8899999997</v>
      </c>
      <c r="AG13" s="42">
        <v>844054.91</v>
      </c>
      <c r="AH13" s="22">
        <f t="shared" si="10"/>
        <v>5282548.8</v>
      </c>
      <c r="AI13" s="18">
        <v>2932588.83</v>
      </c>
      <c r="AJ13" s="42">
        <v>1004274.79</v>
      </c>
      <c r="AK13" s="22">
        <f t="shared" si="11"/>
        <v>3936863.62</v>
      </c>
    </row>
    <row r="14" spans="1:41" ht="15" customHeight="1" x14ac:dyDescent="0.25">
      <c r="A14" s="1">
        <v>11</v>
      </c>
      <c r="B14" s="13">
        <v>3120621.36</v>
      </c>
      <c r="C14" s="41">
        <v>666589.82999999996</v>
      </c>
      <c r="D14" s="17">
        <f t="shared" si="0"/>
        <v>3787211.19</v>
      </c>
      <c r="E14" s="13">
        <v>4247598.79</v>
      </c>
      <c r="F14" s="41">
        <v>810126.26</v>
      </c>
      <c r="G14" s="17">
        <f t="shared" si="1"/>
        <v>5057725.05</v>
      </c>
      <c r="H14" s="13">
        <v>1932480.1</v>
      </c>
      <c r="I14" s="41">
        <v>666722.9</v>
      </c>
      <c r="J14" s="17">
        <f t="shared" si="2"/>
        <v>2599203</v>
      </c>
      <c r="K14" s="13">
        <v>3691278.17</v>
      </c>
      <c r="L14" s="41">
        <v>737049.9</v>
      </c>
      <c r="M14" s="17">
        <f t="shared" si="3"/>
        <v>4428328.07</v>
      </c>
      <c r="N14" s="13">
        <v>5174554.22</v>
      </c>
      <c r="O14" s="41">
        <v>978408.51</v>
      </c>
      <c r="P14" s="17">
        <f t="shared" si="4"/>
        <v>6152962.7299999995</v>
      </c>
      <c r="Q14" s="13">
        <v>1879000.91</v>
      </c>
      <c r="R14" s="41">
        <v>667597.9</v>
      </c>
      <c r="S14" s="17">
        <f t="shared" si="5"/>
        <v>2546598.81</v>
      </c>
      <c r="T14" s="13">
        <v>3677699.96</v>
      </c>
      <c r="U14" s="41">
        <v>725132.61</v>
      </c>
      <c r="V14" s="17">
        <f t="shared" si="6"/>
        <v>4402832.57</v>
      </c>
      <c r="W14" s="13">
        <v>3067508.65</v>
      </c>
      <c r="X14" s="41">
        <v>958882.7</v>
      </c>
      <c r="Y14" s="17">
        <f t="shared" si="7"/>
        <v>4026391.3499999996</v>
      </c>
      <c r="Z14" s="13">
        <v>2931689.18</v>
      </c>
      <c r="AA14" s="41">
        <v>981740.59</v>
      </c>
      <c r="AB14" s="17">
        <f t="shared" si="8"/>
        <v>3913429.77</v>
      </c>
      <c r="AC14" s="13">
        <v>3914130.35</v>
      </c>
      <c r="AD14" s="41">
        <v>795174.25</v>
      </c>
      <c r="AE14" s="17">
        <f t="shared" si="9"/>
        <v>4709304.5999999996</v>
      </c>
      <c r="AF14" s="13">
        <v>4308686.66</v>
      </c>
      <c r="AG14" s="41">
        <v>856776.27</v>
      </c>
      <c r="AH14" s="17">
        <f t="shared" si="10"/>
        <v>5165462.93</v>
      </c>
      <c r="AI14" s="13">
        <v>2141297.71</v>
      </c>
      <c r="AJ14" s="41">
        <v>763059.15</v>
      </c>
      <c r="AK14" s="17">
        <f t="shared" si="11"/>
        <v>2904356.86</v>
      </c>
    </row>
    <row r="15" spans="1:41" ht="15" customHeight="1" x14ac:dyDescent="0.25">
      <c r="A15" s="2">
        <v>12</v>
      </c>
      <c r="B15" s="18">
        <v>3089546.8</v>
      </c>
      <c r="C15" s="42">
        <v>645257.22</v>
      </c>
      <c r="D15" s="22">
        <f t="shared" si="0"/>
        <v>3734804.0199999996</v>
      </c>
      <c r="E15" s="18">
        <v>4472994.46</v>
      </c>
      <c r="F15" s="42">
        <v>1024730.92</v>
      </c>
      <c r="G15" s="22">
        <f t="shared" si="1"/>
        <v>5497725.3799999999</v>
      </c>
      <c r="H15" s="18">
        <v>3733755.53</v>
      </c>
      <c r="I15" s="42">
        <v>729763.73</v>
      </c>
      <c r="J15" s="22">
        <f t="shared" si="2"/>
        <v>4463519.26</v>
      </c>
      <c r="K15" s="18">
        <v>4117205.2</v>
      </c>
      <c r="L15" s="42">
        <v>776416.98</v>
      </c>
      <c r="M15" s="22">
        <f t="shared" si="3"/>
        <v>4893622.18</v>
      </c>
      <c r="N15" s="18">
        <v>2751119.48</v>
      </c>
      <c r="O15" s="42">
        <v>875710.1</v>
      </c>
      <c r="P15" s="22">
        <f t="shared" si="4"/>
        <v>3626829.58</v>
      </c>
      <c r="Q15" s="18">
        <v>3800849.75</v>
      </c>
      <c r="R15" s="42">
        <v>739974.85</v>
      </c>
      <c r="S15" s="22">
        <f t="shared" si="5"/>
        <v>4540824.5999999996</v>
      </c>
      <c r="T15" s="18">
        <v>4466581.22</v>
      </c>
      <c r="U15" s="42">
        <v>803330.66</v>
      </c>
      <c r="V15" s="22">
        <f t="shared" si="6"/>
        <v>5269911.88</v>
      </c>
      <c r="W15" s="18">
        <v>2135422.7999999998</v>
      </c>
      <c r="X15" s="42">
        <v>702726.58</v>
      </c>
      <c r="Y15" s="22">
        <f t="shared" si="7"/>
        <v>2838149.38</v>
      </c>
      <c r="Z15" s="18">
        <v>2148916.2999999998</v>
      </c>
      <c r="AA15" s="42">
        <v>727389.65</v>
      </c>
      <c r="AB15" s="22">
        <f t="shared" si="8"/>
        <v>2876305.9499999997</v>
      </c>
      <c r="AC15" s="18">
        <v>4614065.46</v>
      </c>
      <c r="AD15" s="42">
        <v>815955.95</v>
      </c>
      <c r="AE15" s="22">
        <f t="shared" si="9"/>
        <v>5430021.4100000001</v>
      </c>
      <c r="AF15" s="18">
        <v>5098352.1900000004</v>
      </c>
      <c r="AG15" s="42">
        <v>1165085.83</v>
      </c>
      <c r="AH15" s="22">
        <f t="shared" si="10"/>
        <v>6263438.0200000005</v>
      </c>
      <c r="AI15" s="18">
        <v>4088307.09</v>
      </c>
      <c r="AJ15" s="42">
        <v>784214.79</v>
      </c>
      <c r="AK15" s="22">
        <f t="shared" si="11"/>
        <v>4872521.88</v>
      </c>
    </row>
    <row r="16" spans="1:41" ht="15" customHeight="1" x14ac:dyDescent="0.25">
      <c r="A16" s="1">
        <v>13</v>
      </c>
      <c r="B16" s="13">
        <v>3338984.44</v>
      </c>
      <c r="C16" s="41">
        <v>688703.08</v>
      </c>
      <c r="D16" s="17">
        <f t="shared" si="0"/>
        <v>4027687.52</v>
      </c>
      <c r="E16" s="13">
        <v>2596013.31</v>
      </c>
      <c r="F16" s="41">
        <v>843628.32</v>
      </c>
      <c r="G16" s="17">
        <f t="shared" si="1"/>
        <v>3439641.63</v>
      </c>
      <c r="H16" s="13">
        <v>3592447.78</v>
      </c>
      <c r="I16" s="41">
        <v>741719.01</v>
      </c>
      <c r="J16" s="17">
        <f t="shared" si="2"/>
        <v>4334166.79</v>
      </c>
      <c r="K16" s="13">
        <v>4433713.67</v>
      </c>
      <c r="L16" s="41">
        <v>857023.17</v>
      </c>
      <c r="M16" s="17">
        <f t="shared" si="3"/>
        <v>5290736.84</v>
      </c>
      <c r="N16" s="13">
        <v>2157111.0299999998</v>
      </c>
      <c r="O16" s="41">
        <v>648208.66</v>
      </c>
      <c r="P16" s="17">
        <f t="shared" si="4"/>
        <v>2805319.69</v>
      </c>
      <c r="Q16" s="13">
        <v>3778131.24</v>
      </c>
      <c r="R16" s="41">
        <v>744276.61</v>
      </c>
      <c r="S16" s="17">
        <f t="shared" si="5"/>
        <v>4522407.8500000006</v>
      </c>
      <c r="T16" s="13">
        <v>4787020.57</v>
      </c>
      <c r="U16" s="41">
        <v>1098373.6100000001</v>
      </c>
      <c r="V16" s="17">
        <f t="shared" si="6"/>
        <v>5885394.1800000006</v>
      </c>
      <c r="W16" s="13">
        <v>3970609.74</v>
      </c>
      <c r="X16" s="41">
        <v>739439.59</v>
      </c>
      <c r="Y16" s="17">
        <f t="shared" si="7"/>
        <v>4710049.33</v>
      </c>
      <c r="Z16" s="13">
        <v>3903767.3</v>
      </c>
      <c r="AA16" s="41">
        <v>773826.5</v>
      </c>
      <c r="AB16" s="17">
        <f t="shared" si="8"/>
        <v>4677593.8</v>
      </c>
      <c r="AC16" s="13">
        <v>5195755.0599999996</v>
      </c>
      <c r="AD16" s="41">
        <v>873899.1</v>
      </c>
      <c r="AE16" s="17">
        <f t="shared" si="9"/>
        <v>6069654.1599999992</v>
      </c>
      <c r="AF16" s="13">
        <v>3081327.88</v>
      </c>
      <c r="AG16" s="41">
        <v>986576.49</v>
      </c>
      <c r="AH16" s="17">
        <f t="shared" si="10"/>
        <v>4067904.37</v>
      </c>
      <c r="AI16" s="13">
        <v>3990602.17</v>
      </c>
      <c r="AJ16" s="41">
        <v>816751.09</v>
      </c>
      <c r="AK16" s="17">
        <f t="shared" si="11"/>
        <v>4807353.26</v>
      </c>
    </row>
    <row r="17" spans="1:37" ht="15" customHeight="1" x14ac:dyDescent="0.25">
      <c r="A17" s="2">
        <v>14</v>
      </c>
      <c r="B17" s="18">
        <v>4155482.34</v>
      </c>
      <c r="C17" s="42">
        <v>785618.68</v>
      </c>
      <c r="D17" s="22">
        <f t="shared" si="0"/>
        <v>4941101.0199999996</v>
      </c>
      <c r="E17" s="18">
        <v>2049627.75</v>
      </c>
      <c r="F17" s="42">
        <v>662246.40000000002</v>
      </c>
      <c r="G17" s="22">
        <f t="shared" si="1"/>
        <v>2711874.15</v>
      </c>
      <c r="H17" s="18">
        <v>4010380.18</v>
      </c>
      <c r="I17" s="42">
        <v>753758.65</v>
      </c>
      <c r="J17" s="22">
        <f t="shared" si="2"/>
        <v>4764138.83</v>
      </c>
      <c r="K17" s="18">
        <v>5316916.6100000003</v>
      </c>
      <c r="L17" s="42">
        <v>1168146.9099999999</v>
      </c>
      <c r="M17" s="22">
        <f t="shared" si="3"/>
        <v>6485063.5200000005</v>
      </c>
      <c r="N17" s="18">
        <v>3506341.43</v>
      </c>
      <c r="O17" s="42">
        <v>694496.81</v>
      </c>
      <c r="P17" s="22">
        <f t="shared" si="4"/>
        <v>4200838.24</v>
      </c>
      <c r="Q17" s="18">
        <v>4401264.24</v>
      </c>
      <c r="R17" s="42">
        <v>767488.11</v>
      </c>
      <c r="S17" s="22">
        <f t="shared" si="5"/>
        <v>5168752.3500000006</v>
      </c>
      <c r="T17" s="18">
        <v>2730203.72</v>
      </c>
      <c r="U17" s="42">
        <v>876406.94</v>
      </c>
      <c r="V17" s="22">
        <f t="shared" si="6"/>
        <v>3606610.66</v>
      </c>
      <c r="W17" s="18">
        <v>3853379.42</v>
      </c>
      <c r="X17" s="42">
        <v>844806.87</v>
      </c>
      <c r="Y17" s="22">
        <f t="shared" si="7"/>
        <v>4698186.29</v>
      </c>
      <c r="Z17" s="18">
        <v>4292997.87</v>
      </c>
      <c r="AA17" s="42">
        <v>812761.15</v>
      </c>
      <c r="AB17" s="22">
        <f t="shared" si="8"/>
        <v>5105759.0200000005</v>
      </c>
      <c r="AC17" s="18">
        <v>5788046.54</v>
      </c>
      <c r="AD17" s="42">
        <v>1181411.08</v>
      </c>
      <c r="AE17" s="22">
        <f t="shared" si="9"/>
        <v>6969457.6200000001</v>
      </c>
      <c r="AF17" s="18">
        <v>2110966.58</v>
      </c>
      <c r="AG17" s="42">
        <v>743054.67</v>
      </c>
      <c r="AH17" s="22">
        <f t="shared" si="10"/>
        <v>2854021.25</v>
      </c>
      <c r="AI17" s="18">
        <v>4554625.22</v>
      </c>
      <c r="AJ17" s="42">
        <v>861427.7</v>
      </c>
      <c r="AK17" s="22">
        <f t="shared" si="11"/>
        <v>5416052.9199999999</v>
      </c>
    </row>
    <row r="18" spans="1:37" ht="15" customHeight="1" x14ac:dyDescent="0.25">
      <c r="A18" s="1">
        <v>15</v>
      </c>
      <c r="B18" s="13">
        <v>4481227.76</v>
      </c>
      <c r="C18" s="41">
        <v>1019863.44</v>
      </c>
      <c r="D18" s="17">
        <f t="shared" si="0"/>
        <v>5501091.1999999993</v>
      </c>
      <c r="E18" s="13">
        <v>3492806.98</v>
      </c>
      <c r="F18" s="41">
        <v>742992.36</v>
      </c>
      <c r="G18" s="17">
        <f t="shared" si="1"/>
        <v>4235799.34</v>
      </c>
      <c r="H18" s="13">
        <v>4628741.57</v>
      </c>
      <c r="I18" s="41">
        <v>841089.2</v>
      </c>
      <c r="J18" s="17">
        <f t="shared" si="2"/>
        <v>5469830.7700000005</v>
      </c>
      <c r="K18" s="13">
        <v>2944411.34</v>
      </c>
      <c r="L18" s="41">
        <v>916761.82</v>
      </c>
      <c r="M18" s="17">
        <f t="shared" si="3"/>
        <v>3861173.1599999997</v>
      </c>
      <c r="N18" s="13">
        <v>3772204.97</v>
      </c>
      <c r="O18" s="41">
        <v>760285.18</v>
      </c>
      <c r="P18" s="17">
        <f t="shared" si="4"/>
        <v>4532490.1500000004</v>
      </c>
      <c r="Q18" s="13">
        <v>4403455.4000000004</v>
      </c>
      <c r="R18" s="41">
        <v>829736.75</v>
      </c>
      <c r="S18" s="17">
        <f t="shared" si="5"/>
        <v>5233192.1500000004</v>
      </c>
      <c r="T18" s="13">
        <v>2072537.66</v>
      </c>
      <c r="U18" s="41">
        <v>679573.2</v>
      </c>
      <c r="V18" s="17">
        <f t="shared" si="6"/>
        <v>2752110.86</v>
      </c>
      <c r="W18" s="13">
        <v>4313019.49</v>
      </c>
      <c r="X18" s="41">
        <v>836186.72</v>
      </c>
      <c r="Y18" s="17">
        <f t="shared" si="7"/>
        <v>5149206.21</v>
      </c>
      <c r="Z18" s="13">
        <v>4551043.03</v>
      </c>
      <c r="AA18" s="41">
        <v>868159.36</v>
      </c>
      <c r="AB18" s="17">
        <f t="shared" si="8"/>
        <v>5419202.3900000006</v>
      </c>
      <c r="AC18" s="13">
        <v>3102979.75</v>
      </c>
      <c r="AD18" s="41">
        <v>1001275.72</v>
      </c>
      <c r="AE18" s="17">
        <f t="shared" si="9"/>
        <v>4104255.4699999997</v>
      </c>
      <c r="AF18" s="13">
        <v>3830492.02</v>
      </c>
      <c r="AG18" s="41">
        <v>777156.01</v>
      </c>
      <c r="AH18" s="17">
        <f t="shared" si="10"/>
        <v>4607648.03</v>
      </c>
      <c r="AI18" s="13">
        <v>4922840.18</v>
      </c>
      <c r="AJ18" s="41">
        <v>951585.05</v>
      </c>
      <c r="AK18" s="17">
        <f t="shared" si="11"/>
        <v>5874425.2299999995</v>
      </c>
    </row>
    <row r="19" spans="1:37" ht="15" customHeight="1" x14ac:dyDescent="0.25">
      <c r="A19" s="2">
        <v>16</v>
      </c>
      <c r="B19" s="18">
        <v>2389284.5</v>
      </c>
      <c r="C19" s="42">
        <v>803275.76</v>
      </c>
      <c r="D19" s="22">
        <f t="shared" si="0"/>
        <v>3192560.26</v>
      </c>
      <c r="E19" s="18">
        <v>3537824.04</v>
      </c>
      <c r="F19" s="42">
        <v>745949.2</v>
      </c>
      <c r="G19" s="22">
        <f t="shared" si="1"/>
        <v>4283773.24</v>
      </c>
      <c r="H19" s="18">
        <v>4906864.6500000004</v>
      </c>
      <c r="I19" s="42">
        <v>1104079.81</v>
      </c>
      <c r="J19" s="22">
        <f t="shared" si="2"/>
        <v>6010944.4600000009</v>
      </c>
      <c r="K19" s="18">
        <v>1983314.6</v>
      </c>
      <c r="L19" s="42">
        <v>644070.25</v>
      </c>
      <c r="M19" s="22">
        <f t="shared" si="3"/>
        <v>2627384.85</v>
      </c>
      <c r="N19" s="18">
        <v>4266733.95</v>
      </c>
      <c r="O19" s="42">
        <v>769251.15</v>
      </c>
      <c r="P19" s="22">
        <f t="shared" si="4"/>
        <v>5035985.1000000006</v>
      </c>
      <c r="Q19" s="18">
        <v>5148632.62</v>
      </c>
      <c r="R19" s="42">
        <v>1097866.1599999999</v>
      </c>
      <c r="S19" s="22">
        <f t="shared" si="5"/>
        <v>6246498.7800000003</v>
      </c>
      <c r="T19" s="18">
        <v>3394263.04</v>
      </c>
      <c r="U19" s="42">
        <v>681410.52</v>
      </c>
      <c r="V19" s="22">
        <f t="shared" si="6"/>
        <v>4075673.56</v>
      </c>
      <c r="W19" s="18">
        <v>4249487.7699999996</v>
      </c>
      <c r="X19" s="42">
        <v>841843.8</v>
      </c>
      <c r="Y19" s="22">
        <f t="shared" si="7"/>
        <v>5091331.5699999994</v>
      </c>
      <c r="Z19" s="18">
        <v>4866103.7</v>
      </c>
      <c r="AA19" s="42">
        <v>887881.19</v>
      </c>
      <c r="AB19" s="22">
        <f t="shared" si="8"/>
        <v>5753984.8900000006</v>
      </c>
      <c r="AC19" s="18">
        <v>1886270.1</v>
      </c>
      <c r="AD19" s="42">
        <v>650637.52</v>
      </c>
      <c r="AE19" s="22">
        <f t="shared" si="9"/>
        <v>2536907.62</v>
      </c>
      <c r="AF19" s="18">
        <v>3859217.39</v>
      </c>
      <c r="AG19" s="42">
        <v>816166.03</v>
      </c>
      <c r="AH19" s="22">
        <f t="shared" si="10"/>
        <v>4675383.42</v>
      </c>
      <c r="AI19" s="18">
        <v>5449133.3099999996</v>
      </c>
      <c r="AJ19" s="42">
        <v>1246051.25</v>
      </c>
      <c r="AK19" s="22">
        <f t="shared" si="11"/>
        <v>6695184.5599999996</v>
      </c>
    </row>
    <row r="20" spans="1:37" ht="15" customHeight="1" x14ac:dyDescent="0.25">
      <c r="A20" s="1">
        <v>17</v>
      </c>
      <c r="B20" s="13">
        <v>1801576.88</v>
      </c>
      <c r="C20" s="41">
        <v>626145.27</v>
      </c>
      <c r="D20" s="17">
        <f t="shared" si="0"/>
        <v>2427722.15</v>
      </c>
      <c r="E20" s="13">
        <v>4013569.57</v>
      </c>
      <c r="F20" s="41">
        <v>743433.38</v>
      </c>
      <c r="G20" s="17">
        <f t="shared" si="1"/>
        <v>4757002.95</v>
      </c>
      <c r="H20" s="13">
        <v>2815779.07</v>
      </c>
      <c r="I20" s="41">
        <v>932003.51</v>
      </c>
      <c r="J20" s="17">
        <f t="shared" si="2"/>
        <v>3747782.58</v>
      </c>
      <c r="K20" s="13">
        <v>3906996.02</v>
      </c>
      <c r="L20" s="41">
        <v>743663.97</v>
      </c>
      <c r="M20" s="17">
        <f t="shared" si="3"/>
        <v>4650659.99</v>
      </c>
      <c r="N20" s="13">
        <v>4285202.8600000003</v>
      </c>
      <c r="O20" s="41">
        <v>793248.62</v>
      </c>
      <c r="P20" s="17">
        <f t="shared" si="4"/>
        <v>5078451.4800000004</v>
      </c>
      <c r="Q20" s="13">
        <v>2747011.8</v>
      </c>
      <c r="R20" s="41">
        <v>926620.27</v>
      </c>
      <c r="S20" s="17">
        <f t="shared" si="5"/>
        <v>3673632.07</v>
      </c>
      <c r="T20" s="13">
        <v>3600834.6</v>
      </c>
      <c r="U20" s="41">
        <v>730245.9</v>
      </c>
      <c r="V20" s="17">
        <f t="shared" si="6"/>
        <v>4331080.5</v>
      </c>
      <c r="W20" s="13">
        <v>5116116.6900000004</v>
      </c>
      <c r="X20" s="41">
        <v>1128963.98</v>
      </c>
      <c r="Y20" s="17">
        <f t="shared" si="7"/>
        <v>6245080.6699999999</v>
      </c>
      <c r="Z20" s="13">
        <v>5109085.25</v>
      </c>
      <c r="AA20" s="41">
        <v>1140119.3700000001</v>
      </c>
      <c r="AB20" s="17">
        <f t="shared" si="8"/>
        <v>6249204.6200000001</v>
      </c>
      <c r="AC20" s="13">
        <v>4623999.6399999997</v>
      </c>
      <c r="AD20" s="41">
        <v>812353.56</v>
      </c>
      <c r="AE20" s="17">
        <f t="shared" si="9"/>
        <v>5436353.1999999993</v>
      </c>
      <c r="AF20" s="13">
        <v>4345561.04</v>
      </c>
      <c r="AG20" s="41">
        <v>830817.15</v>
      </c>
      <c r="AH20" s="17">
        <f t="shared" si="10"/>
        <v>5176378.1900000004</v>
      </c>
      <c r="AI20" s="13">
        <v>2988241.84</v>
      </c>
      <c r="AJ20" s="41">
        <v>994367.56</v>
      </c>
      <c r="AK20" s="17">
        <f t="shared" si="11"/>
        <v>3982609.4</v>
      </c>
    </row>
    <row r="21" spans="1:37" ht="15" customHeight="1" x14ac:dyDescent="0.25">
      <c r="A21" s="2">
        <v>18</v>
      </c>
      <c r="B21" s="18">
        <v>3112013.63</v>
      </c>
      <c r="C21" s="42">
        <v>680817.38</v>
      </c>
      <c r="D21" s="22">
        <f t="shared" si="0"/>
        <v>3792831.01</v>
      </c>
      <c r="E21" s="18">
        <v>4256648.93</v>
      </c>
      <c r="F21" s="42">
        <v>793740.91</v>
      </c>
      <c r="G21" s="22">
        <f t="shared" si="1"/>
        <v>5050389.84</v>
      </c>
      <c r="H21" s="18">
        <v>2050464.43</v>
      </c>
      <c r="I21" s="42">
        <v>673552.88</v>
      </c>
      <c r="J21" s="22">
        <f t="shared" si="2"/>
        <v>2724017.31</v>
      </c>
      <c r="K21" s="18">
        <v>3768970.13</v>
      </c>
      <c r="L21" s="42">
        <v>749420.01</v>
      </c>
      <c r="M21" s="22">
        <f t="shared" si="3"/>
        <v>4518390.1399999997</v>
      </c>
      <c r="N21" s="18">
        <v>5220510.95</v>
      </c>
      <c r="O21" s="42">
        <v>1099553.9099999999</v>
      </c>
      <c r="P21" s="22">
        <f t="shared" si="4"/>
        <v>6320064.8600000003</v>
      </c>
      <c r="Q21" s="18">
        <v>2024404.38</v>
      </c>
      <c r="R21" s="42">
        <v>700481.5</v>
      </c>
      <c r="S21" s="22">
        <f t="shared" si="5"/>
        <v>2724885.88</v>
      </c>
      <c r="T21" s="18">
        <v>4147799.9</v>
      </c>
      <c r="U21" s="42">
        <v>748378.36</v>
      </c>
      <c r="V21" s="22">
        <f t="shared" si="6"/>
        <v>4896178.26</v>
      </c>
      <c r="W21" s="18">
        <v>2861985.23</v>
      </c>
      <c r="X21" s="42">
        <v>947133.82</v>
      </c>
      <c r="Y21" s="22">
        <f t="shared" si="7"/>
        <v>3809119.05</v>
      </c>
      <c r="Z21" s="18">
        <v>3013290.41</v>
      </c>
      <c r="AA21" s="42">
        <v>975869.25</v>
      </c>
      <c r="AB21" s="22">
        <f t="shared" si="8"/>
        <v>3989159.66</v>
      </c>
      <c r="AC21" s="18">
        <v>5069794.1900000004</v>
      </c>
      <c r="AD21" s="42">
        <v>808748.56</v>
      </c>
      <c r="AE21" s="22">
        <f t="shared" si="9"/>
        <v>5878542.75</v>
      </c>
      <c r="AF21" s="18">
        <v>4619301.4400000004</v>
      </c>
      <c r="AG21" s="42">
        <v>870976.41</v>
      </c>
      <c r="AH21" s="22">
        <f t="shared" si="10"/>
        <v>5490277.8500000006</v>
      </c>
      <c r="AI21" s="18">
        <v>2299105.94</v>
      </c>
      <c r="AJ21" s="42">
        <v>775098.49</v>
      </c>
      <c r="AK21" s="22">
        <f t="shared" si="11"/>
        <v>3074204.4299999997</v>
      </c>
    </row>
    <row r="22" spans="1:37" ht="15" customHeight="1" x14ac:dyDescent="0.25">
      <c r="A22" s="1">
        <v>19</v>
      </c>
      <c r="B22" s="13">
        <v>3058530.49</v>
      </c>
      <c r="C22" s="41">
        <v>677745.18</v>
      </c>
      <c r="D22" s="17">
        <f t="shared" si="0"/>
        <v>3736275.6700000004</v>
      </c>
      <c r="E22" s="13">
        <v>4660749.46</v>
      </c>
      <c r="F22" s="41">
        <v>1067727.51</v>
      </c>
      <c r="G22" s="17">
        <f t="shared" si="1"/>
        <v>5728476.9699999997</v>
      </c>
      <c r="H22" s="13">
        <v>3767937.53</v>
      </c>
      <c r="I22" s="41">
        <v>727190.42</v>
      </c>
      <c r="J22" s="17">
        <f t="shared" si="2"/>
        <v>4495127.95</v>
      </c>
      <c r="K22" s="13">
        <v>3915145.18</v>
      </c>
      <c r="L22" s="41">
        <v>732580.13</v>
      </c>
      <c r="M22" s="17">
        <f t="shared" si="3"/>
        <v>4647725.3100000005</v>
      </c>
      <c r="N22" s="13">
        <v>3000620.74</v>
      </c>
      <c r="O22" s="41">
        <v>968392.78</v>
      </c>
      <c r="P22" s="17">
        <f t="shared" si="4"/>
        <v>3969013.5200000005</v>
      </c>
      <c r="Q22" s="13">
        <v>3636148.74</v>
      </c>
      <c r="R22" s="41">
        <v>836735.27</v>
      </c>
      <c r="S22" s="17">
        <f t="shared" si="5"/>
        <v>4472884.01</v>
      </c>
      <c r="T22" s="13">
        <v>4472670.66</v>
      </c>
      <c r="U22" s="41">
        <v>813840.45</v>
      </c>
      <c r="V22" s="17">
        <f t="shared" si="6"/>
        <v>5286511.1100000003</v>
      </c>
      <c r="W22" s="13">
        <v>2244628.04</v>
      </c>
      <c r="X22" s="41">
        <v>737142.49</v>
      </c>
      <c r="Y22" s="17">
        <f t="shared" si="7"/>
        <v>2981770.5300000003</v>
      </c>
      <c r="Z22" s="13">
        <v>2238122.0299999998</v>
      </c>
      <c r="AA22" s="41">
        <v>744013.08</v>
      </c>
      <c r="AB22" s="17">
        <f t="shared" si="8"/>
        <v>2982135.11</v>
      </c>
      <c r="AC22" s="13">
        <v>5651988.5099999998</v>
      </c>
      <c r="AD22" s="41">
        <v>867912.03</v>
      </c>
      <c r="AE22" s="17">
        <f t="shared" si="9"/>
        <v>6519900.54</v>
      </c>
      <c r="AF22" s="13">
        <v>5045153.26</v>
      </c>
      <c r="AG22" s="41">
        <v>1193278.93</v>
      </c>
      <c r="AH22" s="17">
        <f t="shared" si="10"/>
        <v>6238432.1899999995</v>
      </c>
      <c r="AI22" s="13">
        <v>3879201.97</v>
      </c>
      <c r="AJ22" s="41">
        <v>810373.72</v>
      </c>
      <c r="AK22" s="17">
        <f t="shared" si="11"/>
        <v>4689575.6900000004</v>
      </c>
    </row>
    <row r="23" spans="1:37" ht="15" customHeight="1" x14ac:dyDescent="0.25">
      <c r="A23" s="2">
        <v>20</v>
      </c>
      <c r="B23" s="18">
        <v>3576382.79</v>
      </c>
      <c r="C23" s="42">
        <v>738190.75</v>
      </c>
      <c r="D23" s="22">
        <f t="shared" si="0"/>
        <v>4314573.54</v>
      </c>
      <c r="E23" s="18">
        <v>2817135.47</v>
      </c>
      <c r="F23" s="42">
        <v>905124.55</v>
      </c>
      <c r="G23" s="22">
        <f t="shared" si="1"/>
        <v>3722260.0200000005</v>
      </c>
      <c r="H23" s="18">
        <v>3681508.43</v>
      </c>
      <c r="I23" s="42">
        <v>802705.31</v>
      </c>
      <c r="J23" s="22">
        <f t="shared" si="2"/>
        <v>4484213.74</v>
      </c>
      <c r="K23" s="18">
        <v>4713263.99</v>
      </c>
      <c r="L23" s="42">
        <v>839848.62</v>
      </c>
      <c r="M23" s="22">
        <f t="shared" si="3"/>
        <v>5553112.6100000003</v>
      </c>
      <c r="N23" s="18">
        <v>1934409.66</v>
      </c>
      <c r="O23" s="42">
        <v>675755.89</v>
      </c>
      <c r="P23" s="22">
        <f t="shared" si="4"/>
        <v>2610165.5499999998</v>
      </c>
      <c r="Q23" s="18">
        <v>4044515.81</v>
      </c>
      <c r="R23" s="42">
        <v>882905.95</v>
      </c>
      <c r="S23" s="22">
        <f t="shared" si="5"/>
        <v>4927421.76</v>
      </c>
      <c r="T23" s="18">
        <v>5107946.67</v>
      </c>
      <c r="U23" s="42">
        <v>1125970.1200000001</v>
      </c>
      <c r="V23" s="22">
        <f t="shared" si="6"/>
        <v>6233916.79</v>
      </c>
      <c r="W23" s="18">
        <v>3670099.7</v>
      </c>
      <c r="X23" s="42">
        <v>749510.14</v>
      </c>
      <c r="Y23" s="22">
        <f t="shared" si="7"/>
        <v>4419609.84</v>
      </c>
      <c r="Z23" s="18">
        <v>3977400.3</v>
      </c>
      <c r="AA23" s="42">
        <v>785664.53</v>
      </c>
      <c r="AB23" s="22">
        <f t="shared" si="8"/>
        <v>4763064.83</v>
      </c>
      <c r="AC23" s="18">
        <v>6502303.6500000004</v>
      </c>
      <c r="AD23" s="42">
        <v>2019411.13</v>
      </c>
      <c r="AE23" s="22">
        <f t="shared" si="9"/>
        <v>8521714.7800000012</v>
      </c>
      <c r="AF23" s="18">
        <v>3009139.6</v>
      </c>
      <c r="AG23" s="42">
        <v>983941.5</v>
      </c>
      <c r="AH23" s="22">
        <f t="shared" si="10"/>
        <v>3993081.1</v>
      </c>
      <c r="AI23" s="18">
        <v>4214110.8499999996</v>
      </c>
      <c r="AJ23" s="42">
        <v>866422.91</v>
      </c>
      <c r="AK23" s="22">
        <f t="shared" si="11"/>
        <v>5080533.76</v>
      </c>
    </row>
    <row r="24" spans="1:37" ht="15" customHeight="1" x14ac:dyDescent="0.25">
      <c r="A24" s="1">
        <v>21</v>
      </c>
      <c r="B24" s="13">
        <v>4187447.63</v>
      </c>
      <c r="C24" s="41">
        <v>753988.35</v>
      </c>
      <c r="D24" s="17">
        <f t="shared" si="0"/>
        <v>4941435.9799999995</v>
      </c>
      <c r="E24" s="13">
        <v>1943596.49</v>
      </c>
      <c r="F24" s="41">
        <v>677593.63</v>
      </c>
      <c r="G24" s="17">
        <f t="shared" si="1"/>
        <v>2621190.12</v>
      </c>
      <c r="H24" s="13">
        <v>3863512.89</v>
      </c>
      <c r="I24" s="41">
        <v>777048.63</v>
      </c>
      <c r="J24" s="17">
        <f t="shared" si="2"/>
        <v>4640561.5200000005</v>
      </c>
      <c r="K24" s="13">
        <v>4917982.92</v>
      </c>
      <c r="L24" s="41">
        <v>1064967.8899999999</v>
      </c>
      <c r="M24" s="17">
        <f t="shared" si="3"/>
        <v>5982950.8099999996</v>
      </c>
      <c r="N24" s="13">
        <v>4484504.16</v>
      </c>
      <c r="O24" s="41">
        <v>771543.06</v>
      </c>
      <c r="P24" s="17">
        <f t="shared" si="4"/>
        <v>5256047.2200000007</v>
      </c>
      <c r="Q24" s="13">
        <v>4234532.76</v>
      </c>
      <c r="R24" s="41">
        <v>896000.93</v>
      </c>
      <c r="S24" s="17">
        <f t="shared" si="5"/>
        <v>5130533.6899999995</v>
      </c>
      <c r="T24" s="13">
        <v>2632482.44</v>
      </c>
      <c r="U24" s="41">
        <v>894270.84</v>
      </c>
      <c r="V24" s="17">
        <f t="shared" si="6"/>
        <v>3526753.28</v>
      </c>
      <c r="W24" s="13">
        <v>3755390.45</v>
      </c>
      <c r="X24" s="41">
        <v>795924.44</v>
      </c>
      <c r="Y24" s="17">
        <f t="shared" si="7"/>
        <v>4551314.8900000006</v>
      </c>
      <c r="Z24" s="13">
        <v>3726374.94</v>
      </c>
      <c r="AA24" s="41">
        <v>811306.18</v>
      </c>
      <c r="AB24" s="17">
        <f t="shared" si="8"/>
        <v>4537681.12</v>
      </c>
      <c r="AC24" s="13">
        <v>4307794.01</v>
      </c>
      <c r="AD24" s="41">
        <v>954766.56</v>
      </c>
      <c r="AE24" s="17">
        <f t="shared" si="9"/>
        <v>5262560.57</v>
      </c>
      <c r="AF24" s="13">
        <v>2222596.46</v>
      </c>
      <c r="AG24" s="41">
        <v>750260.27</v>
      </c>
      <c r="AH24" s="17">
        <f t="shared" si="10"/>
        <v>2972856.73</v>
      </c>
      <c r="AI24" s="13">
        <v>4651739.18</v>
      </c>
      <c r="AJ24" s="41">
        <v>904261.41</v>
      </c>
      <c r="AK24" s="17">
        <f t="shared" si="11"/>
        <v>5556000.5899999999</v>
      </c>
    </row>
    <row r="25" spans="1:37" ht="15" customHeight="1" x14ac:dyDescent="0.25">
      <c r="A25" s="2">
        <v>22</v>
      </c>
      <c r="B25" s="18">
        <v>4329238.7</v>
      </c>
      <c r="C25" s="42">
        <v>1014222.92</v>
      </c>
      <c r="D25" s="22">
        <f t="shared" si="0"/>
        <v>5343461.62</v>
      </c>
      <c r="E25" s="18">
        <v>3309401.57</v>
      </c>
      <c r="F25" s="42">
        <v>721545.65</v>
      </c>
      <c r="G25" s="22">
        <f t="shared" si="1"/>
        <v>4030947.2199999997</v>
      </c>
      <c r="H25" s="18">
        <v>4545610.05</v>
      </c>
      <c r="I25" s="42">
        <v>807268.11</v>
      </c>
      <c r="J25" s="22">
        <f t="shared" si="2"/>
        <v>5352878.16</v>
      </c>
      <c r="K25" s="18">
        <v>3077981.75</v>
      </c>
      <c r="L25" s="42">
        <v>939866.72</v>
      </c>
      <c r="M25" s="22">
        <f t="shared" si="3"/>
        <v>4017848.4699999997</v>
      </c>
      <c r="N25" s="18">
        <v>4876838.8</v>
      </c>
      <c r="O25" s="42">
        <v>852375.2</v>
      </c>
      <c r="P25" s="22">
        <f t="shared" si="4"/>
        <v>5729214</v>
      </c>
      <c r="Q25" s="18">
        <v>4668157.3</v>
      </c>
      <c r="R25" s="42">
        <v>987762.63</v>
      </c>
      <c r="S25" s="22">
        <f t="shared" si="5"/>
        <v>5655919.9299999997</v>
      </c>
      <c r="T25" s="18">
        <v>1886460.71</v>
      </c>
      <c r="U25" s="42">
        <v>662727.31000000006</v>
      </c>
      <c r="V25" s="22">
        <f t="shared" si="6"/>
        <v>2549188.02</v>
      </c>
      <c r="W25" s="18">
        <v>4370443.3099999996</v>
      </c>
      <c r="X25" s="42">
        <v>880850.08</v>
      </c>
      <c r="Y25" s="22">
        <f t="shared" si="7"/>
        <v>5251293.3899999997</v>
      </c>
      <c r="Z25" s="18">
        <v>4234135.75</v>
      </c>
      <c r="AA25" s="42">
        <v>834677.58</v>
      </c>
      <c r="AB25" s="22">
        <f t="shared" si="8"/>
        <v>5068813.33</v>
      </c>
      <c r="AC25" s="18">
        <v>2692419.03</v>
      </c>
      <c r="AD25" s="42">
        <v>856181.78</v>
      </c>
      <c r="AE25" s="22">
        <f t="shared" si="9"/>
        <v>3548600.8099999996</v>
      </c>
      <c r="AF25" s="18">
        <v>3730899.93</v>
      </c>
      <c r="AG25" s="42">
        <v>770244.4</v>
      </c>
      <c r="AH25" s="22">
        <f t="shared" si="10"/>
        <v>4501144.33</v>
      </c>
      <c r="AI25" s="18">
        <v>4727973.09</v>
      </c>
      <c r="AJ25" s="42">
        <v>939773.34</v>
      </c>
      <c r="AK25" s="22">
        <f t="shared" si="11"/>
        <v>5667746.4299999997</v>
      </c>
    </row>
    <row r="26" spans="1:37" ht="15" customHeight="1" x14ac:dyDescent="0.25">
      <c r="A26" s="1">
        <v>23</v>
      </c>
      <c r="B26" s="13">
        <v>2539876.02</v>
      </c>
      <c r="C26" s="41">
        <v>833116.57</v>
      </c>
      <c r="D26" s="17">
        <f t="shared" si="0"/>
        <v>3372992.59</v>
      </c>
      <c r="E26" s="13">
        <v>3428017.13</v>
      </c>
      <c r="F26" s="41">
        <v>722347.29</v>
      </c>
      <c r="G26" s="17">
        <f t="shared" si="1"/>
        <v>4150364.42</v>
      </c>
      <c r="H26" s="13">
        <v>4903543.5</v>
      </c>
      <c r="I26" s="41">
        <v>1107947.8899999999</v>
      </c>
      <c r="J26" s="17">
        <f t="shared" si="2"/>
        <v>6011491.3899999997</v>
      </c>
      <c r="K26" s="13">
        <v>2006594.57</v>
      </c>
      <c r="L26" s="41">
        <v>643455.37</v>
      </c>
      <c r="M26" s="17">
        <f t="shared" si="3"/>
        <v>2650049.94</v>
      </c>
      <c r="N26" s="13">
        <v>5867972.8499999996</v>
      </c>
      <c r="O26" s="41">
        <v>1261774.75</v>
      </c>
      <c r="P26" s="17">
        <f t="shared" si="4"/>
        <v>7129747.5999999996</v>
      </c>
      <c r="Q26" s="13">
        <v>4960320.1399999997</v>
      </c>
      <c r="R26" s="41">
        <v>1336092.97</v>
      </c>
      <c r="S26" s="17">
        <f t="shared" si="5"/>
        <v>6296413.1099999994</v>
      </c>
      <c r="T26" s="13">
        <v>3898305.62</v>
      </c>
      <c r="U26" s="41">
        <v>716396.74</v>
      </c>
      <c r="V26" s="17">
        <f t="shared" si="6"/>
        <v>4614702.3600000003</v>
      </c>
      <c r="W26" s="13">
        <v>4968655.62</v>
      </c>
      <c r="X26" s="41">
        <v>1000399.47</v>
      </c>
      <c r="Y26" s="17">
        <f t="shared" si="7"/>
        <v>5969055.0899999999</v>
      </c>
      <c r="Z26" s="13">
        <v>4610793.29</v>
      </c>
      <c r="AA26" s="41">
        <v>842792.1</v>
      </c>
      <c r="AB26" s="17">
        <f t="shared" si="8"/>
        <v>5453585.3899999997</v>
      </c>
      <c r="AC26" s="13">
        <v>1978153.77</v>
      </c>
      <c r="AD26" s="41">
        <v>676735.27</v>
      </c>
      <c r="AE26" s="17">
        <f t="shared" si="9"/>
        <v>2654889.04</v>
      </c>
      <c r="AF26" s="13">
        <v>3823359</v>
      </c>
      <c r="AG26" s="41">
        <v>777181.64</v>
      </c>
      <c r="AH26" s="17">
        <f t="shared" si="10"/>
        <v>4600540.6399999997</v>
      </c>
      <c r="AI26" s="13">
        <v>5346354.28</v>
      </c>
      <c r="AJ26" s="41">
        <v>1192097.3400000001</v>
      </c>
      <c r="AK26" s="17">
        <f t="shared" si="11"/>
        <v>6538451.6200000001</v>
      </c>
    </row>
    <row r="27" spans="1:37" ht="15" customHeight="1" x14ac:dyDescent="0.25">
      <c r="A27" s="2">
        <v>24</v>
      </c>
      <c r="B27" s="18">
        <v>2005465.86</v>
      </c>
      <c r="C27" s="42">
        <v>674705.48</v>
      </c>
      <c r="D27" s="22">
        <f t="shared" si="0"/>
        <v>2680171.34</v>
      </c>
      <c r="E27" s="18">
        <v>3613171.72</v>
      </c>
      <c r="F27" s="42">
        <v>745163.45</v>
      </c>
      <c r="G27" s="22">
        <f t="shared" si="1"/>
        <v>4358335.17</v>
      </c>
      <c r="H27" s="18">
        <v>2872889.06</v>
      </c>
      <c r="I27" s="42">
        <v>912825.19</v>
      </c>
      <c r="J27" s="22">
        <f t="shared" si="2"/>
        <v>3785714.25</v>
      </c>
      <c r="K27" s="18">
        <v>3608206.48</v>
      </c>
      <c r="L27" s="42">
        <v>667564.68000000005</v>
      </c>
      <c r="M27" s="22">
        <f t="shared" si="3"/>
        <v>4275771.16</v>
      </c>
      <c r="N27" s="18">
        <v>1131445.98</v>
      </c>
      <c r="O27" s="42">
        <v>344636.98</v>
      </c>
      <c r="P27" s="22">
        <f t="shared" si="4"/>
        <v>1476082.96</v>
      </c>
      <c r="Q27" s="18">
        <v>2563741.86</v>
      </c>
      <c r="R27" s="42">
        <v>897472.46</v>
      </c>
      <c r="S27" s="22">
        <f t="shared" si="5"/>
        <v>3461214.32</v>
      </c>
      <c r="T27" s="18">
        <v>3505511.62</v>
      </c>
      <c r="U27" s="42">
        <v>695131.02</v>
      </c>
      <c r="V27" s="22">
        <f t="shared" si="6"/>
        <v>4200642.6400000006</v>
      </c>
      <c r="W27" s="18">
        <v>5077982.08</v>
      </c>
      <c r="X27" s="42">
        <v>1209916.43</v>
      </c>
      <c r="Y27" s="22">
        <f t="shared" si="7"/>
        <v>6287898.5099999998</v>
      </c>
      <c r="Z27" s="18">
        <v>5277288.46</v>
      </c>
      <c r="AA27" s="42">
        <v>1141356.6100000001</v>
      </c>
      <c r="AB27" s="22">
        <f t="shared" si="8"/>
        <v>6418645.0700000003</v>
      </c>
      <c r="AC27" s="18">
        <v>3493152.99</v>
      </c>
      <c r="AD27" s="42">
        <v>713192.82</v>
      </c>
      <c r="AE27" s="22">
        <f t="shared" si="9"/>
        <v>4206345.8100000005</v>
      </c>
      <c r="AF27" s="18">
        <v>4464103.41</v>
      </c>
      <c r="AG27" s="42">
        <v>841439.67</v>
      </c>
      <c r="AH27" s="22">
        <f t="shared" si="10"/>
        <v>5305543.08</v>
      </c>
      <c r="AI27" s="18">
        <v>2847706.2</v>
      </c>
      <c r="AJ27" s="42">
        <v>965754.9</v>
      </c>
      <c r="AK27" s="22">
        <f t="shared" si="11"/>
        <v>3813461.1</v>
      </c>
    </row>
    <row r="28" spans="1:37" ht="15" customHeight="1" x14ac:dyDescent="0.25">
      <c r="A28" s="1">
        <v>25</v>
      </c>
      <c r="B28" s="13">
        <v>3313303.64</v>
      </c>
      <c r="C28" s="41">
        <v>688705.19</v>
      </c>
      <c r="D28" s="17">
        <f t="shared" si="0"/>
        <v>4002008.83</v>
      </c>
      <c r="E28" s="13">
        <v>4730108.5999999996</v>
      </c>
      <c r="F28" s="41">
        <v>886047.47</v>
      </c>
      <c r="G28" s="17">
        <f t="shared" si="1"/>
        <v>5616156.0699999994</v>
      </c>
      <c r="H28" s="13">
        <v>2050975.68</v>
      </c>
      <c r="I28" s="41">
        <v>666438.1</v>
      </c>
      <c r="J28" s="17">
        <f t="shared" si="2"/>
        <v>2717413.78</v>
      </c>
      <c r="K28" s="13">
        <v>3803914.49</v>
      </c>
      <c r="L28" s="41">
        <v>727630.1</v>
      </c>
      <c r="M28" s="17">
        <f t="shared" si="3"/>
        <v>4531544.59</v>
      </c>
      <c r="N28" s="13">
        <v>4203525.21</v>
      </c>
      <c r="O28" s="41">
        <v>1228800.47</v>
      </c>
      <c r="P28" s="17">
        <f t="shared" si="4"/>
        <v>5432325.6799999997</v>
      </c>
      <c r="Q28" s="13">
        <v>623082.61</v>
      </c>
      <c r="R28" s="41">
        <v>195001.21</v>
      </c>
      <c r="S28" s="17">
        <f t="shared" si="5"/>
        <v>818083.82</v>
      </c>
      <c r="T28" s="13">
        <v>3885576.56</v>
      </c>
      <c r="U28" s="41">
        <v>738191.59</v>
      </c>
      <c r="V28" s="17">
        <f t="shared" si="6"/>
        <v>4623768.1500000004</v>
      </c>
      <c r="W28" s="13">
        <v>3173504.26</v>
      </c>
      <c r="X28" s="41">
        <v>1029032.73</v>
      </c>
      <c r="Y28" s="17">
        <f t="shared" si="7"/>
        <v>4202536.99</v>
      </c>
      <c r="Z28" s="13">
        <v>2923213.86</v>
      </c>
      <c r="AA28" s="41">
        <v>961891.45</v>
      </c>
      <c r="AB28" s="17">
        <f t="shared" si="8"/>
        <v>3885105.3099999996</v>
      </c>
      <c r="AC28" s="13">
        <v>3537683.87</v>
      </c>
      <c r="AD28" s="41">
        <v>764383.1</v>
      </c>
      <c r="AE28" s="17">
        <f t="shared" si="9"/>
        <v>4302066.97</v>
      </c>
      <c r="AF28" s="13">
        <v>5100918.04</v>
      </c>
      <c r="AG28" s="41">
        <v>972425.63</v>
      </c>
      <c r="AH28" s="17">
        <f t="shared" si="10"/>
        <v>6073343.6699999999</v>
      </c>
      <c r="AI28" s="13">
        <v>2165788.54</v>
      </c>
      <c r="AJ28" s="41">
        <v>754109.21</v>
      </c>
      <c r="AK28" s="17">
        <f t="shared" si="11"/>
        <v>2919897.75</v>
      </c>
    </row>
    <row r="29" spans="1:37" ht="15" customHeight="1" x14ac:dyDescent="0.25">
      <c r="A29" s="2">
        <v>26</v>
      </c>
      <c r="B29" s="18">
        <v>3179457.12</v>
      </c>
      <c r="C29" s="42">
        <v>685072.01</v>
      </c>
      <c r="D29" s="22">
        <f t="shared" si="0"/>
        <v>3864529.13</v>
      </c>
      <c r="E29" s="18">
        <v>4757952.4000000004</v>
      </c>
      <c r="F29" s="42">
        <v>1053760.02</v>
      </c>
      <c r="G29" s="22">
        <f t="shared" si="1"/>
        <v>5811712.4199999999</v>
      </c>
      <c r="H29" s="18">
        <v>3831038.45</v>
      </c>
      <c r="I29" s="42">
        <v>717113.35</v>
      </c>
      <c r="J29" s="22">
        <f t="shared" si="2"/>
        <v>4548151.8</v>
      </c>
      <c r="K29" s="18">
        <v>4079402.24</v>
      </c>
      <c r="L29" s="42">
        <v>729271.64</v>
      </c>
      <c r="M29" s="22">
        <f t="shared" si="3"/>
        <v>4808673.88</v>
      </c>
      <c r="N29" s="18">
        <v>2385924.9900000002</v>
      </c>
      <c r="O29" s="42">
        <v>788177.58</v>
      </c>
      <c r="P29" s="22">
        <f t="shared" si="4"/>
        <v>3174102.5700000003</v>
      </c>
      <c r="Q29" s="18">
        <v>2907542.62</v>
      </c>
      <c r="R29" s="42">
        <v>881666.51</v>
      </c>
      <c r="S29" s="22">
        <f t="shared" si="5"/>
        <v>3789209.13</v>
      </c>
      <c r="T29" s="18">
        <v>4329665.0999999996</v>
      </c>
      <c r="U29" s="42">
        <v>769972.53</v>
      </c>
      <c r="V29" s="22">
        <f t="shared" si="6"/>
        <v>5099637.63</v>
      </c>
      <c r="W29" s="18">
        <v>2282775.0699999998</v>
      </c>
      <c r="X29" s="42">
        <v>769016.94</v>
      </c>
      <c r="Y29" s="22">
        <f t="shared" si="7"/>
        <v>3051792.01</v>
      </c>
      <c r="Z29" s="18">
        <v>2151860.38</v>
      </c>
      <c r="AA29" s="42">
        <v>729422.75</v>
      </c>
      <c r="AB29" s="22">
        <f t="shared" si="8"/>
        <v>2881283.13</v>
      </c>
      <c r="AC29" s="18">
        <v>4278686.2</v>
      </c>
      <c r="AD29" s="42">
        <v>790967.5</v>
      </c>
      <c r="AE29" s="22">
        <f t="shared" si="9"/>
        <v>5069653.7</v>
      </c>
      <c r="AF29" s="18">
        <v>5379426.3899999997</v>
      </c>
      <c r="AG29" s="42">
        <v>1241383.27</v>
      </c>
      <c r="AH29" s="22">
        <f t="shared" si="10"/>
        <v>6620809.6600000001</v>
      </c>
      <c r="AI29" s="18">
        <v>4027001.11</v>
      </c>
      <c r="AJ29" s="42">
        <v>825657.16</v>
      </c>
      <c r="AK29" s="22">
        <f t="shared" si="11"/>
        <v>4852658.2699999996</v>
      </c>
    </row>
    <row r="30" spans="1:37" ht="15" customHeight="1" x14ac:dyDescent="0.25">
      <c r="A30" s="1">
        <v>27</v>
      </c>
      <c r="B30" s="13">
        <v>3415477.82</v>
      </c>
      <c r="C30" s="41">
        <v>706987.78</v>
      </c>
      <c r="D30" s="17">
        <f t="shared" si="0"/>
        <v>4122465.5999999996</v>
      </c>
      <c r="E30" s="13">
        <v>2748562.38</v>
      </c>
      <c r="F30" s="41">
        <v>867704</v>
      </c>
      <c r="G30" s="17">
        <f t="shared" si="1"/>
        <v>3616266.38</v>
      </c>
      <c r="H30" s="13">
        <v>3721295.44</v>
      </c>
      <c r="I30" s="41">
        <v>741175.92</v>
      </c>
      <c r="J30" s="17">
        <f t="shared" si="2"/>
        <v>4462471.3600000003</v>
      </c>
      <c r="K30" s="13">
        <v>4834224.13</v>
      </c>
      <c r="L30" s="41">
        <v>771665.68</v>
      </c>
      <c r="M30" s="17">
        <f t="shared" si="3"/>
        <v>5605889.8099999996</v>
      </c>
      <c r="N30" s="13">
        <v>2114951.81</v>
      </c>
      <c r="O30" s="41">
        <v>614061.63</v>
      </c>
      <c r="P30" s="17">
        <f t="shared" si="4"/>
        <v>2729013.44</v>
      </c>
      <c r="Q30" s="13">
        <v>3324831.99</v>
      </c>
      <c r="R30" s="41">
        <v>752106.45</v>
      </c>
      <c r="S30" s="17">
        <f t="shared" si="5"/>
        <v>4076938.4400000004</v>
      </c>
      <c r="T30" s="13">
        <v>5028615.7699999996</v>
      </c>
      <c r="U30" s="41">
        <v>1025059.98</v>
      </c>
      <c r="V30" s="17">
        <f t="shared" si="6"/>
        <v>6053675.75</v>
      </c>
      <c r="W30" s="13">
        <v>4256076.66</v>
      </c>
      <c r="X30" s="41">
        <v>759043.89</v>
      </c>
      <c r="Y30" s="17">
        <f t="shared" si="7"/>
        <v>5015120.55</v>
      </c>
      <c r="Z30" s="13">
        <v>4247978.7300000004</v>
      </c>
      <c r="AA30" s="41">
        <v>750175.18</v>
      </c>
      <c r="AB30" s="17">
        <f t="shared" si="8"/>
        <v>4998153.91</v>
      </c>
      <c r="AC30" s="13">
        <v>4510117.21</v>
      </c>
      <c r="AD30" s="41">
        <v>827800.1</v>
      </c>
      <c r="AE30" s="17">
        <f t="shared" si="9"/>
        <v>5337917.3099999996</v>
      </c>
      <c r="AF30" s="13">
        <v>2741124.41</v>
      </c>
      <c r="AG30" s="41">
        <v>930698.78</v>
      </c>
      <c r="AH30" s="17">
        <f t="shared" si="10"/>
        <v>3671823.1900000004</v>
      </c>
      <c r="AI30" s="13">
        <v>4352374.2</v>
      </c>
      <c r="AJ30" s="41">
        <v>832651.71</v>
      </c>
      <c r="AK30" s="17">
        <f t="shared" si="11"/>
        <v>5185025.91</v>
      </c>
    </row>
    <row r="31" spans="1:37" ht="15" customHeight="1" x14ac:dyDescent="0.25">
      <c r="A31" s="2">
        <v>28</v>
      </c>
      <c r="B31" s="18">
        <v>4255298.49</v>
      </c>
      <c r="C31" s="42">
        <v>776102.86</v>
      </c>
      <c r="D31" s="22">
        <f t="shared" si="0"/>
        <v>5031401.3500000006</v>
      </c>
      <c r="E31" s="18">
        <v>1986622.48</v>
      </c>
      <c r="F31" s="42">
        <v>663636.41</v>
      </c>
      <c r="G31" s="22">
        <f t="shared" si="1"/>
        <v>2650258.89</v>
      </c>
      <c r="H31" s="18">
        <v>3981726.15</v>
      </c>
      <c r="I31" s="42">
        <v>787784.13</v>
      </c>
      <c r="J31" s="22">
        <f t="shared" si="2"/>
        <v>4769510.28</v>
      </c>
      <c r="K31" s="18">
        <v>5005052.2699999996</v>
      </c>
      <c r="L31" s="42">
        <v>1032648.41</v>
      </c>
      <c r="M31" s="22">
        <f t="shared" si="3"/>
        <v>6037700.6799999997</v>
      </c>
      <c r="N31" s="18">
        <v>3569890.15</v>
      </c>
      <c r="O31" s="42">
        <v>690263.95</v>
      </c>
      <c r="P31" s="22">
        <f t="shared" si="4"/>
        <v>4260154.0999999996</v>
      </c>
      <c r="Q31" s="18">
        <v>3452036.1</v>
      </c>
      <c r="R31" s="42">
        <v>797870.3</v>
      </c>
      <c r="S31" s="22">
        <f t="shared" si="5"/>
        <v>4249906.4000000004</v>
      </c>
      <c r="T31" s="18">
        <v>2757057.84</v>
      </c>
      <c r="U31" s="42">
        <v>859406.92</v>
      </c>
      <c r="V31" s="22">
        <f t="shared" si="6"/>
        <v>3616464.76</v>
      </c>
      <c r="W31" s="18">
        <v>4723353.1500000004</v>
      </c>
      <c r="X31" s="42">
        <v>876389.64</v>
      </c>
      <c r="Y31" s="22">
        <f t="shared" si="7"/>
        <v>5599742.79</v>
      </c>
      <c r="Z31" s="18">
        <v>3969541.15</v>
      </c>
      <c r="AA31" s="42">
        <v>817276.1</v>
      </c>
      <c r="AB31" s="22">
        <f t="shared" si="8"/>
        <v>4786817.25</v>
      </c>
      <c r="AC31" s="18">
        <v>5396682.8300000001</v>
      </c>
      <c r="AD31" s="42">
        <v>1123863.1599999999</v>
      </c>
      <c r="AE31" s="22">
        <f t="shared" si="9"/>
        <v>6520545.9900000002</v>
      </c>
      <c r="AF31" s="18">
        <v>2112667.33</v>
      </c>
      <c r="AG31" s="42">
        <v>752537.59999999998</v>
      </c>
      <c r="AH31" s="22">
        <f t="shared" si="10"/>
        <v>2865204.93</v>
      </c>
      <c r="AI31" s="18">
        <v>4783359.93</v>
      </c>
      <c r="AJ31" s="42">
        <v>868812.37</v>
      </c>
      <c r="AK31" s="22">
        <f t="shared" si="11"/>
        <v>5652172.2999999998</v>
      </c>
    </row>
    <row r="32" spans="1:37" ht="15" customHeight="1" x14ac:dyDescent="0.25">
      <c r="A32" s="1">
        <v>29</v>
      </c>
      <c r="B32" s="13">
        <v>4830365.55</v>
      </c>
      <c r="C32" s="41">
        <v>1025312.45</v>
      </c>
      <c r="D32" s="17">
        <f t="shared" si="0"/>
        <v>5855678</v>
      </c>
      <c r="E32" s="13">
        <v>3411082.99</v>
      </c>
      <c r="F32" s="41">
        <v>696421.81</v>
      </c>
      <c r="G32" s="17">
        <f t="shared" si="1"/>
        <v>4107504.8000000003</v>
      </c>
      <c r="H32" s="13">
        <v>4896679.67</v>
      </c>
      <c r="I32" s="41">
        <v>790947.55</v>
      </c>
      <c r="J32" s="17">
        <f t="shared" si="2"/>
        <v>5687627.2199999997</v>
      </c>
      <c r="K32" s="13">
        <v>2849342.64</v>
      </c>
      <c r="L32" s="41">
        <v>869189.68</v>
      </c>
      <c r="M32" s="17">
        <f t="shared" si="3"/>
        <v>3718532.3200000003</v>
      </c>
      <c r="N32" s="13">
        <v>3597927.82</v>
      </c>
      <c r="O32" s="41">
        <v>696906.37</v>
      </c>
      <c r="P32" s="17">
        <f t="shared" si="4"/>
        <v>4294834.1899999995</v>
      </c>
      <c r="Q32" s="13">
        <v>4200475.3600000003</v>
      </c>
      <c r="R32" s="41">
        <v>859655.24</v>
      </c>
      <c r="S32" s="17">
        <f t="shared" si="5"/>
        <v>5060130.6000000006</v>
      </c>
      <c r="T32" s="13">
        <v>1916274.37</v>
      </c>
      <c r="U32" s="41">
        <v>650305.68999999994</v>
      </c>
      <c r="V32" s="17">
        <f t="shared" si="6"/>
        <v>2566580.06</v>
      </c>
      <c r="W32" s="13"/>
      <c r="X32" s="41"/>
      <c r="Y32" s="17">
        <f t="shared" si="7"/>
        <v>0</v>
      </c>
      <c r="Z32" s="13">
        <v>4457337.4400000004</v>
      </c>
      <c r="AA32" s="41">
        <v>798001.09</v>
      </c>
      <c r="AB32" s="17">
        <f t="shared" si="8"/>
        <v>5255338.53</v>
      </c>
      <c r="AC32" s="13">
        <v>3015349.16</v>
      </c>
      <c r="AD32" s="41">
        <v>965542.68</v>
      </c>
      <c r="AE32" s="17">
        <f t="shared" si="9"/>
        <v>3980891.8400000003</v>
      </c>
      <c r="AF32" s="13">
        <v>2762892.68</v>
      </c>
      <c r="AG32" s="41">
        <v>680437.43</v>
      </c>
      <c r="AH32" s="17">
        <f t="shared" si="10"/>
        <v>3443330.1100000003</v>
      </c>
      <c r="AI32" s="13">
        <v>5402665.3399999999</v>
      </c>
      <c r="AJ32" s="41">
        <v>959733.31</v>
      </c>
      <c r="AK32" s="17">
        <f t="shared" si="11"/>
        <v>6362398.6500000004</v>
      </c>
    </row>
    <row r="33" spans="1:37" ht="15" customHeight="1" x14ac:dyDescent="0.25">
      <c r="A33" s="2">
        <v>30</v>
      </c>
      <c r="B33" s="18">
        <v>2772210.85</v>
      </c>
      <c r="C33" s="42">
        <v>867881.24</v>
      </c>
      <c r="D33" s="22">
        <f t="shared" si="0"/>
        <v>3640092.09</v>
      </c>
      <c r="E33" s="18">
        <v>3953104.39</v>
      </c>
      <c r="F33" s="42">
        <v>721537.65</v>
      </c>
      <c r="G33" s="22">
        <f t="shared" si="1"/>
        <v>4674642.04</v>
      </c>
      <c r="H33" s="18">
        <v>5789372.21</v>
      </c>
      <c r="I33" s="42">
        <v>1220787.3400000001</v>
      </c>
      <c r="J33" s="22">
        <f t="shared" si="2"/>
        <v>7010159.5499999998</v>
      </c>
      <c r="K33" s="18">
        <v>1959979.49</v>
      </c>
      <c r="L33" s="42">
        <v>618897.27</v>
      </c>
      <c r="M33" s="22">
        <f t="shared" si="3"/>
        <v>2578876.7599999998</v>
      </c>
      <c r="N33" s="18">
        <v>5379898.2000000002</v>
      </c>
      <c r="O33" s="42">
        <v>797563.99</v>
      </c>
      <c r="P33" s="22">
        <f t="shared" si="4"/>
        <v>6177462.1900000004</v>
      </c>
      <c r="Q33" s="18">
        <v>5221889.13</v>
      </c>
      <c r="R33" s="42">
        <v>1243811.8600000001</v>
      </c>
      <c r="S33" s="22">
        <f t="shared" si="5"/>
        <v>6465700.9900000002</v>
      </c>
      <c r="T33" s="18">
        <v>3882419.7</v>
      </c>
      <c r="U33" s="42">
        <v>680939.88</v>
      </c>
      <c r="V33" s="22">
        <f t="shared" si="6"/>
        <v>4563359.58</v>
      </c>
      <c r="W33" s="18"/>
      <c r="X33" s="42"/>
      <c r="Y33" s="22">
        <f t="shared" si="7"/>
        <v>0</v>
      </c>
      <c r="Z33" s="18">
        <v>4898538.33</v>
      </c>
      <c r="AA33" s="42">
        <v>853381.68</v>
      </c>
      <c r="AB33" s="22">
        <f t="shared" si="8"/>
        <v>5751920.0099999998</v>
      </c>
      <c r="AC33" s="18">
        <v>2376633.9500000002</v>
      </c>
      <c r="AD33" s="42">
        <v>778268.6</v>
      </c>
      <c r="AE33" s="22">
        <f t="shared" si="9"/>
        <v>3154902.5500000003</v>
      </c>
      <c r="AF33" s="18">
        <v>4121651.07</v>
      </c>
      <c r="AG33" s="42">
        <v>776504.94</v>
      </c>
      <c r="AH33" s="22">
        <f t="shared" si="10"/>
        <v>4898156.01</v>
      </c>
      <c r="AI33" s="18">
        <v>7270700.4500000002</v>
      </c>
      <c r="AJ33" s="42">
        <v>1423553.56</v>
      </c>
      <c r="AK33" s="22">
        <f t="shared" si="11"/>
        <v>8694254.0099999998</v>
      </c>
    </row>
    <row r="34" spans="1:37" ht="15" customHeight="1" x14ac:dyDescent="0.25">
      <c r="A34" s="1">
        <v>31</v>
      </c>
      <c r="B34" s="13">
        <v>2088134.13</v>
      </c>
      <c r="C34" s="41">
        <v>701361.77</v>
      </c>
      <c r="D34" s="17">
        <f t="shared" si="0"/>
        <v>2789495.9</v>
      </c>
      <c r="E34" s="13">
        <v>4952017.95</v>
      </c>
      <c r="F34" s="41">
        <v>865947.91</v>
      </c>
      <c r="G34" s="17">
        <f t="shared" si="1"/>
        <v>5817965.8600000003</v>
      </c>
      <c r="H34" s="13"/>
      <c r="I34" s="41"/>
      <c r="J34" s="17">
        <f t="shared" si="2"/>
        <v>0</v>
      </c>
      <c r="K34" s="13">
        <v>4307555.47</v>
      </c>
      <c r="L34" s="41">
        <v>724402.28</v>
      </c>
      <c r="M34" s="17">
        <f t="shared" si="3"/>
        <v>5031957.75</v>
      </c>
      <c r="N34" s="13"/>
      <c r="O34" s="41"/>
      <c r="P34" s="17">
        <f t="shared" si="4"/>
        <v>0</v>
      </c>
      <c r="Q34" s="13">
        <v>3122079.73</v>
      </c>
      <c r="R34" s="41">
        <v>1061901.83</v>
      </c>
      <c r="S34" s="17">
        <f t="shared" si="5"/>
        <v>4183981.56</v>
      </c>
      <c r="T34" s="13">
        <v>4420542.59</v>
      </c>
      <c r="U34" s="41">
        <v>825906.69</v>
      </c>
      <c r="V34" s="17">
        <f t="shared" si="6"/>
        <v>5246449.2799999993</v>
      </c>
      <c r="W34" s="13"/>
      <c r="X34" s="41"/>
      <c r="Y34" s="17">
        <f t="shared" si="7"/>
        <v>0</v>
      </c>
      <c r="Z34" s="13">
        <v>6062160.1100000003</v>
      </c>
      <c r="AA34" s="41">
        <v>1268328.26</v>
      </c>
      <c r="AB34" s="17">
        <f t="shared" si="8"/>
        <v>7330488.3700000001</v>
      </c>
      <c r="AC34" s="13"/>
      <c r="AD34" s="41"/>
      <c r="AE34" s="17">
        <f t="shared" si="9"/>
        <v>0</v>
      </c>
      <c r="AF34" s="13">
        <v>4808215.3</v>
      </c>
      <c r="AG34" s="41">
        <v>870828.23</v>
      </c>
      <c r="AH34" s="17">
        <f t="shared" si="10"/>
        <v>5679043.5299999993</v>
      </c>
      <c r="AI34" s="13"/>
      <c r="AJ34" s="41"/>
      <c r="AK34" s="17">
        <f t="shared" si="11"/>
        <v>0</v>
      </c>
    </row>
    <row r="35" spans="1:37" ht="15" customHeight="1" thickBot="1" x14ac:dyDescent="0.3">
      <c r="A35" s="28" t="s">
        <v>6</v>
      </c>
      <c r="B35" s="29">
        <v>-23704.37</v>
      </c>
      <c r="C35" s="36">
        <v>-5303.84</v>
      </c>
      <c r="D35" s="34">
        <f t="shared" si="0"/>
        <v>-29008.21</v>
      </c>
      <c r="E35" s="29">
        <v>734143.3</v>
      </c>
      <c r="F35" s="36">
        <v>330153.90999999997</v>
      </c>
      <c r="G35" s="34">
        <f t="shared" si="1"/>
        <v>1064297.21</v>
      </c>
      <c r="H35" s="29">
        <v>1012829.89</v>
      </c>
      <c r="I35" s="36">
        <v>408647.3</v>
      </c>
      <c r="J35" s="34">
        <f t="shared" si="2"/>
        <v>1421477.19</v>
      </c>
      <c r="K35" s="29">
        <v>-30966.13</v>
      </c>
      <c r="L35" s="36">
        <v>151383.82999999999</v>
      </c>
      <c r="M35" s="34">
        <f t="shared" si="3"/>
        <v>120417.69999999998</v>
      </c>
      <c r="N35" s="29">
        <v>280269.06</v>
      </c>
      <c r="O35" s="36">
        <v>224682.97</v>
      </c>
      <c r="P35" s="34">
        <f t="shared" si="4"/>
        <v>504952.03</v>
      </c>
      <c r="Q35" s="29">
        <v>591317.35</v>
      </c>
      <c r="R35" s="36">
        <v>292174.17</v>
      </c>
      <c r="S35" s="34">
        <f t="shared" si="5"/>
        <v>883491.52</v>
      </c>
      <c r="T35" s="29">
        <v>1497094.56</v>
      </c>
      <c r="U35" s="36">
        <v>648817.52</v>
      </c>
      <c r="V35" s="34">
        <f t="shared" si="6"/>
        <v>2145912.08</v>
      </c>
      <c r="W35" s="29">
        <v>769503.37</v>
      </c>
      <c r="X35" s="36">
        <v>393259.95</v>
      </c>
      <c r="Y35" s="34">
        <f t="shared" si="7"/>
        <v>1162763.32</v>
      </c>
      <c r="Z35" s="29">
        <v>-26984.09</v>
      </c>
      <c r="AA35" s="36">
        <v>310219.59999999998</v>
      </c>
      <c r="AB35" s="34">
        <f t="shared" si="8"/>
        <v>283235.50999999995</v>
      </c>
      <c r="AC35" s="29">
        <v>360919.53</v>
      </c>
      <c r="AD35" s="36">
        <v>168905.18</v>
      </c>
      <c r="AE35" s="34">
        <f t="shared" si="9"/>
        <v>529824.71</v>
      </c>
      <c r="AF35" s="29">
        <v>448234.62</v>
      </c>
      <c r="AG35" s="36">
        <v>327907.34999999998</v>
      </c>
      <c r="AH35" s="34">
        <f t="shared" si="10"/>
        <v>776141.97</v>
      </c>
      <c r="AI35" s="29">
        <v>677669.51</v>
      </c>
      <c r="AJ35" s="36">
        <v>356119.81</v>
      </c>
      <c r="AK35" s="34">
        <f t="shared" si="11"/>
        <v>1033789.3200000001</v>
      </c>
    </row>
    <row r="36" spans="1:37" ht="21.6" customHeight="1" thickTop="1" thickBot="1" x14ac:dyDescent="0.3">
      <c r="A36" s="8" t="s">
        <v>2</v>
      </c>
      <c r="B36" s="23">
        <f t="shared" ref="B36:D36" si="12">SUM(B4:B35)</f>
        <v>98527349.869999975</v>
      </c>
      <c r="C36" s="37">
        <f t="shared" si="12"/>
        <v>23768410.600000001</v>
      </c>
      <c r="D36" s="24">
        <f t="shared" si="12"/>
        <v>122295760.47000003</v>
      </c>
      <c r="E36" s="23">
        <f t="shared" ref="E36:G36" si="13">SUM(E4:E35)</f>
        <v>110196458.46999997</v>
      </c>
      <c r="F36" s="37">
        <f t="shared" si="13"/>
        <v>25221393.489999995</v>
      </c>
      <c r="G36" s="24">
        <f t="shared" si="13"/>
        <v>135417851.96000001</v>
      </c>
      <c r="H36" s="23">
        <f t="shared" ref="H36:J36" si="14">SUM(H4:H35)</f>
        <v>114339124.48000002</v>
      </c>
      <c r="I36" s="37">
        <f t="shared" si="14"/>
        <v>26231936.360000007</v>
      </c>
      <c r="J36" s="24">
        <f t="shared" si="14"/>
        <v>140571060.83999997</v>
      </c>
      <c r="K36" s="23">
        <f t="shared" ref="K36:M36" si="15">SUM(K4:K35)</f>
        <v>115235047.12999998</v>
      </c>
      <c r="L36" s="37">
        <f t="shared" si="15"/>
        <v>25619172.27</v>
      </c>
      <c r="M36" s="24">
        <f t="shared" si="15"/>
        <v>140854219.39999998</v>
      </c>
      <c r="N36" s="23">
        <f t="shared" ref="N36:P36" si="16">SUM(N4:N35)</f>
        <v>111839681.44999997</v>
      </c>
      <c r="O36" s="37">
        <f t="shared" si="16"/>
        <v>24861251.799999993</v>
      </c>
      <c r="P36" s="24">
        <f t="shared" si="16"/>
        <v>136700933.24999994</v>
      </c>
      <c r="Q36" s="23">
        <f t="shared" ref="Q36:S36" si="17">SUM(Q4:Q35)</f>
        <v>112211928.45999999</v>
      </c>
      <c r="R36" s="37">
        <f t="shared" si="17"/>
        <v>27057698.899999999</v>
      </c>
      <c r="S36" s="24">
        <f t="shared" si="17"/>
        <v>139269627.35999998</v>
      </c>
      <c r="T36" s="23">
        <f t="shared" ref="T36:V36" si="18">SUM(T4:T35)</f>
        <v>113697713.52000001</v>
      </c>
      <c r="U36" s="37">
        <f t="shared" si="18"/>
        <v>25065467.599999998</v>
      </c>
      <c r="V36" s="24">
        <f t="shared" si="18"/>
        <v>138763181.12000003</v>
      </c>
      <c r="W36" s="23">
        <f t="shared" ref="W36:Y36" si="19">SUM(W4:W35)</f>
        <v>106293415.20000002</v>
      </c>
      <c r="X36" s="37">
        <f t="shared" si="19"/>
        <v>24981164.550000001</v>
      </c>
      <c r="Y36" s="24">
        <f t="shared" si="19"/>
        <v>131274579.75</v>
      </c>
      <c r="Z36" s="23">
        <f t="shared" ref="Z36:AB36" si="20">SUM(Z4:Z35)</f>
        <v>124809321.60999998</v>
      </c>
      <c r="AA36" s="37">
        <f t="shared" si="20"/>
        <v>28293067.760000002</v>
      </c>
      <c r="AB36" s="24">
        <f t="shared" si="20"/>
        <v>153102389.37</v>
      </c>
      <c r="AC36" s="23">
        <f t="shared" ref="AC36:AE36" si="21">SUM(AC4:AC35)</f>
        <v>119328942.31000002</v>
      </c>
      <c r="AD36" s="37">
        <f t="shared" si="21"/>
        <v>27450468.450000003</v>
      </c>
      <c r="AE36" s="24">
        <f t="shared" si="21"/>
        <v>146779410.76000008</v>
      </c>
      <c r="AF36" s="23">
        <f t="shared" ref="AF36:AH36" si="22">SUM(AF4:AF35)</f>
        <v>119793592.06</v>
      </c>
      <c r="AG36" s="37">
        <f t="shared" si="22"/>
        <v>27685415.690000005</v>
      </c>
      <c r="AH36" s="24">
        <f t="shared" si="22"/>
        <v>147479007.74999997</v>
      </c>
      <c r="AI36" s="23">
        <f t="shared" ref="AI36:AK36" si="23">SUM(AI4:AI35)</f>
        <v>125589611.69000003</v>
      </c>
      <c r="AJ36" s="37">
        <f t="shared" si="23"/>
        <v>28604213.02</v>
      </c>
      <c r="AK36" s="24">
        <f t="shared" si="23"/>
        <v>154193824.70999998</v>
      </c>
    </row>
  </sheetData>
  <mergeCells count="13"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2" right="0.2" top="0.25" bottom="0.25" header="0.3" footer="0.3"/>
  <pageSetup orientation="landscape" r:id="rId1"/>
  <ignoredErrors>
    <ignoredError sqref="D4:D3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showGridLines="0" tabSelected="1" zoomScale="95" zoomScaleNormal="95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customHeight="1" x14ac:dyDescent="0.25"/>
  <cols>
    <col min="1" max="1" width="6.6640625" bestFit="1" customWidth="1"/>
    <col min="2" max="13" width="17.77734375" customWidth="1"/>
    <col min="14" max="14" width="3.5546875" customWidth="1"/>
    <col min="15" max="15" width="15.33203125" bestFit="1" customWidth="1"/>
    <col min="16" max="16" width="16.88671875" bestFit="1" customWidth="1"/>
    <col min="17" max="17" width="17.21875" bestFit="1" customWidth="1"/>
  </cols>
  <sheetData>
    <row r="1" spans="1:17" ht="4.2" customHeight="1" thickBot="1" x14ac:dyDescent="0.3"/>
    <row r="2" spans="1:17" s="44" customFormat="1" ht="18" customHeight="1" x14ac:dyDescent="0.25">
      <c r="A2" s="43" t="s">
        <v>0</v>
      </c>
      <c r="B2" s="46" t="s">
        <v>50</v>
      </c>
      <c r="C2" s="50"/>
      <c r="D2" s="47"/>
      <c r="E2" s="46" t="s">
        <v>52</v>
      </c>
      <c r="F2" s="50"/>
      <c r="G2" s="47"/>
      <c r="H2" s="46" t="s">
        <v>53</v>
      </c>
      <c r="I2" s="50"/>
      <c r="J2" s="47"/>
      <c r="K2" s="46" t="s">
        <v>54</v>
      </c>
      <c r="L2" s="50"/>
      <c r="M2" s="47"/>
      <c r="O2" s="48" t="s">
        <v>51</v>
      </c>
      <c r="P2" s="51"/>
      <c r="Q2" s="49"/>
    </row>
    <row r="3" spans="1:17" ht="16.2" customHeight="1" x14ac:dyDescent="0.25">
      <c r="A3" s="4" t="s">
        <v>34</v>
      </c>
      <c r="B3" s="5" t="s">
        <v>1</v>
      </c>
      <c r="C3" s="10" t="s">
        <v>5</v>
      </c>
      <c r="D3" s="38" t="s">
        <v>23</v>
      </c>
      <c r="E3" s="5" t="s">
        <v>1</v>
      </c>
      <c r="F3" s="10" t="s">
        <v>5</v>
      </c>
      <c r="G3" s="38" t="s">
        <v>23</v>
      </c>
      <c r="H3" s="5" t="s">
        <v>1</v>
      </c>
      <c r="I3" s="10" t="s">
        <v>5</v>
      </c>
      <c r="J3" s="38" t="s">
        <v>23</v>
      </c>
      <c r="K3" s="5" t="s">
        <v>1</v>
      </c>
      <c r="L3" s="10" t="s">
        <v>5</v>
      </c>
      <c r="M3" s="38" t="s">
        <v>23</v>
      </c>
      <c r="O3" s="6" t="s">
        <v>1</v>
      </c>
      <c r="P3" s="39" t="s">
        <v>5</v>
      </c>
      <c r="Q3" s="38" t="s">
        <v>23</v>
      </c>
    </row>
    <row r="4" spans="1:17" ht="15" customHeight="1" thickBot="1" x14ac:dyDescent="0.3">
      <c r="A4" s="1">
        <v>1</v>
      </c>
      <c r="B4" s="13">
        <v>3490663.41</v>
      </c>
      <c r="C4" s="41">
        <v>1128495.94</v>
      </c>
      <c r="D4" s="17">
        <f>SUM(B4:C4)</f>
        <v>4619159.3499999996</v>
      </c>
      <c r="E4" s="13">
        <v>4251943.0199999996</v>
      </c>
      <c r="F4" s="41">
        <v>1047534.42</v>
      </c>
      <c r="G4" s="17">
        <f>SUM(E4:F4)</f>
        <v>5299477.4399999995</v>
      </c>
      <c r="H4" s="13">
        <v>6075538.8899999997</v>
      </c>
      <c r="I4" s="41">
        <v>1557700.62</v>
      </c>
      <c r="J4" s="17">
        <f>SUM(H4:I4)</f>
        <v>7633239.5099999998</v>
      </c>
      <c r="K4" s="13">
        <v>2429863.19</v>
      </c>
      <c r="L4" s="41">
        <v>823491.98</v>
      </c>
      <c r="M4" s="17">
        <f>SUM(K4:L4)</f>
        <v>3253355.17</v>
      </c>
      <c r="O4" s="35">
        <f>+B36+E36+H36+K36</f>
        <v>528182686.23000002</v>
      </c>
      <c r="P4" s="40">
        <f>+C36+F36+I36+L36</f>
        <v>119031975.95000002</v>
      </c>
      <c r="Q4" s="25">
        <f>SUM(O4:P4)</f>
        <v>647214662.18000007</v>
      </c>
    </row>
    <row r="5" spans="1:17" ht="15" customHeight="1" x14ac:dyDescent="0.25">
      <c r="A5" s="2">
        <v>2</v>
      </c>
      <c r="B5" s="18">
        <v>2598081.66</v>
      </c>
      <c r="C5" s="42">
        <v>864403.18</v>
      </c>
      <c r="D5" s="22">
        <f>SUM(B5:C5)</f>
        <v>3462484.8400000003</v>
      </c>
      <c r="E5" s="18">
        <v>4885531.46</v>
      </c>
      <c r="F5" s="42">
        <v>933509.95</v>
      </c>
      <c r="G5" s="22">
        <f>SUM(E5:F5)</f>
        <v>5819041.4100000001</v>
      </c>
      <c r="H5" s="18">
        <v>3331295.89</v>
      </c>
      <c r="I5" s="42">
        <v>1108386.57</v>
      </c>
      <c r="J5" s="22">
        <f>SUM(H5:I5)</f>
        <v>4439682.46</v>
      </c>
      <c r="K5" s="18">
        <v>3901125.19</v>
      </c>
      <c r="L5" s="42">
        <v>863894.13</v>
      </c>
      <c r="M5" s="22">
        <f>SUM(K5:L5)</f>
        <v>4765019.32</v>
      </c>
    </row>
    <row r="6" spans="1:17" ht="15" customHeight="1" x14ac:dyDescent="0.25">
      <c r="A6" s="1">
        <v>3</v>
      </c>
      <c r="B6" s="13">
        <v>5109350.68</v>
      </c>
      <c r="C6" s="41">
        <v>1145937.46</v>
      </c>
      <c r="D6" s="17">
        <f t="shared" ref="D6:D35" si="0">SUM(B6:C6)</f>
        <v>6255288.1399999997</v>
      </c>
      <c r="E6" s="13">
        <v>4941299.5</v>
      </c>
      <c r="F6" s="41">
        <v>1075336.06</v>
      </c>
      <c r="G6" s="17">
        <f t="shared" ref="G6:G35" si="1">SUM(E6:F6)</f>
        <v>6016635.5600000005</v>
      </c>
      <c r="H6" s="13">
        <v>2496510.29</v>
      </c>
      <c r="I6" s="41">
        <v>857414.48</v>
      </c>
      <c r="J6" s="17">
        <f t="shared" ref="J6:J35" si="2">SUM(H6:I6)</f>
        <v>3353924.77</v>
      </c>
      <c r="K6" s="13">
        <v>4251741.16</v>
      </c>
      <c r="L6" s="41">
        <v>973599.39</v>
      </c>
      <c r="M6" s="17">
        <f t="shared" ref="M6:M35" si="3">SUM(K6:L6)</f>
        <v>5225340.55</v>
      </c>
    </row>
    <row r="7" spans="1:17" ht="15" customHeight="1" x14ac:dyDescent="0.25">
      <c r="A7" s="2">
        <v>4</v>
      </c>
      <c r="B7" s="18">
        <v>2722092.77</v>
      </c>
      <c r="C7" s="42">
        <v>805616.79</v>
      </c>
      <c r="D7" s="22">
        <f t="shared" si="0"/>
        <v>3527709.56</v>
      </c>
      <c r="E7" s="18">
        <v>5458496.6299999999</v>
      </c>
      <c r="F7" s="42">
        <v>1299207.81</v>
      </c>
      <c r="G7" s="22">
        <f t="shared" si="1"/>
        <v>6757704.4399999995</v>
      </c>
      <c r="H7" s="18">
        <v>2939531.55</v>
      </c>
      <c r="I7" s="42">
        <v>819240.95</v>
      </c>
      <c r="J7" s="22">
        <f t="shared" si="2"/>
        <v>3758772.5</v>
      </c>
      <c r="K7" s="18">
        <v>4458565.59</v>
      </c>
      <c r="L7" s="42">
        <v>906450.83</v>
      </c>
      <c r="M7" s="22">
        <f t="shared" si="3"/>
        <v>5365016.42</v>
      </c>
    </row>
    <row r="8" spans="1:17" ht="15" customHeight="1" x14ac:dyDescent="0.25">
      <c r="A8" s="1">
        <v>5</v>
      </c>
      <c r="B8" s="13">
        <v>4216184.01</v>
      </c>
      <c r="C8" s="41">
        <v>875080.15</v>
      </c>
      <c r="D8" s="17">
        <f t="shared" si="0"/>
        <v>5091264.16</v>
      </c>
      <c r="E8" s="13">
        <v>3084198.72</v>
      </c>
      <c r="F8" s="41">
        <v>1062749.83</v>
      </c>
      <c r="G8" s="17">
        <f t="shared" si="1"/>
        <v>4146948.5500000003</v>
      </c>
      <c r="H8" s="13">
        <v>4287229.13</v>
      </c>
      <c r="I8" s="41">
        <v>930648.24</v>
      </c>
      <c r="J8" s="17">
        <f t="shared" si="2"/>
        <v>5217877.37</v>
      </c>
      <c r="K8" s="13">
        <v>5437271.0599999996</v>
      </c>
      <c r="L8" s="41">
        <v>993117.85</v>
      </c>
      <c r="M8" s="17">
        <f t="shared" si="3"/>
        <v>6430388.9099999992</v>
      </c>
    </row>
    <row r="9" spans="1:17" ht="15" customHeight="1" x14ac:dyDescent="0.25">
      <c r="A9" s="2">
        <v>6</v>
      </c>
      <c r="B9" s="18">
        <v>4573390.84</v>
      </c>
      <c r="C9" s="42">
        <v>904578.37</v>
      </c>
      <c r="D9" s="22">
        <f t="shared" si="0"/>
        <v>5477969.21</v>
      </c>
      <c r="E9" s="18">
        <v>2384195.08</v>
      </c>
      <c r="F9" s="42">
        <v>839641.31</v>
      </c>
      <c r="G9" s="22">
        <f t="shared" si="1"/>
        <v>3223836.39</v>
      </c>
      <c r="H9" s="18">
        <v>4479001.82</v>
      </c>
      <c r="I9" s="42">
        <v>916176.01</v>
      </c>
      <c r="J9" s="22">
        <f t="shared" si="2"/>
        <v>5395177.8300000001</v>
      </c>
      <c r="K9" s="18">
        <v>5721731.4900000002</v>
      </c>
      <c r="L9" s="42">
        <v>1271625.33</v>
      </c>
      <c r="M9" s="22">
        <f t="shared" si="3"/>
        <v>6993356.8200000003</v>
      </c>
    </row>
    <row r="10" spans="1:17" ht="15" customHeight="1" x14ac:dyDescent="0.25">
      <c r="A10" s="1">
        <v>7</v>
      </c>
      <c r="B10" s="13">
        <v>5594274.0300000003</v>
      </c>
      <c r="C10" s="41">
        <v>1207581.3400000001</v>
      </c>
      <c r="D10" s="17">
        <f t="shared" si="0"/>
        <v>6801855.3700000001</v>
      </c>
      <c r="E10" s="13">
        <v>4123597.12</v>
      </c>
      <c r="F10" s="41">
        <v>860437.19</v>
      </c>
      <c r="G10" s="17">
        <f t="shared" si="1"/>
        <v>4984034.3100000005</v>
      </c>
      <c r="H10" s="13">
        <v>5248741.75</v>
      </c>
      <c r="I10" s="41">
        <v>956216.15</v>
      </c>
      <c r="J10" s="17">
        <f t="shared" si="2"/>
        <v>6204957.9000000004</v>
      </c>
      <c r="K10" s="13">
        <v>3248660.18</v>
      </c>
      <c r="L10" s="41">
        <v>1073259.3700000001</v>
      </c>
      <c r="M10" s="17">
        <f t="shared" si="3"/>
        <v>4321919.5500000007</v>
      </c>
    </row>
    <row r="11" spans="1:17" ht="15" customHeight="1" x14ac:dyDescent="0.25">
      <c r="A11" s="2">
        <v>8</v>
      </c>
      <c r="B11" s="18">
        <v>3101651.89</v>
      </c>
      <c r="C11" s="42">
        <v>1019157.31</v>
      </c>
      <c r="D11" s="22">
        <f t="shared" si="0"/>
        <v>4120809.2</v>
      </c>
      <c r="E11" s="18">
        <v>3907518.19</v>
      </c>
      <c r="F11" s="42">
        <v>884931.97</v>
      </c>
      <c r="G11" s="22">
        <f t="shared" si="1"/>
        <v>4792450.16</v>
      </c>
      <c r="H11" s="18">
        <v>5774851.75</v>
      </c>
      <c r="I11" s="42">
        <v>1256956.99</v>
      </c>
      <c r="J11" s="22">
        <f t="shared" si="2"/>
        <v>7031808.7400000002</v>
      </c>
      <c r="K11" s="18">
        <v>2316368.44</v>
      </c>
      <c r="L11" s="42">
        <v>798837.55</v>
      </c>
      <c r="M11" s="22">
        <f t="shared" si="3"/>
        <v>3115205.99</v>
      </c>
    </row>
    <row r="12" spans="1:17" ht="15" customHeight="1" x14ac:dyDescent="0.25">
      <c r="A12" s="1">
        <v>9</v>
      </c>
      <c r="B12" s="13">
        <v>2528500.31</v>
      </c>
      <c r="C12" s="41">
        <v>798512.01</v>
      </c>
      <c r="D12" s="17">
        <f t="shared" si="0"/>
        <v>3327012.3200000003</v>
      </c>
      <c r="E12" s="13">
        <v>4912916.2699999996</v>
      </c>
      <c r="F12" s="41">
        <v>914618.27</v>
      </c>
      <c r="G12" s="17">
        <f t="shared" si="1"/>
        <v>5827534.5399999991</v>
      </c>
      <c r="H12" s="13">
        <v>3087553.16</v>
      </c>
      <c r="I12" s="41">
        <v>1045949.24</v>
      </c>
      <c r="J12" s="17">
        <f t="shared" si="2"/>
        <v>4133502.4000000004</v>
      </c>
      <c r="K12" s="13">
        <v>4183451.44</v>
      </c>
      <c r="L12" s="41">
        <v>819407.16</v>
      </c>
      <c r="M12" s="17">
        <f t="shared" si="3"/>
        <v>5002858.5999999996</v>
      </c>
    </row>
    <row r="13" spans="1:17" ht="15" customHeight="1" x14ac:dyDescent="0.25">
      <c r="A13" s="2">
        <v>10</v>
      </c>
      <c r="B13" s="18">
        <v>4256811.99</v>
      </c>
      <c r="C13" s="42">
        <v>917053.75</v>
      </c>
      <c r="D13" s="22">
        <f t="shared" si="0"/>
        <v>5173865.74</v>
      </c>
      <c r="E13" s="18">
        <v>5082261.72</v>
      </c>
      <c r="F13" s="42">
        <v>996669.61</v>
      </c>
      <c r="G13" s="22">
        <f t="shared" si="1"/>
        <v>6078931.3300000001</v>
      </c>
      <c r="H13" s="18">
        <v>2358391.52</v>
      </c>
      <c r="I13" s="42">
        <v>818028.44</v>
      </c>
      <c r="J13" s="22">
        <f t="shared" si="2"/>
        <v>3176419.96</v>
      </c>
      <c r="K13" s="18">
        <v>4256965.8499999996</v>
      </c>
      <c r="L13" s="42">
        <v>886889</v>
      </c>
      <c r="M13" s="22">
        <f t="shared" si="3"/>
        <v>5143854.8499999996</v>
      </c>
    </row>
    <row r="14" spans="1:17" ht="15" customHeight="1" x14ac:dyDescent="0.25">
      <c r="A14" s="1">
        <v>11</v>
      </c>
      <c r="B14" s="13">
        <v>4047014.04</v>
      </c>
      <c r="C14" s="41">
        <v>835281.07</v>
      </c>
      <c r="D14" s="17">
        <f t="shared" si="0"/>
        <v>4882295.1100000003</v>
      </c>
      <c r="E14" s="13">
        <v>5299273.42</v>
      </c>
      <c r="F14" s="41">
        <v>1233502.23</v>
      </c>
      <c r="G14" s="17">
        <f t="shared" si="1"/>
        <v>6532775.6500000004</v>
      </c>
      <c r="H14" s="13">
        <v>4357276.67</v>
      </c>
      <c r="I14" s="41">
        <v>837359.88</v>
      </c>
      <c r="J14" s="17">
        <f t="shared" si="2"/>
        <v>5194636.55</v>
      </c>
      <c r="K14" s="13">
        <v>4987804.45</v>
      </c>
      <c r="L14" s="41">
        <v>889320.33</v>
      </c>
      <c r="M14" s="17">
        <f t="shared" si="3"/>
        <v>5877124.7800000003</v>
      </c>
    </row>
    <row r="15" spans="1:17" ht="15" customHeight="1" x14ac:dyDescent="0.25">
      <c r="A15" s="2">
        <v>12</v>
      </c>
      <c r="B15" s="18">
        <v>4389481.68</v>
      </c>
      <c r="C15" s="42">
        <v>869956.96</v>
      </c>
      <c r="D15" s="22">
        <f t="shared" si="0"/>
        <v>5259438.6399999997</v>
      </c>
      <c r="E15" s="18">
        <v>3033003.04</v>
      </c>
      <c r="F15" s="42">
        <v>1011262.47</v>
      </c>
      <c r="G15" s="22">
        <f t="shared" si="1"/>
        <v>4044265.51</v>
      </c>
      <c r="H15" s="18">
        <v>4274056.6399999997</v>
      </c>
      <c r="I15" s="42">
        <v>856359.19</v>
      </c>
      <c r="J15" s="22">
        <f t="shared" si="2"/>
        <v>5130415.83</v>
      </c>
      <c r="K15" s="18">
        <v>5595170.6200000001</v>
      </c>
      <c r="L15" s="42">
        <v>918317.8</v>
      </c>
      <c r="M15" s="22">
        <f t="shared" si="3"/>
        <v>6513488.4199999999</v>
      </c>
    </row>
    <row r="16" spans="1:17" ht="15" customHeight="1" x14ac:dyDescent="0.25">
      <c r="A16" s="1">
        <v>13</v>
      </c>
      <c r="B16" s="13">
        <v>4972687.09</v>
      </c>
      <c r="C16" s="41">
        <v>916779.48</v>
      </c>
      <c r="D16" s="17">
        <f t="shared" si="0"/>
        <v>5889466.5700000003</v>
      </c>
      <c r="E16" s="13">
        <v>2352667.54</v>
      </c>
      <c r="F16" s="41">
        <v>825283.48</v>
      </c>
      <c r="G16" s="17">
        <f t="shared" si="1"/>
        <v>3177951.02</v>
      </c>
      <c r="H16" s="13">
        <v>4871521.4400000004</v>
      </c>
      <c r="I16" s="41">
        <v>882420.49</v>
      </c>
      <c r="J16" s="17">
        <f t="shared" si="2"/>
        <v>5753941.9300000006</v>
      </c>
      <c r="K16" s="13">
        <v>5963228.5199999996</v>
      </c>
      <c r="L16" s="41">
        <v>1255168.8400000001</v>
      </c>
      <c r="M16" s="17">
        <f t="shared" si="3"/>
        <v>7218397.3599999994</v>
      </c>
    </row>
    <row r="17" spans="1:13" ht="15" customHeight="1" x14ac:dyDescent="0.25">
      <c r="A17" s="2">
        <v>14</v>
      </c>
      <c r="B17" s="18">
        <v>5614539.7999999998</v>
      </c>
      <c r="C17" s="42">
        <v>1238888.1200000001</v>
      </c>
      <c r="D17" s="22">
        <f t="shared" si="0"/>
        <v>6853427.9199999999</v>
      </c>
      <c r="E17" s="18">
        <v>4084390.1</v>
      </c>
      <c r="F17" s="42">
        <v>854958.14</v>
      </c>
      <c r="G17" s="22">
        <f t="shared" si="1"/>
        <v>4939348.24</v>
      </c>
      <c r="H17" s="18">
        <v>5369413.8799999999</v>
      </c>
      <c r="I17" s="42">
        <v>937290.77</v>
      </c>
      <c r="J17" s="22">
        <f t="shared" si="2"/>
        <v>6306704.6500000004</v>
      </c>
      <c r="K17" s="18">
        <v>3207866.23</v>
      </c>
      <c r="L17" s="42">
        <v>1032318.77</v>
      </c>
      <c r="M17" s="22">
        <f t="shared" si="3"/>
        <v>4240185</v>
      </c>
    </row>
    <row r="18" spans="1:13" ht="15" customHeight="1" x14ac:dyDescent="0.25">
      <c r="A18" s="1">
        <v>15</v>
      </c>
      <c r="B18" s="13">
        <v>3044747.85</v>
      </c>
      <c r="C18" s="41">
        <v>1022341.22</v>
      </c>
      <c r="D18" s="17">
        <f t="shared" si="0"/>
        <v>4067089.0700000003</v>
      </c>
      <c r="E18" s="13">
        <v>4383383</v>
      </c>
      <c r="F18" s="41">
        <v>942244.69</v>
      </c>
      <c r="G18" s="17">
        <f t="shared" si="1"/>
        <v>5325627.6899999995</v>
      </c>
      <c r="H18" s="13">
        <v>6095206.9800000004</v>
      </c>
      <c r="I18" s="41">
        <v>1332662.21</v>
      </c>
      <c r="J18" s="17">
        <f t="shared" si="2"/>
        <v>7427869.1900000004</v>
      </c>
      <c r="K18" s="13">
        <v>2513313.92</v>
      </c>
      <c r="L18" s="41">
        <v>787905.59</v>
      </c>
      <c r="M18" s="17">
        <f t="shared" si="3"/>
        <v>3301219.51</v>
      </c>
    </row>
    <row r="19" spans="1:13" ht="15" customHeight="1" x14ac:dyDescent="0.25">
      <c r="A19" s="2">
        <v>16</v>
      </c>
      <c r="B19" s="18">
        <v>2291604.11</v>
      </c>
      <c r="C19" s="42">
        <v>814229.19</v>
      </c>
      <c r="D19" s="22">
        <f t="shared" si="0"/>
        <v>3105833.3</v>
      </c>
      <c r="E19" s="18">
        <v>5119873.1100000003</v>
      </c>
      <c r="F19" s="42">
        <v>938594.28</v>
      </c>
      <c r="G19" s="22">
        <f t="shared" si="1"/>
        <v>6058467.3900000006</v>
      </c>
      <c r="H19" s="18">
        <v>3159788.03</v>
      </c>
      <c r="I19" s="42">
        <v>1053996.19</v>
      </c>
      <c r="J19" s="22">
        <f t="shared" si="2"/>
        <v>4213784.22</v>
      </c>
      <c r="K19" s="18">
        <v>4727536.4800000004</v>
      </c>
      <c r="L19" s="42">
        <v>822113.82</v>
      </c>
      <c r="M19" s="22">
        <f t="shared" si="3"/>
        <v>5549650.3000000007</v>
      </c>
    </row>
    <row r="20" spans="1:13" ht="15" customHeight="1" x14ac:dyDescent="0.25">
      <c r="A20" s="1">
        <v>17</v>
      </c>
      <c r="B20" s="13">
        <v>4024674.57</v>
      </c>
      <c r="C20" s="41">
        <v>839580.5</v>
      </c>
      <c r="D20" s="17">
        <f t="shared" si="0"/>
        <v>4864255.07</v>
      </c>
      <c r="E20" s="13">
        <v>5060171.08</v>
      </c>
      <c r="F20" s="41">
        <v>980522.03</v>
      </c>
      <c r="G20" s="17">
        <f t="shared" si="1"/>
        <v>6040693.1100000003</v>
      </c>
      <c r="H20" s="13">
        <v>2302501.41</v>
      </c>
      <c r="I20" s="41">
        <v>798508.55</v>
      </c>
      <c r="J20" s="17">
        <f t="shared" si="2"/>
        <v>3101009.96</v>
      </c>
      <c r="K20" s="13">
        <v>4380576.45</v>
      </c>
      <c r="L20" s="41">
        <v>837443.8</v>
      </c>
      <c r="M20" s="17">
        <f t="shared" si="3"/>
        <v>5218020.25</v>
      </c>
    </row>
    <row r="21" spans="1:13" ht="15" customHeight="1" x14ac:dyDescent="0.25">
      <c r="A21" s="2">
        <v>18</v>
      </c>
      <c r="B21" s="18">
        <v>4066828.15</v>
      </c>
      <c r="C21" s="42">
        <v>852190.16</v>
      </c>
      <c r="D21" s="22">
        <f t="shared" si="0"/>
        <v>4919018.3099999996</v>
      </c>
      <c r="E21" s="18">
        <v>5562653.0499999998</v>
      </c>
      <c r="F21" s="42">
        <v>1293247.93</v>
      </c>
      <c r="G21" s="22">
        <f t="shared" si="1"/>
        <v>6855900.9799999995</v>
      </c>
      <c r="H21" s="18">
        <v>4168354.95</v>
      </c>
      <c r="I21" s="42">
        <v>845321.44</v>
      </c>
      <c r="J21" s="22">
        <f t="shared" si="2"/>
        <v>5013676.3900000006</v>
      </c>
      <c r="K21" s="18">
        <v>5150042.43</v>
      </c>
      <c r="L21" s="42">
        <v>854026.31</v>
      </c>
      <c r="M21" s="22">
        <f t="shared" si="3"/>
        <v>6004068.7400000002</v>
      </c>
    </row>
    <row r="22" spans="1:13" ht="15" customHeight="1" x14ac:dyDescent="0.25">
      <c r="A22" s="1">
        <v>19</v>
      </c>
      <c r="B22" s="13">
        <v>4667958.66</v>
      </c>
      <c r="C22" s="41">
        <v>905506.15</v>
      </c>
      <c r="D22" s="17">
        <f t="shared" si="0"/>
        <v>5573464.8100000005</v>
      </c>
      <c r="E22" s="13">
        <v>3169917.78</v>
      </c>
      <c r="F22" s="41">
        <v>1083328.26</v>
      </c>
      <c r="G22" s="17">
        <f t="shared" si="1"/>
        <v>4253246.04</v>
      </c>
      <c r="H22" s="13">
        <v>4315877.59</v>
      </c>
      <c r="I22" s="41">
        <v>868259.37</v>
      </c>
      <c r="J22" s="17">
        <f t="shared" si="2"/>
        <v>5184136.96</v>
      </c>
      <c r="K22" s="13">
        <v>5565354.9800000004</v>
      </c>
      <c r="L22" s="41">
        <v>924474.26</v>
      </c>
      <c r="M22" s="17">
        <f>SUM(K22:L22)</f>
        <v>6489829.2400000002</v>
      </c>
    </row>
    <row r="23" spans="1:13" ht="15" customHeight="1" x14ac:dyDescent="0.25">
      <c r="A23" s="2">
        <v>20</v>
      </c>
      <c r="B23" s="18">
        <v>5075210.16</v>
      </c>
      <c r="C23" s="42">
        <v>1003657.39</v>
      </c>
      <c r="D23" s="22">
        <f t="shared" si="0"/>
        <v>6078867.5499999998</v>
      </c>
      <c r="E23" s="18">
        <v>2404841.21</v>
      </c>
      <c r="F23" s="42">
        <v>835409.49</v>
      </c>
      <c r="G23" s="22">
        <f t="shared" si="1"/>
        <v>3240250.7</v>
      </c>
      <c r="H23" s="18">
        <v>5156461.4000000004</v>
      </c>
      <c r="I23" s="42">
        <v>972643.12</v>
      </c>
      <c r="J23" s="22">
        <f t="shared" si="2"/>
        <v>6129104.5200000005</v>
      </c>
      <c r="K23" s="18">
        <v>7233186.21</v>
      </c>
      <c r="L23" s="42">
        <v>1320518.94</v>
      </c>
      <c r="M23" s="22">
        <f>SUM(K23:L23)</f>
        <v>8553705.1500000004</v>
      </c>
    </row>
    <row r="24" spans="1:13" ht="15" customHeight="1" x14ac:dyDescent="0.25">
      <c r="A24" s="1">
        <v>21</v>
      </c>
      <c r="B24" s="13">
        <v>5875617.4299999997</v>
      </c>
      <c r="C24" s="41">
        <v>1258472.82</v>
      </c>
      <c r="D24" s="17">
        <f t="shared" si="0"/>
        <v>7134090.25</v>
      </c>
      <c r="E24" s="13">
        <v>4048009.59</v>
      </c>
      <c r="F24" s="41">
        <v>815900.95</v>
      </c>
      <c r="G24" s="17">
        <f t="shared" si="1"/>
        <v>4863910.54</v>
      </c>
      <c r="H24" s="13">
        <v>5355089.29</v>
      </c>
      <c r="I24" s="41">
        <v>963832.68</v>
      </c>
      <c r="J24" s="17">
        <f t="shared" si="2"/>
        <v>6318921.9699999997</v>
      </c>
      <c r="K24" s="13">
        <v>3237424.58</v>
      </c>
      <c r="L24" s="41">
        <v>1008368.47</v>
      </c>
      <c r="M24" s="17">
        <f t="shared" si="3"/>
        <v>4245793.05</v>
      </c>
    </row>
    <row r="25" spans="1:13" ht="15" customHeight="1" x14ac:dyDescent="0.25">
      <c r="A25" s="2">
        <v>22</v>
      </c>
      <c r="B25" s="18">
        <v>2977941.7</v>
      </c>
      <c r="C25" s="42">
        <v>1000749.55</v>
      </c>
      <c r="D25" s="22">
        <f t="shared" si="0"/>
        <v>3978691.25</v>
      </c>
      <c r="E25" s="18">
        <v>4125913.77</v>
      </c>
      <c r="F25" s="42">
        <v>871637.32</v>
      </c>
      <c r="G25" s="22">
        <f t="shared" si="1"/>
        <v>4997551.09</v>
      </c>
      <c r="H25" s="18">
        <v>5773736.3899999997</v>
      </c>
      <c r="I25" s="42">
        <v>1267732.76</v>
      </c>
      <c r="J25" s="22">
        <f t="shared" si="2"/>
        <v>7041469.1499999994</v>
      </c>
      <c r="K25" s="18">
        <v>2338395.17</v>
      </c>
      <c r="L25" s="42">
        <v>782804.95</v>
      </c>
      <c r="M25" s="22">
        <f t="shared" si="3"/>
        <v>3121200.12</v>
      </c>
    </row>
    <row r="26" spans="1:13" ht="15" customHeight="1" x14ac:dyDescent="0.25">
      <c r="A26" s="1">
        <v>23</v>
      </c>
      <c r="B26" s="13">
        <v>2338680.4500000002</v>
      </c>
      <c r="C26" s="41">
        <v>798431.51</v>
      </c>
      <c r="D26" s="17">
        <f t="shared" si="0"/>
        <v>3137111.96</v>
      </c>
      <c r="E26" s="13">
        <v>4552262.63</v>
      </c>
      <c r="F26" s="41">
        <v>894051.92</v>
      </c>
      <c r="G26" s="17">
        <f t="shared" si="1"/>
        <v>5446314.5499999998</v>
      </c>
      <c r="H26" s="13">
        <v>3187211.4</v>
      </c>
      <c r="I26" s="41">
        <v>1069989.17</v>
      </c>
      <c r="J26" s="17">
        <f t="shared" si="2"/>
        <v>4257200.57</v>
      </c>
      <c r="K26" s="13">
        <v>4641884.8600000003</v>
      </c>
      <c r="L26" s="41">
        <v>791104.24</v>
      </c>
      <c r="M26" s="17">
        <f t="shared" si="3"/>
        <v>5432989.1000000006</v>
      </c>
    </row>
    <row r="27" spans="1:13" ht="15" customHeight="1" x14ac:dyDescent="0.25">
      <c r="A27" s="2">
        <v>24</v>
      </c>
      <c r="B27" s="18">
        <v>4187603.97</v>
      </c>
      <c r="C27" s="42">
        <v>822193.06</v>
      </c>
      <c r="D27" s="22">
        <f t="shared" si="0"/>
        <v>5009797.03</v>
      </c>
      <c r="E27" s="18">
        <v>4654458.09</v>
      </c>
      <c r="F27" s="42">
        <v>943080.16</v>
      </c>
      <c r="G27" s="22">
        <f t="shared" si="1"/>
        <v>5597538.25</v>
      </c>
      <c r="H27" s="18">
        <v>2371517.16</v>
      </c>
      <c r="I27" s="42">
        <v>803809.04</v>
      </c>
      <c r="J27" s="22">
        <f t="shared" si="2"/>
        <v>3175326.2</v>
      </c>
      <c r="K27" s="18">
        <v>5128726.3099999996</v>
      </c>
      <c r="L27" s="42">
        <v>828392.79</v>
      </c>
      <c r="M27" s="22">
        <f t="shared" si="3"/>
        <v>5957119.0999999996</v>
      </c>
    </row>
    <row r="28" spans="1:13" ht="15" customHeight="1" x14ac:dyDescent="0.25">
      <c r="A28" s="1">
        <v>25</v>
      </c>
      <c r="B28" s="13">
        <v>4161939.83</v>
      </c>
      <c r="C28" s="41">
        <v>874865.9</v>
      </c>
      <c r="D28" s="17">
        <f t="shared" si="0"/>
        <v>5036805.7300000004</v>
      </c>
      <c r="E28" s="13">
        <v>5712201.3899999997</v>
      </c>
      <c r="F28" s="41">
        <v>1243133.5</v>
      </c>
      <c r="G28" s="17">
        <f t="shared" si="1"/>
        <v>6955334.8899999997</v>
      </c>
      <c r="H28" s="13">
        <v>4379095.07</v>
      </c>
      <c r="I28" s="41">
        <v>875211.23</v>
      </c>
      <c r="J28" s="17">
        <f t="shared" si="2"/>
        <v>5254306.3000000007</v>
      </c>
      <c r="K28" s="13">
        <v>5989769.9900000002</v>
      </c>
      <c r="L28" s="41">
        <v>878688.37</v>
      </c>
      <c r="M28" s="17">
        <f t="shared" si="3"/>
        <v>6868458.3600000003</v>
      </c>
    </row>
    <row r="29" spans="1:13" ht="15" customHeight="1" x14ac:dyDescent="0.25">
      <c r="A29" s="2">
        <v>26</v>
      </c>
      <c r="B29" s="18">
        <v>4994670.3899999997</v>
      </c>
      <c r="C29" s="42">
        <v>905484.3</v>
      </c>
      <c r="D29" s="22">
        <f t="shared" si="0"/>
        <v>5900154.6899999995</v>
      </c>
      <c r="E29" s="18">
        <v>3019033</v>
      </c>
      <c r="F29" s="42">
        <v>1005073.51</v>
      </c>
      <c r="G29" s="22">
        <f t="shared" si="1"/>
        <v>4024106.51</v>
      </c>
      <c r="H29" s="18">
        <v>4287513.42</v>
      </c>
      <c r="I29" s="42">
        <v>848519.65</v>
      </c>
      <c r="J29" s="22">
        <f t="shared" si="2"/>
        <v>5136033.07</v>
      </c>
      <c r="K29" s="18">
        <v>6999815.8300000001</v>
      </c>
      <c r="L29" s="42">
        <v>893561.31</v>
      </c>
      <c r="M29" s="22">
        <f t="shared" si="3"/>
        <v>7893377.1400000006</v>
      </c>
    </row>
    <row r="30" spans="1:13" ht="15" customHeight="1" x14ac:dyDescent="0.25">
      <c r="A30" s="1">
        <v>27</v>
      </c>
      <c r="B30" s="13">
        <v>4963613.74</v>
      </c>
      <c r="C30" s="41">
        <v>947870.39</v>
      </c>
      <c r="D30" s="17">
        <f t="shared" si="0"/>
        <v>5911484.1299999999</v>
      </c>
      <c r="E30" s="13">
        <v>2346634.5499999998</v>
      </c>
      <c r="F30" s="41">
        <v>801703.79</v>
      </c>
      <c r="G30" s="17">
        <f t="shared" si="1"/>
        <v>3148338.34</v>
      </c>
      <c r="H30" s="13">
        <v>5117170.45</v>
      </c>
      <c r="I30" s="41">
        <v>864610.94</v>
      </c>
      <c r="J30" s="17">
        <f t="shared" si="2"/>
        <v>5981781.3900000006</v>
      </c>
      <c r="K30" s="13">
        <v>7155872.25</v>
      </c>
      <c r="L30" s="41">
        <v>1190367.01</v>
      </c>
      <c r="M30" s="17">
        <f t="shared" si="3"/>
        <v>8346239.2599999998</v>
      </c>
    </row>
    <row r="31" spans="1:13" ht="15" customHeight="1" x14ac:dyDescent="0.25">
      <c r="A31" s="2">
        <v>28</v>
      </c>
      <c r="B31" s="18">
        <v>5430654.25</v>
      </c>
      <c r="C31" s="42">
        <v>1193530.55</v>
      </c>
      <c r="D31" s="22">
        <f t="shared" si="0"/>
        <v>6624184.7999999998</v>
      </c>
      <c r="E31" s="18">
        <v>4571838.6900000004</v>
      </c>
      <c r="F31" s="42">
        <v>811372.82</v>
      </c>
      <c r="G31" s="22">
        <f t="shared" si="1"/>
        <v>5383211.5100000007</v>
      </c>
      <c r="H31" s="18">
        <v>5464717.9400000004</v>
      </c>
      <c r="I31" s="42">
        <v>899598.64</v>
      </c>
      <c r="J31" s="22">
        <f t="shared" si="2"/>
        <v>6364316.5800000001</v>
      </c>
      <c r="K31" s="18">
        <v>3539056.51</v>
      </c>
      <c r="L31" s="42">
        <v>977642.62</v>
      </c>
      <c r="M31" s="22">
        <f t="shared" si="3"/>
        <v>4516699.13</v>
      </c>
    </row>
    <row r="32" spans="1:13" ht="15" customHeight="1" x14ac:dyDescent="0.25">
      <c r="A32" s="1">
        <v>29</v>
      </c>
      <c r="B32" s="13">
        <v>3003377.6</v>
      </c>
      <c r="C32" s="41">
        <v>985247.88</v>
      </c>
      <c r="D32" s="17">
        <f t="shared" si="0"/>
        <v>3988625.48</v>
      </c>
      <c r="E32" s="13">
        <v>4279602.45</v>
      </c>
      <c r="F32" s="41">
        <v>842312.08</v>
      </c>
      <c r="G32" s="17">
        <f t="shared" si="1"/>
        <v>5121914.53</v>
      </c>
      <c r="H32" s="13">
        <v>6410910.1600000001</v>
      </c>
      <c r="I32" s="41">
        <v>1391314.27</v>
      </c>
      <c r="J32" s="17">
        <f t="shared" si="2"/>
        <v>7802224.4299999997</v>
      </c>
      <c r="K32" s="13">
        <v>2536617.2200000002</v>
      </c>
      <c r="L32" s="41">
        <v>721367.78</v>
      </c>
      <c r="M32" s="17">
        <f t="shared" si="3"/>
        <v>3257985</v>
      </c>
    </row>
    <row r="33" spans="1:13" ht="15" customHeight="1" x14ac:dyDescent="0.25">
      <c r="A33" s="2">
        <v>30</v>
      </c>
      <c r="B33" s="18">
        <v>2398228.6800000002</v>
      </c>
      <c r="C33" s="42">
        <v>783570.66</v>
      </c>
      <c r="D33" s="22">
        <f t="shared" si="0"/>
        <v>3181799.3400000003</v>
      </c>
      <c r="E33" s="18">
        <v>5119899.58</v>
      </c>
      <c r="F33" s="42">
        <v>865730.99</v>
      </c>
      <c r="G33" s="22">
        <f t="shared" si="1"/>
        <v>5985630.5700000003</v>
      </c>
      <c r="H33" s="18">
        <v>3479257.92</v>
      </c>
      <c r="I33" s="42">
        <v>1098297.93</v>
      </c>
      <c r="J33" s="22">
        <f t="shared" si="2"/>
        <v>4577555.8499999996</v>
      </c>
      <c r="K33" s="18">
        <v>5066585.8600000003</v>
      </c>
      <c r="L33" s="42">
        <v>782251.54</v>
      </c>
      <c r="M33" s="22">
        <f t="shared" si="3"/>
        <v>5848837.4000000004</v>
      </c>
    </row>
    <row r="34" spans="1:13" ht="15" customHeight="1" x14ac:dyDescent="0.25">
      <c r="A34" s="1">
        <v>31</v>
      </c>
      <c r="B34" s="13">
        <v>5517725.5</v>
      </c>
      <c r="C34" s="41">
        <v>894106.2</v>
      </c>
      <c r="D34" s="17">
        <f t="shared" si="0"/>
        <v>6411831.7000000002</v>
      </c>
      <c r="E34" s="13">
        <v>5983902.8300000001</v>
      </c>
      <c r="F34" s="41">
        <v>999351.08</v>
      </c>
      <c r="G34" s="17">
        <f t="shared" si="1"/>
        <v>6983253.9100000001</v>
      </c>
      <c r="H34" s="13"/>
      <c r="I34" s="41"/>
      <c r="J34" s="17">
        <f t="shared" si="2"/>
        <v>0</v>
      </c>
      <c r="K34" s="13"/>
      <c r="L34" s="41"/>
      <c r="M34" s="17">
        <f t="shared" si="3"/>
        <v>0</v>
      </c>
    </row>
    <row r="35" spans="1:13" ht="15" customHeight="1" thickBot="1" x14ac:dyDescent="0.3">
      <c r="A35" s="28" t="s">
        <v>6</v>
      </c>
      <c r="B35" s="29">
        <v>650401.18999999994</v>
      </c>
      <c r="C35" s="36">
        <v>452578.66</v>
      </c>
      <c r="D35" s="34">
        <f t="shared" si="0"/>
        <v>1102979.8499999999</v>
      </c>
      <c r="E35" s="45">
        <v>1669679.26</v>
      </c>
      <c r="F35" s="36">
        <v>777109.64</v>
      </c>
      <c r="G35" s="34">
        <f t="shared" si="1"/>
        <v>2446788.9</v>
      </c>
      <c r="H35" s="29">
        <v>1571620.53</v>
      </c>
      <c r="I35" s="36">
        <v>725415.41</v>
      </c>
      <c r="J35" s="34">
        <f t="shared" si="2"/>
        <v>2297035.94</v>
      </c>
      <c r="K35" s="29"/>
      <c r="L35" s="36"/>
      <c r="M35" s="34">
        <f t="shared" si="3"/>
        <v>0</v>
      </c>
    </row>
    <row r="36" spans="1:13" ht="21.6" customHeight="1" thickTop="1" thickBot="1" x14ac:dyDescent="0.3">
      <c r="A36" s="8" t="s">
        <v>2</v>
      </c>
      <c r="B36" s="23">
        <f t="shared" ref="B36:D36" si="4">SUM(B4:B35)</f>
        <v>126886202.42999999</v>
      </c>
      <c r="C36" s="37">
        <f t="shared" si="4"/>
        <v>29881928.020000003</v>
      </c>
      <c r="D36" s="24">
        <f t="shared" si="4"/>
        <v>156768130.44999999</v>
      </c>
      <c r="E36" s="23">
        <f t="shared" ref="E36:G36" si="5">SUM(E4:E35)</f>
        <v>133585566.86999999</v>
      </c>
      <c r="F36" s="37">
        <f t="shared" si="5"/>
        <v>30783447.18</v>
      </c>
      <c r="G36" s="24">
        <f t="shared" si="5"/>
        <v>164369014.05000001</v>
      </c>
      <c r="H36" s="23">
        <f t="shared" ref="H36:J36" si="6">SUM(H4:H35)</f>
        <v>131546944.47000004</v>
      </c>
      <c r="I36" s="37">
        <f t="shared" si="6"/>
        <v>30459870.620000005</v>
      </c>
      <c r="J36" s="24">
        <f t="shared" si="6"/>
        <v>162006815.08999997</v>
      </c>
      <c r="K36" s="23">
        <f t="shared" ref="K36:M36" si="7">SUM(K4:K35)</f>
        <v>136163972.46000001</v>
      </c>
      <c r="L36" s="37">
        <f t="shared" si="7"/>
        <v>27906730.130000003</v>
      </c>
      <c r="M36" s="24">
        <f t="shared" si="7"/>
        <v>164070702.59</v>
      </c>
    </row>
  </sheetData>
  <mergeCells count="5">
    <mergeCell ref="O2:Q2"/>
    <mergeCell ref="B2:D2"/>
    <mergeCell ref="E2:G2"/>
    <mergeCell ref="H2:J2"/>
    <mergeCell ref="K2:M2"/>
  </mergeCells>
  <pageMargins left="0.2" right="0.2" top="0.25" bottom="0.25" header="0.3" footer="0.3"/>
  <pageSetup orientation="landscape" r:id="rId1"/>
  <ignoredErrors>
    <ignoredError sqref="D4:D9 D10:D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15</vt:lpstr>
      <vt:lpstr>FY 16</vt:lpstr>
      <vt:lpstr>FY 17</vt:lpstr>
      <vt:lpstr>FY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Hanson, Aaron</dc:creator>
  <cp:lastModifiedBy>Hanson, Aaron</cp:lastModifiedBy>
  <cp:lastPrinted>2017-10-05T18:20:59Z</cp:lastPrinted>
  <dcterms:created xsi:type="dcterms:W3CDTF">2014-08-05T00:07:28Z</dcterms:created>
  <dcterms:modified xsi:type="dcterms:W3CDTF">2017-10-31T17:05:26Z</dcterms:modified>
</cp:coreProperties>
</file>