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shisGanguly/Downloads/gpgpu-sim_UVMSmart/benchmarks/Results/Page_Migration_Pinning/plots/"/>
    </mc:Choice>
  </mc:AlternateContent>
  <xr:revisionPtr revIDLastSave="0" documentId="13_ncr:1_{DF2DFCC1-2CB6-F64D-BAAF-0236F8F36EBB}" xr6:coauthVersionLast="45" xr6:coauthVersionMax="45" xr10:uidLastSave="{00000000-0000-0000-0000-000000000000}"/>
  <bookViews>
    <workbookView xWindow="340" yWindow="480" windowWidth="28040" windowHeight="16320" activeTab="5" xr2:uid="{8097EC2F-0292-7F4E-8853-CB9CC3622FE7}"/>
  </bookViews>
  <sheets>
    <sheet name="OversubOverhead" sheetId="8" r:id="rId1"/>
    <sheet name="TsSensitivity" sheetId="1" r:id="rId2"/>
    <sheet name="NoOversub" sheetId="2" r:id="rId3"/>
    <sheet name="Oversub" sheetId="4" r:id="rId4"/>
    <sheet name="Oversub_thrashing" sheetId="6" r:id="rId5"/>
    <sheet name="PSensitivit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6" l="1"/>
  <c r="E18" i="6"/>
  <c r="D18" i="6"/>
  <c r="C18" i="6"/>
  <c r="F18" i="4"/>
  <c r="E18" i="4"/>
  <c r="D18" i="4"/>
  <c r="C18" i="4"/>
  <c r="E18" i="8"/>
  <c r="D18" i="8"/>
  <c r="C18" i="8"/>
  <c r="G18" i="3"/>
  <c r="G19" i="3"/>
  <c r="F18" i="3"/>
  <c r="F19" i="3"/>
  <c r="E18" i="3"/>
  <c r="E19" i="3"/>
  <c r="D18" i="3"/>
  <c r="D19" i="3"/>
  <c r="C18" i="3"/>
  <c r="C19" i="3"/>
  <c r="E18" i="2"/>
  <c r="D18" i="2"/>
  <c r="C18" i="2"/>
  <c r="E18" i="1"/>
  <c r="D18" i="1"/>
  <c r="C18" i="1"/>
  <c r="E19" i="8" l="1"/>
  <c r="D19" i="8"/>
  <c r="C19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F19" i="6" l="1"/>
  <c r="E19" i="6"/>
  <c r="D19" i="6"/>
  <c r="C19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G13" i="3" l="1"/>
  <c r="G14" i="3"/>
  <c r="G15" i="3"/>
  <c r="G16" i="3"/>
  <c r="G17" i="3"/>
  <c r="G12" i="3"/>
  <c r="F12" i="4" l="1"/>
  <c r="E12" i="4"/>
  <c r="D12" i="4"/>
  <c r="C12" i="4"/>
  <c r="F12" i="3"/>
  <c r="E12" i="3"/>
  <c r="D12" i="3"/>
  <c r="C12" i="3"/>
  <c r="E12" i="2"/>
  <c r="D12" i="2"/>
  <c r="C12" i="2"/>
  <c r="E12" i="1"/>
  <c r="D12" i="1"/>
  <c r="C12" i="1"/>
  <c r="C13" i="1" l="1"/>
  <c r="D13" i="1"/>
  <c r="E13" i="1"/>
  <c r="C14" i="1"/>
  <c r="C15" i="1"/>
  <c r="C16" i="1"/>
  <c r="C17" i="1"/>
  <c r="C19" i="1"/>
  <c r="D14" i="1"/>
  <c r="D15" i="1"/>
  <c r="D16" i="1"/>
  <c r="D17" i="1"/>
  <c r="D19" i="1"/>
  <c r="E14" i="1"/>
  <c r="E15" i="1"/>
  <c r="E16" i="1"/>
  <c r="E17" i="1"/>
  <c r="E19" i="1"/>
  <c r="F14" i="3"/>
  <c r="F15" i="3"/>
  <c r="F16" i="3"/>
  <c r="F17" i="3"/>
  <c r="E14" i="3"/>
  <c r="E15" i="3"/>
  <c r="E16" i="3"/>
  <c r="E17" i="3"/>
  <c r="D14" i="3"/>
  <c r="D15" i="3"/>
  <c r="D16" i="3"/>
  <c r="D17" i="3"/>
  <c r="C14" i="3"/>
  <c r="C15" i="3"/>
  <c r="C16" i="3"/>
  <c r="C17" i="3"/>
  <c r="F13" i="3"/>
  <c r="E13" i="3"/>
  <c r="D13" i="3"/>
  <c r="C13" i="3"/>
  <c r="F14" i="4" l="1"/>
  <c r="F15" i="4"/>
  <c r="F16" i="4"/>
  <c r="F17" i="4"/>
  <c r="F19" i="4"/>
  <c r="F13" i="4"/>
  <c r="E14" i="4"/>
  <c r="E15" i="4"/>
  <c r="E16" i="4"/>
  <c r="E17" i="4"/>
  <c r="E19" i="4"/>
  <c r="D13" i="4"/>
  <c r="E13" i="4"/>
  <c r="D14" i="4"/>
  <c r="D15" i="4"/>
  <c r="D16" i="4"/>
  <c r="D17" i="4"/>
  <c r="D19" i="4"/>
  <c r="C14" i="4"/>
  <c r="C15" i="4"/>
  <c r="C16" i="4"/>
  <c r="C17" i="4"/>
  <c r="C19" i="4"/>
  <c r="C13" i="4"/>
  <c r="E13" i="2"/>
  <c r="E14" i="2"/>
  <c r="E15" i="2"/>
  <c r="E16" i="2"/>
  <c r="E17" i="2"/>
  <c r="E19" i="2"/>
  <c r="D14" i="2"/>
  <c r="D15" i="2"/>
  <c r="D16" i="2"/>
  <c r="D17" i="2"/>
  <c r="D19" i="2"/>
  <c r="D13" i="2"/>
  <c r="C14" i="2"/>
  <c r="C15" i="2"/>
  <c r="C16" i="2"/>
  <c r="C17" i="2"/>
  <c r="C19" i="2"/>
  <c r="C13" i="2"/>
</calcChain>
</file>

<file path=xl/sharedStrings.xml><?xml version="1.0" encoding="utf-8"?>
<sst xmlns="http://schemas.openxmlformats.org/spreadsheetml/2006/main" count="164" uniqueCount="29">
  <si>
    <t>bfs</t>
  </si>
  <si>
    <t>fdtd</t>
  </si>
  <si>
    <t>hotspot</t>
  </si>
  <si>
    <t>nw</t>
  </si>
  <si>
    <t>srad</t>
  </si>
  <si>
    <t>Adaptive</t>
  </si>
  <si>
    <t>Always</t>
  </si>
  <si>
    <t>Oversub</t>
  </si>
  <si>
    <t>sssp</t>
  </si>
  <si>
    <t>Regular</t>
  </si>
  <si>
    <t>Irregular</t>
  </si>
  <si>
    <t>fdtd-2d</t>
  </si>
  <si>
    <t>Baseline (Disabled)</t>
  </si>
  <si>
    <t>backprop</t>
  </si>
  <si>
    <t>No Oversub</t>
  </si>
  <si>
    <t>125% Oversub</t>
  </si>
  <si>
    <t>150% Overub</t>
  </si>
  <si>
    <t>ts=8 (Always)</t>
  </si>
  <si>
    <t>ts=16 (Always)</t>
  </si>
  <si>
    <t>ts=32 (Always)</t>
  </si>
  <si>
    <t>k=2 (Adaptive)</t>
  </si>
  <si>
    <t>k=4 (Adaptive)</t>
  </si>
  <si>
    <t>k=8 (Adaptive)</t>
  </si>
  <si>
    <t>k=1048576 (Adaptive)</t>
  </si>
  <si>
    <t>p=2 (Adaptive)</t>
  </si>
  <si>
    <t>p=4 (Adaptive)</t>
  </si>
  <si>
    <t>p=8 (Adaptive)</t>
  </si>
  <si>
    <t>p=1048576 (Adaptive)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</si>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</sst>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OversubOverhead!$C$11</c:f>
              <c:strCache>
                <c:ptCount val="1"/>
                <c:pt idx="0">
                  <c:v>No Oversub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OversubOverhead!$A$12:$B$19</c:f>
              <c:multiLvlStrCache>
                <c:ptCount val="8"/>
                <c:lvl>
                  <c:pt idx="0">
                    <c:v>backprop</c:v>
                  </c:pt>
                  <c:pt idx="1">
                    <c:v>fdtd-2d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OversubOverhead!$C$12:$C$19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7-B743-8807-642578376BD8}"/>
            </c:ext>
          </c:extLst>
        </c:ser>
        <c:ser>
          <c:idx val="2"/>
          <c:order val="1"/>
          <c:tx>
            <c:strRef>
              <c:f>OversubOverhead!$D$11</c:f>
              <c:strCache>
                <c:ptCount val="1"/>
                <c:pt idx="0">
                  <c:v>125% Oversub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OversubOverhead!$A$12:$B$19</c:f>
              <c:multiLvlStrCache>
                <c:ptCount val="8"/>
                <c:lvl>
                  <c:pt idx="0">
                    <c:v>backprop</c:v>
                  </c:pt>
                  <c:pt idx="1">
                    <c:v>fdtd-2d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OversubOverhead!$D$12:$D$19</c:f>
              <c:numCache>
                <c:formatCode>General</c:formatCode>
                <c:ptCount val="8"/>
                <c:pt idx="0">
                  <c:v>1.0171988845911666</c:v>
                </c:pt>
                <c:pt idx="1">
                  <c:v>1.6698565868742334</c:v>
                </c:pt>
                <c:pt idx="2">
                  <c:v>1.4589155678016137</c:v>
                </c:pt>
                <c:pt idx="3">
                  <c:v>1.9997054130309193</c:v>
                </c:pt>
                <c:pt idx="4">
                  <c:v>4.4566582538657267</c:v>
                </c:pt>
                <c:pt idx="5">
                  <c:v>1.5936806015506291</c:v>
                </c:pt>
                <c:pt idx="6">
                  <c:v>15.222578657100867</c:v>
                </c:pt>
                <c:pt idx="7">
                  <c:v>1.1114352003807861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7-B743-8807-642578376BD8}"/>
            </c:ext>
          </c:extLst>
        </c:ser>
        <c:ser>
          <c:idx val="1"/>
          <c:order val="2"/>
          <c:tx>
            <c:strRef>
              <c:f>OversubOverhead!$E$11</c:f>
              <c:strCache>
                <c:ptCount val="1"/>
                <c:pt idx="0">
                  <c:v>150% Overub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OversubOverhead!$A$12:$B$19</c:f>
              <c:multiLvlStrCache>
                <c:ptCount val="8"/>
                <c:lvl>
                  <c:pt idx="0">
                    <c:v>backprop</c:v>
                  </c:pt>
                  <c:pt idx="1">
                    <c:v>fdtd-2d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OversubOverhead!$E$12:$E$19</c:f>
              <c:numCache>
                <c:formatCode>General</c:formatCode>
                <c:ptCount val="8"/>
                <c:pt idx="0">
                  <c:v>1.3200773589997301</c:v>
                </c:pt>
                <c:pt idx="1">
                  <c:v>1.8922535586714293</c:v>
                </c:pt>
                <c:pt idx="2">
                  <c:v>1.5536803778783703</c:v>
                </c:pt>
                <c:pt idx="3">
                  <c:v>2.112454313294895</c:v>
                </c:pt>
                <c:pt idx="4">
                  <c:v>15.363648307775064</c:v>
                </c:pt>
                <c:pt idx="5">
                  <c:v>9.8390280645705896</c:v>
                </c:pt>
                <c:pt idx="6">
                  <c:v>20.826156350247309</c:v>
                </c:pt>
                <c:pt idx="7">
                  <c:v>1.4824738012174778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7-B743-8807-642578376B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4533967"/>
        <c:axId val="374535647"/>
      </c:barChart>
      <c:catAx>
        <c:axId val="3745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5647"/>
        <c:crosses val="autoZero"/>
        <c:auto val="1"/>
        <c:lblAlgn val="ctr"/>
        <c:lblOffset val="100"/>
        <c:noMultiLvlLbl val="0"/>
      </c:catAx>
      <c:valAx>
        <c:axId val="3745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 cap="none" baseline="0">
                    <a:solidFill>
                      <a:schemeClr val="tx1"/>
                    </a:solidFill>
                  </a:rPr>
                  <a:t>Runtime (Normalized to 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25763510960723E-2"/>
          <c:y val="0.14552492711048554"/>
          <c:w val="0.87989697970837777"/>
          <c:h val="0.691942183718358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TsSensitivity!$C$11</c:f>
              <c:strCache>
                <c:ptCount val="1"/>
                <c:pt idx="0">
                  <c:v>ts=8 (Always)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TsSensitivity!$A$12:$B$19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TsSensitivity!$C$12:$C$19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A-664A-A556-3097BAD4AA54}"/>
            </c:ext>
          </c:extLst>
        </c:ser>
        <c:ser>
          <c:idx val="1"/>
          <c:order val="1"/>
          <c:tx>
            <c:strRef>
              <c:f>TsSensitivity!$D$11</c:f>
              <c:strCache>
                <c:ptCount val="1"/>
                <c:pt idx="0">
                  <c:v>ts=16 (Always)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TsSensitivity!$A$12:$B$19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TsSensitivity!$D$12:$D$19</c:f>
              <c:numCache>
                <c:formatCode>General</c:formatCode>
                <c:ptCount val="8"/>
                <c:pt idx="0">
                  <c:v>0.99734860545388127</c:v>
                </c:pt>
                <c:pt idx="1">
                  <c:v>1.0312998303165679</c:v>
                </c:pt>
                <c:pt idx="2">
                  <c:v>1.0019824916524958</c:v>
                </c:pt>
                <c:pt idx="3">
                  <c:v>1.0045907083024399</c:v>
                </c:pt>
                <c:pt idx="4">
                  <c:v>0.92298287747362506</c:v>
                </c:pt>
                <c:pt idx="5">
                  <c:v>1.0042207000339067</c:v>
                </c:pt>
                <c:pt idx="6">
                  <c:v>0.92937272531210358</c:v>
                </c:pt>
                <c:pt idx="7">
                  <c:v>1.1002190116924868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A-664A-A556-3097BAD4AA54}"/>
            </c:ext>
          </c:extLst>
        </c:ser>
        <c:ser>
          <c:idx val="2"/>
          <c:order val="2"/>
          <c:tx>
            <c:strRef>
              <c:f>TsSensitivity!$E$11</c:f>
              <c:strCache>
                <c:ptCount val="1"/>
                <c:pt idx="0">
                  <c:v>ts=32 (Always)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TsSensitivity!$A$12:$B$19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TsSensitivity!$E$12:$E$19</c:f>
              <c:numCache>
                <c:formatCode>General</c:formatCode>
                <c:ptCount val="8"/>
                <c:pt idx="0">
                  <c:v>1.0200089739280906</c:v>
                </c:pt>
                <c:pt idx="1">
                  <c:v>1.0349024852565754</c:v>
                </c:pt>
                <c:pt idx="2">
                  <c:v>1.0063776431146505</c:v>
                </c:pt>
                <c:pt idx="3">
                  <c:v>1.0105129868080267</c:v>
                </c:pt>
                <c:pt idx="4">
                  <c:v>0.95699802798407041</c:v>
                </c:pt>
                <c:pt idx="5">
                  <c:v>1.0224808123860119</c:v>
                </c:pt>
                <c:pt idx="6">
                  <c:v>0.98549090693378161</c:v>
                </c:pt>
                <c:pt idx="7">
                  <c:v>1.0692001323245999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A-664A-A556-3097BAD4A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4533967"/>
        <c:axId val="374535647"/>
      </c:barChart>
      <c:catAx>
        <c:axId val="3745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5647"/>
        <c:crosses val="autoZero"/>
        <c:auto val="1"/>
        <c:lblAlgn val="ctr"/>
        <c:lblOffset val="100"/>
        <c:noMultiLvlLbl val="0"/>
      </c:catAx>
      <c:valAx>
        <c:axId val="374535647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 cap="none" baseline="0">
                    <a:solidFill>
                      <a:schemeClr val="tx1"/>
                    </a:solidFill>
                  </a:rPr>
                  <a:t>Runtime (Normalized to ts=8)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23497717860212E-2"/>
          <c:y val="0.14656333919807391"/>
          <c:w val="0.87946177461424735"/>
          <c:h val="0.69724453653116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NoOversub!$C$11</c:f>
              <c:strCache>
                <c:ptCount val="1"/>
                <c:pt idx="0">
                  <c:v>Baseline (Disabled)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NoOversub!$A$12:$B$19</c:f>
              <c:multiLvlStrCache>
                <c:ptCount val="8"/>
                <c:lvl>
                  <c:pt idx="0">
                    <c:v>backprop</c:v>
                  </c:pt>
                  <c:pt idx="1">
                    <c:v>fdtd-2d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NoOversub!$C$12:$C$19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2-A345-A206-37359AF4042E}"/>
            </c:ext>
          </c:extLst>
        </c:ser>
        <c:ser>
          <c:idx val="2"/>
          <c:order val="1"/>
          <c:tx>
            <c:strRef>
              <c:f>NoOversub!$E$11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NoOversub!$A$12:$B$19</c:f>
              <c:multiLvlStrCache>
                <c:ptCount val="8"/>
                <c:lvl>
                  <c:pt idx="0">
                    <c:v>backprop</c:v>
                  </c:pt>
                  <c:pt idx="1">
                    <c:v>fdtd-2d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NoOversub!$E$12:$E$19</c:f>
              <c:numCache>
                <c:formatCode>General</c:formatCode>
                <c:ptCount val="8"/>
                <c:pt idx="0">
                  <c:v>0.98950921706971418</c:v>
                </c:pt>
                <c:pt idx="1">
                  <c:v>0.99132475467925107</c:v>
                </c:pt>
                <c:pt idx="2">
                  <c:v>1.0007913251569458</c:v>
                </c:pt>
                <c:pt idx="3">
                  <c:v>1.0001385758055776</c:v>
                </c:pt>
                <c:pt idx="4">
                  <c:v>0.94286294756445821</c:v>
                </c:pt>
                <c:pt idx="5">
                  <c:v>1.01715610967213</c:v>
                </c:pt>
                <c:pt idx="6">
                  <c:v>0.76870456808707499</c:v>
                </c:pt>
                <c:pt idx="7">
                  <c:v>1.1099321395727482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2-A345-A206-37359AF4042E}"/>
            </c:ext>
          </c:extLst>
        </c:ser>
        <c:ser>
          <c:idx val="1"/>
          <c:order val="2"/>
          <c:tx>
            <c:strRef>
              <c:f>NoOversub!$D$11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NoOversub!$A$12:$B$19</c:f>
              <c:multiLvlStrCache>
                <c:ptCount val="8"/>
                <c:lvl>
                  <c:pt idx="0">
                    <c:v>backprop</c:v>
                  </c:pt>
                  <c:pt idx="1">
                    <c:v>fdtd-2d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NoOversub!$D$12:$D$19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2-A345-A206-37359AF40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4533967"/>
        <c:axId val="374535647"/>
      </c:barChart>
      <c:catAx>
        <c:axId val="3745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5647"/>
        <c:crosses val="autoZero"/>
        <c:auto val="1"/>
        <c:lblAlgn val="ctr"/>
        <c:lblOffset val="100"/>
        <c:noMultiLvlLbl val="0"/>
      </c:catAx>
      <c:valAx>
        <c:axId val="37453564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 cap="none" baseline="0">
                    <a:solidFill>
                      <a:schemeClr val="tx1"/>
                    </a:solidFill>
                  </a:rPr>
                  <a:t>Runtime (Normalized to 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3544718506712E-2"/>
          <c:y val="0.17135678709423302"/>
          <c:w val="0.89277805656545994"/>
          <c:h val="0.66611035834917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Oversub!$C$11</c:f>
              <c:strCache>
                <c:ptCount val="1"/>
                <c:pt idx="0">
                  <c:v>Baseline (Disabled)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Oversub!$A$12:$B$19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Oversub!$C$12:$C$19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F-3946-8C97-B183A7B92635}"/>
            </c:ext>
          </c:extLst>
        </c:ser>
        <c:ser>
          <c:idx val="2"/>
          <c:order val="1"/>
          <c:tx>
            <c:strRef>
              <c:f>Oversub!$E$11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Oversub!$A$12:$B$19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Oversub!$E$12:$E$19</c:f>
              <c:numCache>
                <c:formatCode>General</c:formatCode>
                <c:ptCount val="8"/>
                <c:pt idx="0">
                  <c:v>0.99615894926510717</c:v>
                </c:pt>
                <c:pt idx="1">
                  <c:v>1.0068399513182253</c:v>
                </c:pt>
                <c:pt idx="2">
                  <c:v>0.92038732664800849</c:v>
                </c:pt>
                <c:pt idx="3">
                  <c:v>1.0003755914054855</c:v>
                </c:pt>
                <c:pt idx="4">
                  <c:v>0.8015395590840394</c:v>
                </c:pt>
                <c:pt idx="5">
                  <c:v>1.0049762160824864</c:v>
                </c:pt>
                <c:pt idx="6">
                  <c:v>0.24372403417959748</c:v>
                </c:pt>
                <c:pt idx="7">
                  <c:v>0.74620067887609298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F-3946-8C97-B183A7B92635}"/>
            </c:ext>
          </c:extLst>
        </c:ser>
        <c:ser>
          <c:idx val="3"/>
          <c:order val="2"/>
          <c:tx>
            <c:strRef>
              <c:f>Oversub!$F$11</c:f>
              <c:strCache>
                <c:ptCount val="1"/>
                <c:pt idx="0">
                  <c:v>Oversub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Oversub!$A$12:$B$19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Oversub!$F$12:$F$19</c:f>
              <c:numCache>
                <c:formatCode>General</c:formatCode>
                <c:ptCount val="8"/>
                <c:pt idx="0">
                  <c:v>1.0001783987968504</c:v>
                </c:pt>
                <c:pt idx="1">
                  <c:v>1.0051630883265354</c:v>
                </c:pt>
                <c:pt idx="2">
                  <c:v>0.99457193267711796</c:v>
                </c:pt>
                <c:pt idx="3">
                  <c:v>1</c:v>
                </c:pt>
                <c:pt idx="4">
                  <c:v>0.90643635732462147</c:v>
                </c:pt>
                <c:pt idx="5">
                  <c:v>0.98678413747767535</c:v>
                </c:pt>
                <c:pt idx="6">
                  <c:v>1.0000077678361041</c:v>
                </c:pt>
                <c:pt idx="7">
                  <c:v>0.76124494198622539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F-3946-8C97-B183A7B92635}"/>
            </c:ext>
          </c:extLst>
        </c:ser>
        <c:ser>
          <c:idx val="1"/>
          <c:order val="3"/>
          <c:tx>
            <c:strRef>
              <c:f>Oversub!$D$11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Oversub!$A$12:$B$19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Oversub!$D$12:$D$19</c:f>
              <c:numCache>
                <c:formatCode>General</c:formatCode>
                <c:ptCount val="8"/>
                <c:pt idx="0">
                  <c:v>1.0049725915918795</c:v>
                </c:pt>
                <c:pt idx="1">
                  <c:v>1.0076840863913461</c:v>
                </c:pt>
                <c:pt idx="2">
                  <c:v>1.0021875078412235</c:v>
                </c:pt>
                <c:pt idx="3">
                  <c:v>1.0000989650327465</c:v>
                </c:pt>
                <c:pt idx="4">
                  <c:v>0.78210170514331623</c:v>
                </c:pt>
                <c:pt idx="5">
                  <c:v>0.67182483863807807</c:v>
                </c:pt>
                <c:pt idx="6">
                  <c:v>0.21773901178698649</c:v>
                </c:pt>
                <c:pt idx="7">
                  <c:v>0.40209409708744076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F-3946-8C97-B183A7B92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4533967"/>
        <c:axId val="374535647"/>
      </c:barChart>
      <c:catAx>
        <c:axId val="3745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5647"/>
        <c:crosses val="autoZero"/>
        <c:auto val="1"/>
        <c:lblAlgn val="ctr"/>
        <c:lblOffset val="100"/>
        <c:noMultiLvlLbl val="0"/>
      </c:catAx>
      <c:valAx>
        <c:axId val="3745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 cap="none" baseline="0">
                    <a:solidFill>
                      <a:schemeClr val="tx1"/>
                    </a:solidFill>
                  </a:rPr>
                  <a:t>Runtime (Normalized to 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68099285508414E-2"/>
          <c:y val="0.15474778557767307"/>
          <c:w val="0.8736454044650187"/>
          <c:h val="0.68271955001448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Oversub_thrashing!$C$11</c:f>
              <c:strCache>
                <c:ptCount val="1"/>
                <c:pt idx="0">
                  <c:v>Baseline (Disabled)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Oversub_thrashing!$A$12:$B$19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Oversub_thrashing!$C$12:$C$19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D649-8B2F-CB8ABD6EE256}"/>
            </c:ext>
          </c:extLst>
        </c:ser>
        <c:ser>
          <c:idx val="2"/>
          <c:order val="1"/>
          <c:tx>
            <c:strRef>
              <c:f>Oversub_thrashing!$E$11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Oversub_thrashing!$A$12:$B$19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Oversub_thrashing!$E$12:$E$19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0.93333333333333335</c:v>
                </c:pt>
                <c:pt idx="3">
                  <c:v>1</c:v>
                </c:pt>
                <c:pt idx="4">
                  <c:v>0.69171483622350671</c:v>
                </c:pt>
                <c:pt idx="5">
                  <c:v>0.97532767925983033</c:v>
                </c:pt>
                <c:pt idx="6">
                  <c:v>0.16666666666666666</c:v>
                </c:pt>
                <c:pt idx="7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C-D649-8B2F-CB8ABD6EE256}"/>
            </c:ext>
          </c:extLst>
        </c:ser>
        <c:ser>
          <c:idx val="3"/>
          <c:order val="2"/>
          <c:tx>
            <c:strRef>
              <c:f>Oversub_thrashing!$F$11</c:f>
              <c:strCache>
                <c:ptCount val="1"/>
                <c:pt idx="0">
                  <c:v>Oversub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Oversub_thrashing!$A$12:$B$19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Oversub_thrashing!$F$12:$F$19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1.0166666666666666</c:v>
                </c:pt>
                <c:pt idx="3">
                  <c:v>1</c:v>
                </c:pt>
                <c:pt idx="4">
                  <c:v>0.81502890173410403</c:v>
                </c:pt>
                <c:pt idx="5">
                  <c:v>0.97532767925983033</c:v>
                </c:pt>
                <c:pt idx="6">
                  <c:v>1</c:v>
                </c:pt>
                <c:pt idx="7">
                  <c:v>0.6785714285714286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C-D649-8B2F-CB8ABD6EE256}"/>
            </c:ext>
          </c:extLst>
        </c:ser>
        <c:ser>
          <c:idx val="1"/>
          <c:order val="3"/>
          <c:tx>
            <c:strRef>
              <c:f>Oversub_thrashing!$D$11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Oversub_thrashing!$A$12:$B$19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Oversub_thrashing!$D$12:$D$19</c:f>
              <c:numCache>
                <c:formatCode>General</c:formatCode>
                <c:ptCount val="8"/>
                <c:pt idx="0">
                  <c:v>0</c:v>
                </c:pt>
                <c:pt idx="1">
                  <c:v>0.99913269731136167</c:v>
                </c:pt>
                <c:pt idx="2">
                  <c:v>1</c:v>
                </c:pt>
                <c:pt idx="3">
                  <c:v>1</c:v>
                </c:pt>
                <c:pt idx="4">
                  <c:v>0.63005780346820806</c:v>
                </c:pt>
                <c:pt idx="5">
                  <c:v>0.71318427139552809</c:v>
                </c:pt>
                <c:pt idx="6">
                  <c:v>0.10144927536231885</c:v>
                </c:pt>
                <c:pt idx="7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C-D649-8B2F-CB8ABD6EE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4533967"/>
        <c:axId val="374535647"/>
      </c:barChart>
      <c:catAx>
        <c:axId val="3745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5647"/>
        <c:crosses val="autoZero"/>
        <c:auto val="1"/>
        <c:lblAlgn val="ctr"/>
        <c:lblOffset val="100"/>
        <c:noMultiLvlLbl val="0"/>
      </c:catAx>
      <c:valAx>
        <c:axId val="3745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 cap="none" baseline="0">
                    <a:solidFill>
                      <a:schemeClr val="tx1"/>
                    </a:solidFill>
                  </a:rPr>
                  <a:t>Total number of pages thrashed </a:t>
                </a:r>
              </a:p>
              <a:p>
                <a:pPr>
                  <a:defRPr sz="1800" b="1"/>
                </a:pPr>
                <a:r>
                  <a:rPr lang="en-US" sz="1800" b="1" cap="none" baseline="0">
                    <a:solidFill>
                      <a:schemeClr val="tx1"/>
                    </a:solidFill>
                  </a:rPr>
                  <a:t>(Normalized to 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16021260440394E-2"/>
          <c:y val="0.11811023622047244"/>
          <c:w val="0.90999746899519107"/>
          <c:h val="0.71935680692628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PSensitivity!$C$11</c:f>
              <c:strCache>
                <c:ptCount val="1"/>
                <c:pt idx="0">
                  <c:v>Baseline (Disabled)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PSensitivity!$A$12:$B$19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PSensitivity!$C$12:$C$19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E-2946-87AB-067E638257BC}"/>
            </c:ext>
          </c:extLst>
        </c:ser>
        <c:ser>
          <c:idx val="1"/>
          <c:order val="1"/>
          <c:tx>
            <c:strRef>
              <c:f>PSensitivity!$D$11</c:f>
              <c:strCache>
                <c:ptCount val="1"/>
                <c:pt idx="0">
                  <c:v>p=2 (Adaptive)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PSensitivity!$A$12:$B$19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PSensitivity!$D$12:$D$19</c:f>
              <c:numCache>
                <c:formatCode>General</c:formatCode>
                <c:ptCount val="8"/>
                <c:pt idx="0">
                  <c:v>1.0008038898519593</c:v>
                </c:pt>
                <c:pt idx="1">
                  <c:v>1.0026989668705841</c:v>
                </c:pt>
                <c:pt idx="2">
                  <c:v>0.99982355474905982</c:v>
                </c:pt>
                <c:pt idx="3">
                  <c:v>1.0000989650327465</c:v>
                </c:pt>
                <c:pt idx="4">
                  <c:v>0.83596343243073279</c:v>
                </c:pt>
                <c:pt idx="5">
                  <c:v>0.92293358632843603</c:v>
                </c:pt>
                <c:pt idx="6">
                  <c:v>0.29027567896471435</c:v>
                </c:pt>
                <c:pt idx="7">
                  <c:v>0.64459932922464025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E-2946-87AB-067E638257BC}"/>
            </c:ext>
          </c:extLst>
        </c:ser>
        <c:ser>
          <c:idx val="2"/>
          <c:order val="2"/>
          <c:tx>
            <c:strRef>
              <c:f>PSensitivity!$E$11</c:f>
              <c:strCache>
                <c:ptCount val="1"/>
                <c:pt idx="0">
                  <c:v>p=4 (Adaptive)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PSensitivity!$A$12:$B$19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PSensitivity!$E$12:$E$19</c:f>
              <c:numCache>
                <c:formatCode>General</c:formatCode>
                <c:ptCount val="8"/>
                <c:pt idx="0">
                  <c:v>1.0021633587864311</c:v>
                </c:pt>
                <c:pt idx="1">
                  <c:v>0.99943179227159729</c:v>
                </c:pt>
                <c:pt idx="2">
                  <c:v>1.023684241207385</c:v>
                </c:pt>
                <c:pt idx="3">
                  <c:v>1.0000989650327465</c:v>
                </c:pt>
                <c:pt idx="4">
                  <c:v>0.78721703313486957</c:v>
                </c:pt>
                <c:pt idx="5">
                  <c:v>0.84192188895461151</c:v>
                </c:pt>
                <c:pt idx="6">
                  <c:v>0.19509031352595479</c:v>
                </c:pt>
                <c:pt idx="7">
                  <c:v>0.5135384270227662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E-2946-87AB-067E638257BC}"/>
            </c:ext>
          </c:extLst>
        </c:ser>
        <c:ser>
          <c:idx val="3"/>
          <c:order val="3"/>
          <c:tx>
            <c:strRef>
              <c:f>PSensitivity!$F$11</c:f>
              <c:strCache>
                <c:ptCount val="1"/>
                <c:pt idx="0">
                  <c:v>p=8 (Adaptive)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PSensitivity!$A$12:$B$19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PSensitivity!$F$12:$F$19</c:f>
              <c:numCache>
                <c:formatCode>General</c:formatCode>
                <c:ptCount val="8"/>
                <c:pt idx="0">
                  <c:v>1.0049725915918795</c:v>
                </c:pt>
                <c:pt idx="1">
                  <c:v>1.0076840863913461</c:v>
                </c:pt>
                <c:pt idx="2">
                  <c:v>1.0021875078412235</c:v>
                </c:pt>
                <c:pt idx="3">
                  <c:v>1.0000989650327465</c:v>
                </c:pt>
                <c:pt idx="4">
                  <c:v>0.78210170514331623</c:v>
                </c:pt>
                <c:pt idx="5">
                  <c:v>0.67182483863807807</c:v>
                </c:pt>
                <c:pt idx="6">
                  <c:v>0.21773901178698649</c:v>
                </c:pt>
                <c:pt idx="7">
                  <c:v>0.40209409708744076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E-2946-87AB-067E638257BC}"/>
            </c:ext>
          </c:extLst>
        </c:ser>
        <c:ser>
          <c:idx val="4"/>
          <c:order val="4"/>
          <c:tx>
            <c:strRef>
              <c:f>PSensitivity!$G$11</c:f>
              <c:strCache>
                <c:ptCount val="1"/>
                <c:pt idx="0">
                  <c:v>p=1048576 (Adaptive)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PSensitivity!$A$12:$B$19</c:f>
              <c:multiLvlStrCache>
                <c:ptCount val="8"/>
                <c:lvl>
                  <c:pt idx="0">
                    <c:v>backprop</c:v>
                  </c:pt>
                  <c:pt idx="1">
                    <c:v>fdtd</c:v>
                  </c:pt>
                  <c:pt idx="2">
                    <c:v>hotspot</c:v>
                  </c:pt>
                  <c:pt idx="3">
                    <c:v>srad</c:v>
                  </c:pt>
                  <c:pt idx="4">
                    <c:v>bfs</c:v>
                  </c:pt>
                  <c:pt idx="5">
                    <c:v>nw</c:v>
                  </c:pt>
                  <c:pt idx="6">
                    <c:v>ra</c:v>
                  </c:pt>
                  <c:pt idx="7">
                    <c:v>sssp</c:v>
                  </c:pt>
                </c:lvl>
                <c:lvl>
                  <c:pt idx="0">
                    <c:v>Regular</c:v>
                  </c:pt>
                  <c:pt idx="4">
                    <c:v>Irregular</c:v>
                  </c:pt>
                </c:lvl>
              </c:multiLvlStrCache>
            </c:multiLvlStrRef>
          </c:cat>
          <c:val>
            <c:numRef>
              <c:f>PSensitivity!$G$12:$G$19</c:f>
              <c:numCache>
                <c:formatCode>General</c:formatCode>
                <c:ptCount val="8"/>
                <c:pt idx="0">
                  <c:v>1.7407056703529293</c:v>
                </c:pt>
                <c:pt idx="1">
                  <c:v>0.9073022871661367</c:v>
                </c:pt>
                <c:pt idx="2">
                  <c:v>1.3964785826283683</c:v>
                </c:pt>
                <c:pt idx="3">
                  <c:v>2.3837918899979091</c:v>
                </c:pt>
                <c:pt idx="4">
                  <c:v>1.0020300403319438</c:v>
                </c:pt>
                <c:pt idx="5">
                  <c:v>6.0416487633185689E-2</c:v>
                </c:pt>
                <c:pt idx="6">
                  <c:v>0.13547759458859207</c:v>
                </c:pt>
                <c:pt idx="7">
                  <c:v>0.28554264191633727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E-DA46-885D-A9DFBB29C0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4533967"/>
        <c:axId val="374535647"/>
      </c:barChart>
      <c:catAx>
        <c:axId val="3745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5647"/>
        <c:crosses val="autoZero"/>
        <c:auto val="1"/>
        <c:lblAlgn val="ctr"/>
        <c:lblOffset val="100"/>
        <c:noMultiLvlLbl val="0"/>
      </c:catAx>
      <c:valAx>
        <c:axId val="3745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 cap="none" baseline="0">
                    <a:solidFill>
                      <a:schemeClr val="tx1"/>
                    </a:solidFill>
                  </a:rPr>
                  <a:t>Runtime (Normalized to 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745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163</xdr:rowOff>
    </xdr:from>
    <xdr:to>
      <xdr:col>17</xdr:col>
      <xdr:colOff>104588</xdr:colOff>
      <xdr:row>32</xdr:row>
      <xdr:rowOff>111155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BCC7E-77D5-5C4D-A537-7301F6CD1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914614</xdr:colOff>
      <xdr:row>6</xdr:row>
      <xdr:rowOff>9003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732892-AF04-3040-9621-A55101898545}"/>
            </a:ext>
          </a:extLst>
        </xdr:cNvPr>
        <xdr:cNvSpPr txBox="1"/>
      </xdr:nvSpPr>
      <xdr:spPr>
        <a:xfrm>
          <a:off x="3159888" y="102714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823145</xdr:colOff>
      <xdr:row>9</xdr:row>
      <xdr:rowOff>203827</xdr:rowOff>
    </xdr:from>
    <xdr:to>
      <xdr:col>17</xdr:col>
      <xdr:colOff>89368</xdr:colOff>
      <xdr:row>32</xdr:row>
      <xdr:rowOff>87802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6A506E-48D4-FF40-A921-0E86FD374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</xdr:colOff>
      <xdr:row>10</xdr:row>
      <xdr:rowOff>1542</xdr:rowOff>
    </xdr:from>
    <xdr:to>
      <xdr:col>17</xdr:col>
      <xdr:colOff>89508</xdr:colOff>
      <xdr:row>32</xdr:row>
      <xdr:rowOff>89345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AF699-EA8D-0C41-913E-0F90BBE9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829732</xdr:colOff>
      <xdr:row>9</xdr:row>
      <xdr:rowOff>203199</xdr:rowOff>
    </xdr:from>
    <xdr:to>
      <xdr:col>18</xdr:col>
      <xdr:colOff>16932</xdr:colOff>
      <xdr:row>32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E9B4B-5E23-6442-AB49-D57C9F9C4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829732</xdr:colOff>
      <xdr:row>9</xdr:row>
      <xdr:rowOff>203199</xdr:rowOff>
    </xdr:from>
    <xdr:to>
      <xdr:col>18</xdr:col>
      <xdr:colOff>16932</xdr:colOff>
      <xdr:row>32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2173C-5750-2F42-93D7-5A36DA411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5</xdr:row>
      <xdr:rowOff>0</xdr:rowOff>
    </xdr:from>
    <xdr:to>
      <xdr:col>21</xdr:col>
      <xdr:colOff>284480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389B3-C25A-6B4F-B80E-535776D3E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0746-A5AC-FF43-8BAC-ABEFD6165E7E}">
  <dimension ref="A1:E19"/>
  <sheetViews>
    <sheetView topLeftCell="D6" zoomScale="119" workbookViewId="0">
      <selection activeCell="I9" sqref="I9"/>
    </sheetView>
  </sheetViews>
  <sheetFormatPr baseColWidth="10" defaultRowHeight="16" x14ac:dyDescent="0.2"/>
  <cols>
    <col min="3" max="3" width="17.1640625" bestFit="1" customWidth="1"/>
    <col min="4" max="5" width="14" bestFit="1" customWidth="1"/>
  </cols>
  <sheetData>
    <row r="1" spans="1:5" x14ac:dyDescent="0.2">
      <c r="C1" t="s">
        <v>14</v>
      </c>
      <c r="D1" t="s">
        <v>15</v>
      </c>
      <c r="E1" t="s">
        <v>16</v>
      </c>
    </row>
    <row r="2" spans="1:5" x14ac:dyDescent="0.2">
      <c r="A2" s="2" t="s">
        <v>9</v>
      </c>
      <c r="B2" t="s">
        <v>13</v>
      </c>
      <c r="C2" s="1">
        <v>11.117000000000001</v>
      </c>
      <c r="D2" s="1">
        <v>11.308199999999999</v>
      </c>
      <c r="E2" s="1">
        <v>14.6753</v>
      </c>
    </row>
    <row r="3" spans="1:5" x14ac:dyDescent="0.2">
      <c r="A3" s="2"/>
      <c r="B3" t="s">
        <v>1</v>
      </c>
      <c r="C3" s="1">
        <v>37.514000000000003</v>
      </c>
      <c r="D3" s="1">
        <v>62.643000000000001</v>
      </c>
      <c r="E3" s="1">
        <v>70.986000000000004</v>
      </c>
    </row>
    <row r="4" spans="1:5" x14ac:dyDescent="0.2">
      <c r="A4" s="2"/>
      <c r="B4" t="s">
        <v>2</v>
      </c>
      <c r="C4" s="1">
        <v>20.324000000000002</v>
      </c>
      <c r="D4" s="1">
        <v>29.651</v>
      </c>
      <c r="E4" s="1">
        <v>31.577000000000002</v>
      </c>
    </row>
    <row r="5" spans="1:5" x14ac:dyDescent="0.2">
      <c r="A5" s="2"/>
      <c r="B5" t="s">
        <v>4</v>
      </c>
      <c r="C5" s="1">
        <v>4312.8452150000003</v>
      </c>
      <c r="D5" s="1">
        <v>8624.4199219999991</v>
      </c>
      <c r="E5" s="1">
        <v>9110.6884769999997</v>
      </c>
    </row>
    <row r="6" spans="1:5" x14ac:dyDescent="0.2">
      <c r="A6" s="2" t="s">
        <v>10</v>
      </c>
      <c r="B6" t="s">
        <v>0</v>
      </c>
      <c r="C6" s="1">
        <v>2180.6055000000001</v>
      </c>
      <c r="D6" s="1">
        <v>9718.2134999999998</v>
      </c>
      <c r="E6" s="1">
        <v>33502.055999999997</v>
      </c>
    </row>
    <row r="7" spans="1:5" x14ac:dyDescent="0.2">
      <c r="A7" s="2"/>
      <c r="B7" t="s">
        <v>3</v>
      </c>
      <c r="C7" s="1">
        <v>154.00200000000001</v>
      </c>
      <c r="D7" s="1">
        <v>245.43</v>
      </c>
      <c r="E7" s="1">
        <v>1515.23</v>
      </c>
    </row>
    <row r="8" spans="1:5" x14ac:dyDescent="0.2">
      <c r="A8" s="2"/>
      <c r="B8" t="s">
        <v>28</v>
      </c>
      <c r="C8" s="1">
        <v>6.3281000000000001</v>
      </c>
      <c r="D8" s="1">
        <v>96.33</v>
      </c>
      <c r="E8" s="1">
        <v>131.79</v>
      </c>
    </row>
    <row r="9" spans="1:5" x14ac:dyDescent="0.2">
      <c r="A9" s="2"/>
      <c r="B9" t="s">
        <v>8</v>
      </c>
      <c r="C9" s="1">
        <v>88.658699999999996</v>
      </c>
      <c r="D9" s="1">
        <v>98.538399999999996</v>
      </c>
      <c r="E9" s="1">
        <v>131.4342</v>
      </c>
    </row>
    <row r="11" spans="1:5" x14ac:dyDescent="0.2">
      <c r="C11" t="s">
        <v>14</v>
      </c>
      <c r="D11" t="s">
        <v>15</v>
      </c>
      <c r="E11" t="s">
        <v>16</v>
      </c>
    </row>
    <row r="12" spans="1:5" x14ac:dyDescent="0.2">
      <c r="A12" s="2" t="s">
        <v>9</v>
      </c>
      <c r="B12" t="s">
        <v>13</v>
      </c>
      <c r="C12">
        <f t="shared" ref="C12:C18" si="0">C2/C2</f>
        <v>1</v>
      </c>
      <c r="D12">
        <f t="shared" ref="D12:D18" si="1">D2/C2</f>
        <v>1.0171988845911666</v>
      </c>
      <c r="E12">
        <f t="shared" ref="E12:E18" si="2">E2/C2</f>
        <v>1.3200773589997301</v>
      </c>
    </row>
    <row r="13" spans="1:5" x14ac:dyDescent="0.2">
      <c r="A13" s="2"/>
      <c r="B13" t="s">
        <v>11</v>
      </c>
      <c r="C13" s="1">
        <f t="shared" si="0"/>
        <v>1</v>
      </c>
      <c r="D13" s="1">
        <f t="shared" si="1"/>
        <v>1.6698565868742334</v>
      </c>
      <c r="E13" s="1">
        <f t="shared" si="2"/>
        <v>1.8922535586714293</v>
      </c>
    </row>
    <row r="14" spans="1:5" x14ac:dyDescent="0.2">
      <c r="A14" s="2"/>
      <c r="B14" t="s">
        <v>2</v>
      </c>
      <c r="C14" s="1">
        <f t="shared" si="0"/>
        <v>1</v>
      </c>
      <c r="D14" s="1">
        <f t="shared" si="1"/>
        <v>1.4589155678016137</v>
      </c>
      <c r="E14" s="1">
        <f t="shared" si="2"/>
        <v>1.5536803778783703</v>
      </c>
    </row>
    <row r="15" spans="1:5" x14ac:dyDescent="0.2">
      <c r="A15" s="2"/>
      <c r="B15" t="s">
        <v>4</v>
      </c>
      <c r="C15" s="1">
        <f t="shared" si="0"/>
        <v>1</v>
      </c>
      <c r="D15" s="1">
        <f t="shared" si="1"/>
        <v>1.9997054130309193</v>
      </c>
      <c r="E15" s="1">
        <f t="shared" si="2"/>
        <v>2.112454313294895</v>
      </c>
    </row>
    <row r="16" spans="1:5" x14ac:dyDescent="0.2">
      <c r="A16" s="2" t="s">
        <v>10</v>
      </c>
      <c r="B16" t="s">
        <v>0</v>
      </c>
      <c r="C16" s="1">
        <f t="shared" si="0"/>
        <v>1</v>
      </c>
      <c r="D16" s="1">
        <f t="shared" si="1"/>
        <v>4.4566582538657267</v>
      </c>
      <c r="E16" s="1">
        <f t="shared" si="2"/>
        <v>15.363648307775064</v>
      </c>
    </row>
    <row r="17" spans="1:5" x14ac:dyDescent="0.2">
      <c r="A17" s="2"/>
      <c r="B17" t="s">
        <v>3</v>
      </c>
      <c r="C17" s="1">
        <f t="shared" si="0"/>
        <v>1</v>
      </c>
      <c r="D17" s="1">
        <f t="shared" si="1"/>
        <v>1.5936806015506291</v>
      </c>
      <c r="E17" s="1">
        <f t="shared" si="2"/>
        <v>9.8390280645705896</v>
      </c>
    </row>
    <row r="18" spans="1:5" x14ac:dyDescent="0.2">
      <c r="A18" s="2"/>
      <c r="B18" t="s">
        <v>28</v>
      </c>
      <c r="C18" s="1">
        <f t="shared" si="0"/>
        <v>1</v>
      </c>
      <c r="D18" s="1">
        <f t="shared" si="1"/>
        <v>15.222578657100867</v>
      </c>
      <c r="E18" s="1">
        <f t="shared" si="2"/>
        <v>20.826156350247309</v>
      </c>
    </row>
    <row r="19" spans="1:5" x14ac:dyDescent="0.2">
      <c r="A19" s="2"/>
      <c r="B19" t="s">
        <v>8</v>
      </c>
      <c r="C19" s="1">
        <f t="shared" ref="C19" si="3">C9/C9</f>
        <v>1</v>
      </c>
      <c r="D19" s="1">
        <f t="shared" ref="D19" si="4">D9/C9</f>
        <v>1.1114352003807861</v>
      </c>
      <c r="E19" s="1">
        <f t="shared" ref="E19" si="5">E9/C9</f>
        <v>1.4824738012174778</v>
      </c>
    </row>
  </sheetData>
  <mergeCells count="4">
    <mergeCell ref="A2:A5"/>
    <mergeCell ref="A6:A9"/>
    <mergeCell ref="A12:A15"/>
    <mergeCell ref="A16:A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391A-5AC2-E54B-B2CF-0A63088DFF1A}">
  <dimension ref="A1:E19"/>
  <sheetViews>
    <sheetView topLeftCell="C13" zoomScale="162" zoomScaleNormal="100" workbookViewId="0">
      <selection activeCell="K9" sqref="K9"/>
    </sheetView>
  </sheetViews>
  <sheetFormatPr baseColWidth="10" defaultRowHeight="16" x14ac:dyDescent="0.2"/>
  <cols>
    <col min="1" max="1" width="8.1640625" bestFit="1" customWidth="1"/>
    <col min="2" max="2" width="8.5" bestFit="1" customWidth="1"/>
    <col min="3" max="5" width="14" bestFit="1" customWidth="1"/>
  </cols>
  <sheetData>
    <row r="1" spans="1:5" x14ac:dyDescent="0.2">
      <c r="C1" t="s">
        <v>17</v>
      </c>
      <c r="D1" t="s">
        <v>18</v>
      </c>
      <c r="E1" t="s">
        <v>19</v>
      </c>
    </row>
    <row r="2" spans="1:5" x14ac:dyDescent="0.2">
      <c r="A2" s="2" t="s">
        <v>9</v>
      </c>
      <c r="B2" t="s">
        <v>13</v>
      </c>
      <c r="C2" s="1">
        <v>7244.3081050000001</v>
      </c>
      <c r="D2" s="1">
        <v>7225.1005859999996</v>
      </c>
      <c r="E2" s="1">
        <v>7389.2592770000001</v>
      </c>
    </row>
    <row r="3" spans="1:5" x14ac:dyDescent="0.2">
      <c r="A3" s="2"/>
      <c r="B3" t="s">
        <v>1</v>
      </c>
      <c r="C3" s="1">
        <v>4841.2646480000003</v>
      </c>
      <c r="D3" s="1">
        <v>4992.7954099999997</v>
      </c>
      <c r="E3" s="1">
        <v>5010.2368159999996</v>
      </c>
    </row>
    <row r="4" spans="1:5" x14ac:dyDescent="0.2">
      <c r="A4" s="2"/>
      <c r="B4" t="s">
        <v>2</v>
      </c>
      <c r="C4" s="1">
        <v>3400.7421880000002</v>
      </c>
      <c r="D4" s="1">
        <v>3407.4841310000002</v>
      </c>
      <c r="E4" s="1">
        <v>3422.4309079999998</v>
      </c>
    </row>
    <row r="5" spans="1:5" x14ac:dyDescent="0.2">
      <c r="A5" s="2"/>
      <c r="B5" t="s">
        <v>4</v>
      </c>
      <c r="C5" s="1">
        <v>4313.4428710000002</v>
      </c>
      <c r="D5" s="1">
        <v>4333.2446289999998</v>
      </c>
      <c r="E5" s="1">
        <v>4358.7900390000004</v>
      </c>
    </row>
    <row r="6" spans="1:5" x14ac:dyDescent="0.2">
      <c r="A6" s="2" t="s">
        <v>10</v>
      </c>
      <c r="B6" t="s">
        <v>0</v>
      </c>
      <c r="C6" s="1">
        <v>3625.5888669999999</v>
      </c>
      <c r="D6" s="1">
        <v>3346.3564449999999</v>
      </c>
      <c r="E6" s="1">
        <v>3469.6813959999999</v>
      </c>
    </row>
    <row r="7" spans="1:5" x14ac:dyDescent="0.2">
      <c r="A7" s="2"/>
      <c r="B7" t="s">
        <v>3</v>
      </c>
      <c r="C7" s="1">
        <v>2767.008057</v>
      </c>
      <c r="D7" s="1">
        <v>2778.686768</v>
      </c>
      <c r="E7" s="1">
        <v>2829.2126459999999</v>
      </c>
    </row>
    <row r="8" spans="1:5" x14ac:dyDescent="0.2">
      <c r="A8" s="2"/>
      <c r="B8" t="s">
        <v>28</v>
      </c>
      <c r="C8" s="1">
        <v>4009.5915530000002</v>
      </c>
      <c r="D8" s="1">
        <v>3726.405029</v>
      </c>
      <c r="E8" s="1">
        <v>3951.4160160000001</v>
      </c>
    </row>
    <row r="9" spans="1:5" x14ac:dyDescent="0.2">
      <c r="A9" s="2"/>
      <c r="B9" t="s">
        <v>8</v>
      </c>
      <c r="C9" s="1">
        <v>9816.3818360000005</v>
      </c>
      <c r="D9" s="1">
        <v>10800.169921999999</v>
      </c>
      <c r="E9" s="1">
        <v>10495.676758</v>
      </c>
    </row>
    <row r="11" spans="1:5" x14ac:dyDescent="0.2">
      <c r="C11" t="s">
        <v>17</v>
      </c>
      <c r="D11" t="s">
        <v>18</v>
      </c>
      <c r="E11" t="s">
        <v>19</v>
      </c>
    </row>
    <row r="12" spans="1:5" x14ac:dyDescent="0.2">
      <c r="A12" s="2" t="s">
        <v>9</v>
      </c>
      <c r="B12" t="s">
        <v>13</v>
      </c>
      <c r="C12">
        <f>C2/C2</f>
        <v>1</v>
      </c>
      <c r="D12">
        <f>D2/C2</f>
        <v>0.99734860545388127</v>
      </c>
      <c r="E12">
        <f>E2/C2</f>
        <v>1.0200089739280906</v>
      </c>
    </row>
    <row r="13" spans="1:5" x14ac:dyDescent="0.2">
      <c r="A13" s="2"/>
      <c r="B13" t="s">
        <v>1</v>
      </c>
      <c r="C13" s="1">
        <f>C3/C3</f>
        <v>1</v>
      </c>
      <c r="D13" s="1">
        <f>D3/C3</f>
        <v>1.0312998303165679</v>
      </c>
      <c r="E13" s="1">
        <f>E3/C3</f>
        <v>1.0349024852565754</v>
      </c>
    </row>
    <row r="14" spans="1:5" x14ac:dyDescent="0.2">
      <c r="A14" s="2"/>
      <c r="B14" t="s">
        <v>2</v>
      </c>
      <c r="C14" s="1">
        <f t="shared" ref="C14:C18" si="0">C4/C4</f>
        <v>1</v>
      </c>
      <c r="D14" s="1">
        <f t="shared" ref="D14:D18" si="1">D4/C4</f>
        <v>1.0019824916524958</v>
      </c>
      <c r="E14" s="1">
        <f t="shared" ref="E14:E18" si="2">E4/C4</f>
        <v>1.0063776431146505</v>
      </c>
    </row>
    <row r="15" spans="1:5" x14ac:dyDescent="0.2">
      <c r="A15" s="2"/>
      <c r="B15" t="s">
        <v>4</v>
      </c>
      <c r="C15" s="1">
        <f t="shared" si="0"/>
        <v>1</v>
      </c>
      <c r="D15" s="1">
        <f t="shared" si="1"/>
        <v>1.0045907083024399</v>
      </c>
      <c r="E15" s="1">
        <f t="shared" si="2"/>
        <v>1.0105129868080267</v>
      </c>
    </row>
    <row r="16" spans="1:5" x14ac:dyDescent="0.2">
      <c r="A16" s="2" t="s">
        <v>10</v>
      </c>
      <c r="B16" t="s">
        <v>0</v>
      </c>
      <c r="C16" s="1">
        <f t="shared" si="0"/>
        <v>1</v>
      </c>
      <c r="D16" s="1">
        <f t="shared" si="1"/>
        <v>0.92298287747362506</v>
      </c>
      <c r="E16" s="1">
        <f t="shared" si="2"/>
        <v>0.95699802798407041</v>
      </c>
    </row>
    <row r="17" spans="1:5" x14ac:dyDescent="0.2">
      <c r="A17" s="2"/>
      <c r="B17" t="s">
        <v>3</v>
      </c>
      <c r="C17" s="1">
        <f t="shared" si="0"/>
        <v>1</v>
      </c>
      <c r="D17" s="1">
        <f t="shared" si="1"/>
        <v>1.0042207000339067</v>
      </c>
      <c r="E17" s="1">
        <f t="shared" si="2"/>
        <v>1.0224808123860119</v>
      </c>
    </row>
    <row r="18" spans="1:5" x14ac:dyDescent="0.2">
      <c r="A18" s="2"/>
      <c r="B18" t="s">
        <v>28</v>
      </c>
      <c r="C18" s="1">
        <f t="shared" si="0"/>
        <v>1</v>
      </c>
      <c r="D18" s="1">
        <f t="shared" si="1"/>
        <v>0.92937272531210358</v>
      </c>
      <c r="E18" s="1">
        <f t="shared" si="2"/>
        <v>0.98549090693378161</v>
      </c>
    </row>
    <row r="19" spans="1:5" x14ac:dyDescent="0.2">
      <c r="A19" s="2"/>
      <c r="B19" t="s">
        <v>8</v>
      </c>
      <c r="C19" s="1">
        <f>C9/C9</f>
        <v>1</v>
      </c>
      <c r="D19" s="1">
        <f>D9/C9</f>
        <v>1.1002190116924868</v>
      </c>
      <c r="E19" s="1">
        <f>E9/C9</f>
        <v>1.0692001323245999</v>
      </c>
    </row>
  </sheetData>
  <mergeCells count="4">
    <mergeCell ref="A6:A9"/>
    <mergeCell ref="A16:A19"/>
    <mergeCell ref="A2:A5"/>
    <mergeCell ref="A12:A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9FC8-5549-8647-BD60-31857CD6C225}">
  <dimension ref="A1:E19"/>
  <sheetViews>
    <sheetView topLeftCell="F10" zoomScale="162" workbookViewId="0">
      <selection activeCell="M35" sqref="M35"/>
    </sheetView>
  </sheetViews>
  <sheetFormatPr baseColWidth="10" defaultRowHeight="16" x14ac:dyDescent="0.2"/>
  <cols>
    <col min="1" max="1" width="8.1640625" bestFit="1" customWidth="1"/>
    <col min="2" max="2" width="8.5" bestFit="1" customWidth="1"/>
    <col min="3" max="3" width="17.1640625" bestFit="1" customWidth="1"/>
    <col min="4" max="5" width="14" bestFit="1" customWidth="1"/>
  </cols>
  <sheetData>
    <row r="1" spans="1:5" x14ac:dyDescent="0.2">
      <c r="C1" t="s">
        <v>12</v>
      </c>
      <c r="D1" t="s">
        <v>5</v>
      </c>
      <c r="E1" t="s">
        <v>6</v>
      </c>
    </row>
    <row r="2" spans="1:5" x14ac:dyDescent="0.2">
      <c r="A2" s="2" t="s">
        <v>9</v>
      </c>
      <c r="B2" t="s">
        <v>13</v>
      </c>
      <c r="C2" s="1">
        <v>7321.1123049999997</v>
      </c>
      <c r="D2" s="1">
        <v>7321.1123049999997</v>
      </c>
      <c r="E2" s="1">
        <v>7244.3081050000001</v>
      </c>
    </row>
    <row r="3" spans="1:5" x14ac:dyDescent="0.2">
      <c r="A3" s="2"/>
      <c r="B3" t="s">
        <v>1</v>
      </c>
      <c r="C3" s="1">
        <v>4883.6313479999999</v>
      </c>
      <c r="D3" s="1">
        <v>4883.6313479999999</v>
      </c>
      <c r="E3" s="1">
        <v>4841.2646480000003</v>
      </c>
    </row>
    <row r="4" spans="1:5" x14ac:dyDescent="0.2">
      <c r="A4" s="2"/>
      <c r="B4" t="s">
        <v>2</v>
      </c>
      <c r="C4" s="1">
        <v>3398.0532229999999</v>
      </c>
      <c r="D4" s="1">
        <v>3398.0532229999999</v>
      </c>
      <c r="E4" s="1">
        <v>3400.7421880000002</v>
      </c>
    </row>
    <row r="5" spans="1:5" x14ac:dyDescent="0.2">
      <c r="A5" s="2"/>
      <c r="B5" t="s">
        <v>4</v>
      </c>
      <c r="C5" s="1">
        <v>4312.8452150000003</v>
      </c>
      <c r="D5" s="1">
        <v>4312.8452150000003</v>
      </c>
      <c r="E5" s="1">
        <v>4313.4428710000002</v>
      </c>
    </row>
    <row r="6" spans="1:5" x14ac:dyDescent="0.2">
      <c r="A6" s="2" t="s">
        <v>10</v>
      </c>
      <c r="B6" t="s">
        <v>0</v>
      </c>
      <c r="C6" s="1">
        <v>3845.2978520000001</v>
      </c>
      <c r="D6" s="1">
        <v>3845.2978520000001</v>
      </c>
      <c r="E6" s="1">
        <v>3625.5888669999999</v>
      </c>
    </row>
    <row r="7" spans="1:5" x14ac:dyDescent="0.2">
      <c r="A7" s="2"/>
      <c r="B7" t="s">
        <v>3</v>
      </c>
      <c r="C7" s="1">
        <v>2720.3376459999999</v>
      </c>
      <c r="D7" s="1">
        <v>2720.3376459999999</v>
      </c>
      <c r="E7" s="1">
        <v>2767.008057</v>
      </c>
    </row>
    <row r="8" spans="1:5" x14ac:dyDescent="0.2">
      <c r="A8" s="2"/>
      <c r="B8" t="s">
        <v>28</v>
      </c>
      <c r="C8" s="1">
        <v>5216.0371089999999</v>
      </c>
      <c r="D8" s="1">
        <v>5216.0371089999999</v>
      </c>
      <c r="E8" s="1">
        <v>4009.5915530000002</v>
      </c>
    </row>
    <row r="9" spans="1:5" x14ac:dyDescent="0.2">
      <c r="A9" s="2"/>
      <c r="B9" t="s">
        <v>8</v>
      </c>
      <c r="C9" s="1">
        <v>8844.1279300000006</v>
      </c>
      <c r="D9" s="1">
        <v>8844.1279300000006</v>
      </c>
      <c r="E9" s="1">
        <v>9816.3818360000005</v>
      </c>
    </row>
    <row r="11" spans="1:5" x14ac:dyDescent="0.2">
      <c r="C11" t="s">
        <v>12</v>
      </c>
      <c r="D11" t="s">
        <v>5</v>
      </c>
      <c r="E11" t="s">
        <v>6</v>
      </c>
    </row>
    <row r="12" spans="1:5" x14ac:dyDescent="0.2">
      <c r="A12" s="2" t="s">
        <v>9</v>
      </c>
      <c r="B12" t="s">
        <v>13</v>
      </c>
      <c r="C12">
        <f t="shared" ref="C12:C18" si="0">C2/C2</f>
        <v>1</v>
      </c>
      <c r="D12">
        <f t="shared" ref="D12:D18" si="1">D2/C2</f>
        <v>1</v>
      </c>
      <c r="E12">
        <f t="shared" ref="E12:E18" si="2">E2/C2</f>
        <v>0.98950921706971418</v>
      </c>
    </row>
    <row r="13" spans="1:5" x14ac:dyDescent="0.2">
      <c r="A13" s="2"/>
      <c r="B13" t="s">
        <v>11</v>
      </c>
      <c r="C13" s="1">
        <f t="shared" si="0"/>
        <v>1</v>
      </c>
      <c r="D13" s="1">
        <f t="shared" si="1"/>
        <v>1</v>
      </c>
      <c r="E13" s="1">
        <f t="shared" si="2"/>
        <v>0.99132475467925107</v>
      </c>
    </row>
    <row r="14" spans="1:5" x14ac:dyDescent="0.2">
      <c r="A14" s="2"/>
      <c r="B14" t="s">
        <v>2</v>
      </c>
      <c r="C14" s="1">
        <f t="shared" si="0"/>
        <v>1</v>
      </c>
      <c r="D14" s="1">
        <f t="shared" si="1"/>
        <v>1</v>
      </c>
      <c r="E14" s="1">
        <f t="shared" si="2"/>
        <v>1.0007913251569458</v>
      </c>
    </row>
    <row r="15" spans="1:5" x14ac:dyDescent="0.2">
      <c r="A15" s="2"/>
      <c r="B15" t="s">
        <v>4</v>
      </c>
      <c r="C15" s="1">
        <f t="shared" si="0"/>
        <v>1</v>
      </c>
      <c r="D15" s="1">
        <f t="shared" si="1"/>
        <v>1</v>
      </c>
      <c r="E15" s="1">
        <f t="shared" si="2"/>
        <v>1.0001385758055776</v>
      </c>
    </row>
    <row r="16" spans="1:5" x14ac:dyDescent="0.2">
      <c r="A16" s="2" t="s">
        <v>10</v>
      </c>
      <c r="B16" t="s">
        <v>0</v>
      </c>
      <c r="C16" s="1">
        <f t="shared" si="0"/>
        <v>1</v>
      </c>
      <c r="D16" s="1">
        <f t="shared" si="1"/>
        <v>1</v>
      </c>
      <c r="E16" s="1">
        <f t="shared" si="2"/>
        <v>0.94286294756445821</v>
      </c>
    </row>
    <row r="17" spans="1:5" x14ac:dyDescent="0.2">
      <c r="A17" s="2"/>
      <c r="B17" t="s">
        <v>3</v>
      </c>
      <c r="C17" s="1">
        <f t="shared" si="0"/>
        <v>1</v>
      </c>
      <c r="D17" s="1">
        <f t="shared" si="1"/>
        <v>1</v>
      </c>
      <c r="E17" s="1">
        <f t="shared" si="2"/>
        <v>1.01715610967213</v>
      </c>
    </row>
    <row r="18" spans="1:5" x14ac:dyDescent="0.2">
      <c r="A18" s="2"/>
      <c r="B18" t="s">
        <v>28</v>
      </c>
      <c r="C18" s="1">
        <f t="shared" si="0"/>
        <v>1</v>
      </c>
      <c r="D18" s="1">
        <f t="shared" si="1"/>
        <v>1</v>
      </c>
      <c r="E18" s="1">
        <f t="shared" si="2"/>
        <v>0.76870456808707499</v>
      </c>
    </row>
    <row r="19" spans="1:5" x14ac:dyDescent="0.2">
      <c r="A19" s="2"/>
      <c r="B19" t="s">
        <v>8</v>
      </c>
      <c r="C19" s="1">
        <f t="shared" ref="C19" si="3">C9/C9</f>
        <v>1</v>
      </c>
      <c r="D19" s="1">
        <f t="shared" ref="D19" si="4">D9/C9</f>
        <v>1</v>
      </c>
      <c r="E19" s="1">
        <f t="shared" ref="E19" si="5">E9/C9</f>
        <v>1.1099321395727482</v>
      </c>
    </row>
  </sheetData>
  <mergeCells count="4">
    <mergeCell ref="A6:A9"/>
    <mergeCell ref="A16:A19"/>
    <mergeCell ref="A2:A5"/>
    <mergeCell ref="A12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C304-3B14-BD4E-A6E3-3D8D9C203D16}">
  <dimension ref="A1:G19"/>
  <sheetViews>
    <sheetView topLeftCell="F10" zoomScale="150" workbookViewId="0">
      <selection activeCell="G12" sqref="G12"/>
    </sheetView>
  </sheetViews>
  <sheetFormatPr baseColWidth="10" defaultRowHeight="16" x14ac:dyDescent="0.2"/>
  <cols>
    <col min="1" max="1" width="8.1640625" bestFit="1" customWidth="1"/>
    <col min="2" max="2" width="8.5" bestFit="1" customWidth="1"/>
    <col min="3" max="3" width="17.1640625" bestFit="1" customWidth="1"/>
    <col min="4" max="6" width="14" bestFit="1" customWidth="1"/>
  </cols>
  <sheetData>
    <row r="1" spans="1:7" x14ac:dyDescent="0.2">
      <c r="C1" t="s">
        <v>12</v>
      </c>
      <c r="D1" t="s">
        <v>5</v>
      </c>
      <c r="E1" t="s">
        <v>6</v>
      </c>
      <c r="F1" t="s">
        <v>7</v>
      </c>
    </row>
    <row r="2" spans="1:7" x14ac:dyDescent="0.2">
      <c r="A2" s="2" t="s">
        <v>9</v>
      </c>
      <c r="B2" t="s">
        <v>13</v>
      </c>
      <c r="C2" s="1">
        <v>7354.376953</v>
      </c>
      <c r="D2" s="1">
        <v>7390.9472660000001</v>
      </c>
      <c r="E2" s="1">
        <v>7326.1284180000002</v>
      </c>
      <c r="F2" s="1">
        <v>7355.6889650000003</v>
      </c>
      <c r="G2" s="1"/>
    </row>
    <row r="3" spans="1:7" x14ac:dyDescent="0.2">
      <c r="A3" s="2"/>
      <c r="B3" t="s">
        <v>1</v>
      </c>
      <c r="C3" s="1">
        <v>24484.195312</v>
      </c>
      <c r="D3" s="1">
        <v>24672.333984000001</v>
      </c>
      <c r="E3" s="1">
        <v>24651.666015999999</v>
      </c>
      <c r="F3" s="1">
        <v>24610.609375</v>
      </c>
      <c r="G3" s="1"/>
    </row>
    <row r="4" spans="1:7" x14ac:dyDescent="0.2">
      <c r="A4" s="2"/>
      <c r="B4" t="s">
        <v>2</v>
      </c>
      <c r="C4" s="1">
        <v>11816.475586</v>
      </c>
      <c r="D4" s="1">
        <v>11842.324219</v>
      </c>
      <c r="E4" s="1">
        <v>10875.734375</v>
      </c>
      <c r="F4" s="1">
        <v>11752.334961</v>
      </c>
      <c r="G4" s="1"/>
    </row>
    <row r="5" spans="1:7" x14ac:dyDescent="0.2">
      <c r="A5" s="2"/>
      <c r="B5" t="s">
        <v>4</v>
      </c>
      <c r="C5" s="1">
        <v>8624.4199219999991</v>
      </c>
      <c r="D5" s="1">
        <v>8625.2734380000002</v>
      </c>
      <c r="E5" s="1">
        <v>8627.6591800000006</v>
      </c>
      <c r="F5" s="1">
        <v>8624.4199219999991</v>
      </c>
      <c r="G5" s="1"/>
    </row>
    <row r="6" spans="1:7" x14ac:dyDescent="0.2">
      <c r="A6" s="2" t="s">
        <v>10</v>
      </c>
      <c r="B6" t="s">
        <v>0</v>
      </c>
      <c r="C6" s="1">
        <v>12441.543944999999</v>
      </c>
      <c r="D6" s="1">
        <v>9730.5527340000008</v>
      </c>
      <c r="E6" s="1">
        <v>9972.3896480000003</v>
      </c>
      <c r="F6" s="1">
        <v>11277.467773</v>
      </c>
      <c r="G6" s="1"/>
    </row>
    <row r="7" spans="1:7" x14ac:dyDescent="0.2">
      <c r="A7" s="2"/>
      <c r="B7" t="s">
        <v>3</v>
      </c>
      <c r="C7" s="1">
        <v>68998.523438000004</v>
      </c>
      <c r="D7" s="1">
        <v>46354.921875</v>
      </c>
      <c r="E7" s="1">
        <v>69341.875</v>
      </c>
      <c r="F7" s="1">
        <v>68086.648438000004</v>
      </c>
      <c r="G7" s="1"/>
    </row>
    <row r="8" spans="1:7" x14ac:dyDescent="0.2">
      <c r="A8" s="2"/>
      <c r="B8" t="s">
        <v>28</v>
      </c>
      <c r="C8" s="1">
        <v>33692.523437999997</v>
      </c>
      <c r="D8" s="1">
        <v>7336.1767579999996</v>
      </c>
      <c r="E8" s="1">
        <v>8211.6777340000008</v>
      </c>
      <c r="F8" s="1">
        <v>33692.785155999998</v>
      </c>
      <c r="G8" s="1"/>
    </row>
    <row r="9" spans="1:7" x14ac:dyDescent="0.2">
      <c r="A9" s="2"/>
      <c r="B9" t="s">
        <v>8</v>
      </c>
      <c r="C9" s="1">
        <v>39899.449219000002</v>
      </c>
      <c r="D9" s="1">
        <v>16043.333008</v>
      </c>
      <c r="E9" s="1">
        <v>29772.996093999998</v>
      </c>
      <c r="F9" s="1">
        <v>30373.253906000002</v>
      </c>
      <c r="G9" s="1"/>
    </row>
    <row r="11" spans="1:7" x14ac:dyDescent="0.2">
      <c r="C11" t="s">
        <v>12</v>
      </c>
      <c r="D11" t="s">
        <v>5</v>
      </c>
      <c r="E11" t="s">
        <v>6</v>
      </c>
      <c r="F11" t="s">
        <v>7</v>
      </c>
    </row>
    <row r="12" spans="1:7" x14ac:dyDescent="0.2">
      <c r="A12" s="2" t="s">
        <v>9</v>
      </c>
      <c r="B12" t="s">
        <v>13</v>
      </c>
      <c r="C12">
        <f t="shared" ref="C12:C18" si="0">C2/C2</f>
        <v>1</v>
      </c>
      <c r="D12">
        <f t="shared" ref="D12:D18" si="1">D2/C2</f>
        <v>1.0049725915918795</v>
      </c>
      <c r="E12">
        <f t="shared" ref="E12:E18" si="2">E2/C2</f>
        <v>0.99615894926510717</v>
      </c>
      <c r="F12">
        <f t="shared" ref="F12:F18" si="3">F2/C2</f>
        <v>1.0001783987968504</v>
      </c>
    </row>
    <row r="13" spans="1:7" x14ac:dyDescent="0.2">
      <c r="A13" s="2"/>
      <c r="B13" t="s">
        <v>1</v>
      </c>
      <c r="C13" s="1">
        <f t="shared" si="0"/>
        <v>1</v>
      </c>
      <c r="D13" s="1">
        <f t="shared" si="1"/>
        <v>1.0076840863913461</v>
      </c>
      <c r="E13" s="1">
        <f t="shared" si="2"/>
        <v>1.0068399513182253</v>
      </c>
      <c r="F13" s="1">
        <f t="shared" si="3"/>
        <v>1.0051630883265354</v>
      </c>
    </row>
    <row r="14" spans="1:7" x14ac:dyDescent="0.2">
      <c r="A14" s="2"/>
      <c r="B14" t="s">
        <v>2</v>
      </c>
      <c r="C14" s="1">
        <f t="shared" si="0"/>
        <v>1</v>
      </c>
      <c r="D14" s="1">
        <f t="shared" si="1"/>
        <v>1.0021875078412235</v>
      </c>
      <c r="E14" s="1">
        <f t="shared" si="2"/>
        <v>0.92038732664800849</v>
      </c>
      <c r="F14" s="1">
        <f t="shared" si="3"/>
        <v>0.99457193267711796</v>
      </c>
    </row>
    <row r="15" spans="1:7" x14ac:dyDescent="0.2">
      <c r="A15" s="2"/>
      <c r="B15" t="s">
        <v>4</v>
      </c>
      <c r="C15" s="1">
        <f t="shared" si="0"/>
        <v>1</v>
      </c>
      <c r="D15" s="1">
        <f t="shared" si="1"/>
        <v>1.0000989650327465</v>
      </c>
      <c r="E15" s="1">
        <f t="shared" si="2"/>
        <v>1.0003755914054855</v>
      </c>
      <c r="F15" s="1">
        <f t="shared" si="3"/>
        <v>1</v>
      </c>
    </row>
    <row r="16" spans="1:7" x14ac:dyDescent="0.2">
      <c r="A16" s="2" t="s">
        <v>10</v>
      </c>
      <c r="B16" t="s">
        <v>0</v>
      </c>
      <c r="C16" s="1">
        <f t="shared" si="0"/>
        <v>1</v>
      </c>
      <c r="D16" s="1">
        <f t="shared" si="1"/>
        <v>0.78210170514331623</v>
      </c>
      <c r="E16" s="1">
        <f t="shared" si="2"/>
        <v>0.8015395590840394</v>
      </c>
      <c r="F16" s="1">
        <f t="shared" si="3"/>
        <v>0.90643635732462147</v>
      </c>
    </row>
    <row r="17" spans="1:6" x14ac:dyDescent="0.2">
      <c r="A17" s="2"/>
      <c r="B17" t="s">
        <v>3</v>
      </c>
      <c r="C17" s="1">
        <f t="shared" si="0"/>
        <v>1</v>
      </c>
      <c r="D17" s="1">
        <f t="shared" si="1"/>
        <v>0.67182483863807807</v>
      </c>
      <c r="E17" s="1">
        <f t="shared" si="2"/>
        <v>1.0049762160824864</v>
      </c>
      <c r="F17" s="1">
        <f t="shared" si="3"/>
        <v>0.98678413747767535</v>
      </c>
    </row>
    <row r="18" spans="1:6" x14ac:dyDescent="0.2">
      <c r="A18" s="2"/>
      <c r="B18" t="s">
        <v>28</v>
      </c>
      <c r="C18" s="1">
        <f t="shared" si="0"/>
        <v>1</v>
      </c>
      <c r="D18" s="1">
        <f t="shared" si="1"/>
        <v>0.21773901178698649</v>
      </c>
      <c r="E18" s="1">
        <f t="shared" si="2"/>
        <v>0.24372403417959748</v>
      </c>
      <c r="F18" s="1">
        <f t="shared" si="3"/>
        <v>1.0000077678361041</v>
      </c>
    </row>
    <row r="19" spans="1:6" x14ac:dyDescent="0.2">
      <c r="A19" s="2"/>
      <c r="B19" t="s">
        <v>8</v>
      </c>
      <c r="C19" s="1">
        <f t="shared" ref="C19" si="4">C9/C9</f>
        <v>1</v>
      </c>
      <c r="D19" s="1">
        <f t="shared" ref="D19" si="5">D9/C9</f>
        <v>0.40209409708744076</v>
      </c>
      <c r="E19" s="1">
        <f t="shared" ref="E19" si="6">E9/C9</f>
        <v>0.74620067887609298</v>
      </c>
      <c r="F19" s="1">
        <f t="shared" ref="F19" si="7">F9/C9</f>
        <v>0.76124494198622539</v>
      </c>
    </row>
  </sheetData>
  <mergeCells count="4">
    <mergeCell ref="A6:A9"/>
    <mergeCell ref="A16:A19"/>
    <mergeCell ref="A2:A5"/>
    <mergeCell ref="A12:A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954E-402E-314D-9E36-AC9059795B80}">
  <dimension ref="A1:F19"/>
  <sheetViews>
    <sheetView topLeftCell="G7" zoomScale="150" workbookViewId="0">
      <selection activeCell="N35" sqref="N35"/>
    </sheetView>
  </sheetViews>
  <sheetFormatPr baseColWidth="10" defaultRowHeight="16" x14ac:dyDescent="0.2"/>
  <cols>
    <col min="1" max="1" width="8.1640625" bestFit="1" customWidth="1"/>
    <col min="2" max="2" width="8.5" bestFit="1" customWidth="1"/>
    <col min="3" max="3" width="17.1640625" bestFit="1" customWidth="1"/>
    <col min="4" max="6" width="14" bestFit="1" customWidth="1"/>
  </cols>
  <sheetData>
    <row r="1" spans="1:6" x14ac:dyDescent="0.2">
      <c r="C1" t="s">
        <v>12</v>
      </c>
      <c r="D1" t="s">
        <v>5</v>
      </c>
      <c r="E1" t="s">
        <v>6</v>
      </c>
      <c r="F1" t="s">
        <v>7</v>
      </c>
    </row>
    <row r="2" spans="1:6" x14ac:dyDescent="0.2">
      <c r="A2" s="2" t="s">
        <v>9</v>
      </c>
      <c r="B2" t="s">
        <v>13</v>
      </c>
      <c r="C2" s="1">
        <v>0</v>
      </c>
      <c r="D2" s="1">
        <v>0</v>
      </c>
      <c r="E2" s="1">
        <v>0</v>
      </c>
      <c r="F2" s="1">
        <v>0</v>
      </c>
    </row>
    <row r="3" spans="1:6" x14ac:dyDescent="0.2">
      <c r="A3" s="2"/>
      <c r="B3" t="s">
        <v>1</v>
      </c>
      <c r="C3" s="1">
        <v>18448</v>
      </c>
      <c r="D3" s="1">
        <v>18432</v>
      </c>
      <c r="E3" s="1">
        <v>18448</v>
      </c>
      <c r="F3" s="1">
        <v>18448</v>
      </c>
    </row>
    <row r="4" spans="1:6" x14ac:dyDescent="0.2">
      <c r="A4" s="2"/>
      <c r="B4" t="s">
        <v>2</v>
      </c>
      <c r="C4" s="1">
        <v>7680</v>
      </c>
      <c r="D4" s="1">
        <v>7680</v>
      </c>
      <c r="E4" s="1">
        <v>7168</v>
      </c>
      <c r="F4" s="1">
        <v>7808</v>
      </c>
    </row>
    <row r="5" spans="1:6" x14ac:dyDescent="0.2">
      <c r="A5" s="2"/>
      <c r="B5" t="s">
        <v>4</v>
      </c>
      <c r="C5" s="1">
        <v>5632</v>
      </c>
      <c r="D5" s="1">
        <v>5632</v>
      </c>
      <c r="E5" s="1">
        <v>5632</v>
      </c>
      <c r="F5" s="1">
        <v>5632</v>
      </c>
    </row>
    <row r="6" spans="1:6" x14ac:dyDescent="0.2">
      <c r="A6" s="2" t="s">
        <v>10</v>
      </c>
      <c r="B6" t="s">
        <v>0</v>
      </c>
      <c r="C6" s="1">
        <v>8304</v>
      </c>
      <c r="D6" s="1">
        <v>5232</v>
      </c>
      <c r="E6" s="1">
        <v>5744</v>
      </c>
      <c r="F6" s="1">
        <v>6768</v>
      </c>
    </row>
    <row r="7" spans="1:6" x14ac:dyDescent="0.2">
      <c r="A7" s="2"/>
      <c r="B7" t="s">
        <v>3</v>
      </c>
      <c r="C7" s="1">
        <v>41504</v>
      </c>
      <c r="D7" s="1">
        <v>29600</v>
      </c>
      <c r="E7" s="1">
        <v>40480</v>
      </c>
      <c r="F7" s="1">
        <v>40480</v>
      </c>
    </row>
    <row r="8" spans="1:6" x14ac:dyDescent="0.2">
      <c r="A8" s="2"/>
      <c r="B8" t="s">
        <v>28</v>
      </c>
      <c r="C8" s="1">
        <v>17664</v>
      </c>
      <c r="D8" s="1">
        <v>1792</v>
      </c>
      <c r="E8" s="1">
        <v>2944</v>
      </c>
      <c r="F8" s="1">
        <v>17664</v>
      </c>
    </row>
    <row r="9" spans="1:6" x14ac:dyDescent="0.2">
      <c r="A9" s="2"/>
      <c r="B9" t="s">
        <v>8</v>
      </c>
      <c r="C9" s="1">
        <v>28672</v>
      </c>
      <c r="D9" s="1">
        <v>6144</v>
      </c>
      <c r="E9" s="1">
        <v>18432</v>
      </c>
      <c r="F9" s="1">
        <v>19456</v>
      </c>
    </row>
    <row r="11" spans="1:6" x14ac:dyDescent="0.2">
      <c r="C11" t="s">
        <v>12</v>
      </c>
      <c r="D11" t="s">
        <v>5</v>
      </c>
      <c r="E11" t="s">
        <v>6</v>
      </c>
      <c r="F11" t="s">
        <v>7</v>
      </c>
    </row>
    <row r="12" spans="1:6" x14ac:dyDescent="0.2">
      <c r="A12" s="2" t="s">
        <v>9</v>
      </c>
      <c r="B12" t="s">
        <v>13</v>
      </c>
      <c r="C12" t="e">
        <f t="shared" ref="C12:C18" si="0">C2/C2</f>
        <v>#DIV/0!</v>
      </c>
      <c r="D12" t="e">
        <f t="shared" ref="D12:D18" si="1">D2/C2</f>
        <v>#DIV/0!</v>
      </c>
      <c r="E12" t="e">
        <f t="shared" ref="E12:E18" si="2">E2/C2</f>
        <v>#DIV/0!</v>
      </c>
      <c r="F12" t="e">
        <f t="shared" ref="F12:F18" si="3">F2/C2</f>
        <v>#DIV/0!</v>
      </c>
    </row>
    <row r="13" spans="1:6" x14ac:dyDescent="0.2">
      <c r="A13" s="2"/>
      <c r="B13" t="s">
        <v>1</v>
      </c>
      <c r="C13" s="1">
        <f t="shared" si="0"/>
        <v>1</v>
      </c>
      <c r="D13" s="1">
        <f t="shared" si="1"/>
        <v>0.99913269731136167</v>
      </c>
      <c r="E13" s="1">
        <f t="shared" si="2"/>
        <v>1</v>
      </c>
      <c r="F13" s="1">
        <f t="shared" si="3"/>
        <v>1</v>
      </c>
    </row>
    <row r="14" spans="1:6" x14ac:dyDescent="0.2">
      <c r="A14" s="2"/>
      <c r="B14" t="s">
        <v>2</v>
      </c>
      <c r="C14" s="1">
        <f t="shared" si="0"/>
        <v>1</v>
      </c>
      <c r="D14" s="1">
        <f t="shared" si="1"/>
        <v>1</v>
      </c>
      <c r="E14" s="1">
        <f t="shared" si="2"/>
        <v>0.93333333333333335</v>
      </c>
      <c r="F14" s="1">
        <f t="shared" si="3"/>
        <v>1.0166666666666666</v>
      </c>
    </row>
    <row r="15" spans="1:6" x14ac:dyDescent="0.2">
      <c r="A15" s="2"/>
      <c r="B15" t="s">
        <v>4</v>
      </c>
      <c r="C15" s="1">
        <f t="shared" si="0"/>
        <v>1</v>
      </c>
      <c r="D15" s="1">
        <f t="shared" si="1"/>
        <v>1</v>
      </c>
      <c r="E15" s="1">
        <f t="shared" si="2"/>
        <v>1</v>
      </c>
      <c r="F15" s="1">
        <f t="shared" si="3"/>
        <v>1</v>
      </c>
    </row>
    <row r="16" spans="1:6" x14ac:dyDescent="0.2">
      <c r="A16" s="2" t="s">
        <v>10</v>
      </c>
      <c r="B16" t="s">
        <v>0</v>
      </c>
      <c r="C16" s="1">
        <f t="shared" si="0"/>
        <v>1</v>
      </c>
      <c r="D16" s="1">
        <f t="shared" si="1"/>
        <v>0.63005780346820806</v>
      </c>
      <c r="E16" s="1">
        <f t="shared" si="2"/>
        <v>0.69171483622350671</v>
      </c>
      <c r="F16" s="1">
        <f t="shared" si="3"/>
        <v>0.81502890173410403</v>
      </c>
    </row>
    <row r="17" spans="1:6" x14ac:dyDescent="0.2">
      <c r="A17" s="2"/>
      <c r="B17" t="s">
        <v>3</v>
      </c>
      <c r="C17" s="1">
        <f t="shared" si="0"/>
        <v>1</v>
      </c>
      <c r="D17" s="1">
        <f t="shared" si="1"/>
        <v>0.71318427139552809</v>
      </c>
      <c r="E17" s="1">
        <f t="shared" si="2"/>
        <v>0.97532767925983033</v>
      </c>
      <c r="F17" s="1">
        <f t="shared" si="3"/>
        <v>0.97532767925983033</v>
      </c>
    </row>
    <row r="18" spans="1:6" x14ac:dyDescent="0.2">
      <c r="A18" s="2"/>
      <c r="B18" t="s">
        <v>28</v>
      </c>
      <c r="C18" s="1">
        <f t="shared" si="0"/>
        <v>1</v>
      </c>
      <c r="D18" s="1">
        <f t="shared" si="1"/>
        <v>0.10144927536231885</v>
      </c>
      <c r="E18" s="1">
        <f t="shared" si="2"/>
        <v>0.16666666666666666</v>
      </c>
      <c r="F18" s="1">
        <f t="shared" si="3"/>
        <v>1</v>
      </c>
    </row>
    <row r="19" spans="1:6" x14ac:dyDescent="0.2">
      <c r="A19" s="2"/>
      <c r="B19" t="s">
        <v>8</v>
      </c>
      <c r="C19" s="1">
        <f t="shared" ref="C19" si="4">C9/C9</f>
        <v>1</v>
      </c>
      <c r="D19" s="1">
        <f t="shared" ref="D19" si="5">D9/C9</f>
        <v>0.21428571428571427</v>
      </c>
      <c r="E19" s="1">
        <f t="shared" ref="E19" si="6">E9/C9</f>
        <v>0.6428571428571429</v>
      </c>
      <c r="F19" s="1">
        <f t="shared" ref="F19" si="7">F9/C9</f>
        <v>0.6785714285714286</v>
      </c>
    </row>
  </sheetData>
  <mergeCells count="4">
    <mergeCell ref="A2:A5"/>
    <mergeCell ref="A6:A9"/>
    <mergeCell ref="A12:A15"/>
    <mergeCell ref="A16:A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01FF-5E07-5845-A695-D1AEC3AE80EF}">
  <dimension ref="A1:G19"/>
  <sheetViews>
    <sheetView tabSelected="1" topLeftCell="H4" zoomScale="125" workbookViewId="0">
      <selection activeCell="C8" sqref="C8"/>
    </sheetView>
  </sheetViews>
  <sheetFormatPr baseColWidth="10" defaultRowHeight="16" x14ac:dyDescent="0.2"/>
  <cols>
    <col min="1" max="1" width="8.1640625" bestFit="1" customWidth="1"/>
    <col min="2" max="2" width="8.5" bestFit="1" customWidth="1"/>
    <col min="3" max="3" width="17.1640625" bestFit="1" customWidth="1"/>
    <col min="4" max="6" width="14" bestFit="1" customWidth="1"/>
    <col min="7" max="7" width="19.5" bestFit="1" customWidth="1"/>
  </cols>
  <sheetData>
    <row r="1" spans="1:7" x14ac:dyDescent="0.2">
      <c r="C1" t="s">
        <v>12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">
      <c r="A2" s="2" t="s">
        <v>9</v>
      </c>
      <c r="B2" t="s">
        <v>13</v>
      </c>
      <c r="C2" s="1">
        <v>7354.376953</v>
      </c>
      <c r="D2" s="1">
        <v>7360.2890619999998</v>
      </c>
      <c r="E2" s="1">
        <v>7370.2871089999999</v>
      </c>
      <c r="F2" s="1">
        <v>7390.9472660000001</v>
      </c>
      <c r="G2" s="1">
        <v>12801.805664</v>
      </c>
    </row>
    <row r="3" spans="1:7" x14ac:dyDescent="0.2">
      <c r="A3" s="2"/>
      <c r="B3" t="s">
        <v>1</v>
      </c>
      <c r="C3" s="1">
        <v>24484.195312</v>
      </c>
      <c r="D3" s="1">
        <v>24550.277343999998</v>
      </c>
      <c r="E3" s="1">
        <v>24470.283202999999</v>
      </c>
      <c r="F3" s="1">
        <v>24672.333984000001</v>
      </c>
      <c r="G3" s="1">
        <v>22214.566406000002</v>
      </c>
    </row>
    <row r="4" spans="1:7" x14ac:dyDescent="0.2">
      <c r="A4" s="2"/>
      <c r="B4" t="s">
        <v>2</v>
      </c>
      <c r="C4" s="1">
        <v>11816.475586</v>
      </c>
      <c r="D4" s="1">
        <v>11814.390625</v>
      </c>
      <c r="E4" s="1">
        <v>12096.339844</v>
      </c>
      <c r="F4" s="1">
        <v>11842.324219</v>
      </c>
      <c r="G4" s="1">
        <v>16501.455077999999</v>
      </c>
    </row>
    <row r="5" spans="1:7" x14ac:dyDescent="0.2">
      <c r="A5" s="2"/>
      <c r="B5" t="s">
        <v>4</v>
      </c>
      <c r="C5" s="1">
        <v>8624.4199219999991</v>
      </c>
      <c r="D5" s="1">
        <v>8625.2734380000002</v>
      </c>
      <c r="E5" s="1">
        <v>8625.2734380000002</v>
      </c>
      <c r="F5" s="1">
        <v>8625.2734380000002</v>
      </c>
      <c r="G5" s="1">
        <v>20558.822265999999</v>
      </c>
    </row>
    <row r="6" spans="1:7" x14ac:dyDescent="0.2">
      <c r="A6" s="2" t="s">
        <v>10</v>
      </c>
      <c r="B6" t="s">
        <v>0</v>
      </c>
      <c r="C6" s="1">
        <v>12441.543944999999</v>
      </c>
      <c r="D6" s="1">
        <v>10400.675781</v>
      </c>
      <c r="E6" s="1">
        <v>9794.1953119999998</v>
      </c>
      <c r="F6" s="1">
        <v>9730.5527340000008</v>
      </c>
      <c r="G6" s="1">
        <v>12466.800781</v>
      </c>
    </row>
    <row r="7" spans="1:7" x14ac:dyDescent="0.2">
      <c r="A7" s="2"/>
      <c r="B7" t="s">
        <v>3</v>
      </c>
      <c r="C7" s="1">
        <v>68998.523438000004</v>
      </c>
      <c r="D7" s="1">
        <v>63681.054687999997</v>
      </c>
      <c r="E7" s="1">
        <v>58091.367187999997</v>
      </c>
      <c r="F7" s="1">
        <v>46354.921875</v>
      </c>
      <c r="G7" s="1">
        <v>4168.6484380000002</v>
      </c>
    </row>
    <row r="8" spans="1:7" x14ac:dyDescent="0.2">
      <c r="A8" s="2"/>
      <c r="B8" t="s">
        <v>28</v>
      </c>
      <c r="C8" s="1">
        <v>33692.523437999997</v>
      </c>
      <c r="D8" s="1">
        <v>9780.1201170000004</v>
      </c>
      <c r="E8" s="1">
        <v>6573.0849609999996</v>
      </c>
      <c r="F8" s="1">
        <v>7336.1767579999996</v>
      </c>
      <c r="G8" s="1">
        <v>4564.5820309999999</v>
      </c>
    </row>
    <row r="9" spans="1:7" x14ac:dyDescent="0.2">
      <c r="A9" s="2"/>
      <c r="B9" t="s">
        <v>8</v>
      </c>
      <c r="C9" s="1">
        <v>39899.449219000002</v>
      </c>
      <c r="D9" s="1">
        <v>25719.158202999999</v>
      </c>
      <c r="E9" s="1">
        <v>20489.900390999999</v>
      </c>
      <c r="F9" s="1">
        <v>16043.333008</v>
      </c>
      <c r="G9" s="1">
        <v>11392.994140999999</v>
      </c>
    </row>
    <row r="11" spans="1:7" x14ac:dyDescent="0.2">
      <c r="C11" t="s">
        <v>12</v>
      </c>
      <c r="D11" t="s">
        <v>24</v>
      </c>
      <c r="E11" t="s">
        <v>25</v>
      </c>
      <c r="F11" t="s">
        <v>26</v>
      </c>
      <c r="G11" t="s">
        <v>27</v>
      </c>
    </row>
    <row r="12" spans="1:7" x14ac:dyDescent="0.2">
      <c r="A12" s="2" t="s">
        <v>9</v>
      </c>
      <c r="B12" t="s">
        <v>13</v>
      </c>
      <c r="C12">
        <f t="shared" ref="C12:C17" si="0">C2/C2</f>
        <v>1</v>
      </c>
      <c r="D12">
        <f t="shared" ref="D12:D17" si="1">D2/C2</f>
        <v>1.0008038898519593</v>
      </c>
      <c r="E12">
        <f t="shared" ref="E12:E17" si="2">E2/C2</f>
        <v>1.0021633587864311</v>
      </c>
      <c r="F12">
        <f t="shared" ref="F12:F17" si="3">F2/C2</f>
        <v>1.0049725915918795</v>
      </c>
      <c r="G12">
        <f t="shared" ref="G12:G17" si="4">G2/C2</f>
        <v>1.7407056703529293</v>
      </c>
    </row>
    <row r="13" spans="1:7" x14ac:dyDescent="0.2">
      <c r="A13" s="2"/>
      <c r="B13" t="s">
        <v>1</v>
      </c>
      <c r="C13">
        <f t="shared" si="0"/>
        <v>1</v>
      </c>
      <c r="D13" s="1">
        <f t="shared" si="1"/>
        <v>1.0026989668705841</v>
      </c>
      <c r="E13" s="1">
        <f t="shared" si="2"/>
        <v>0.99943179227159729</v>
      </c>
      <c r="F13" s="1">
        <f t="shared" si="3"/>
        <v>1.0076840863913461</v>
      </c>
      <c r="G13">
        <f t="shared" si="4"/>
        <v>0.9073022871661367</v>
      </c>
    </row>
    <row r="14" spans="1:7" x14ac:dyDescent="0.2">
      <c r="A14" s="2"/>
      <c r="B14" t="s">
        <v>2</v>
      </c>
      <c r="C14">
        <f t="shared" si="0"/>
        <v>1</v>
      </c>
      <c r="D14" s="1">
        <f t="shared" si="1"/>
        <v>0.99982355474905982</v>
      </c>
      <c r="E14" s="1">
        <f t="shared" si="2"/>
        <v>1.023684241207385</v>
      </c>
      <c r="F14" s="1">
        <f t="shared" si="3"/>
        <v>1.0021875078412235</v>
      </c>
      <c r="G14">
        <f t="shared" si="4"/>
        <v>1.3964785826283683</v>
      </c>
    </row>
    <row r="15" spans="1:7" x14ac:dyDescent="0.2">
      <c r="A15" s="2"/>
      <c r="B15" t="s">
        <v>4</v>
      </c>
      <c r="C15">
        <f t="shared" si="0"/>
        <v>1</v>
      </c>
      <c r="D15" s="1">
        <f t="shared" si="1"/>
        <v>1.0000989650327465</v>
      </c>
      <c r="E15" s="1">
        <f t="shared" si="2"/>
        <v>1.0000989650327465</v>
      </c>
      <c r="F15" s="1">
        <f t="shared" si="3"/>
        <v>1.0000989650327465</v>
      </c>
      <c r="G15">
        <f t="shared" si="4"/>
        <v>2.3837918899979091</v>
      </c>
    </row>
    <row r="16" spans="1:7" x14ac:dyDescent="0.2">
      <c r="A16" s="2" t="s">
        <v>10</v>
      </c>
      <c r="B16" t="s">
        <v>0</v>
      </c>
      <c r="C16">
        <f t="shared" si="0"/>
        <v>1</v>
      </c>
      <c r="D16" s="1">
        <f t="shared" si="1"/>
        <v>0.83596343243073279</v>
      </c>
      <c r="E16" s="1">
        <f t="shared" si="2"/>
        <v>0.78721703313486957</v>
      </c>
      <c r="F16" s="1">
        <f t="shared" si="3"/>
        <v>0.78210170514331623</v>
      </c>
      <c r="G16">
        <f t="shared" si="4"/>
        <v>1.0020300403319438</v>
      </c>
    </row>
    <row r="17" spans="1:7" x14ac:dyDescent="0.2">
      <c r="A17" s="2"/>
      <c r="B17" t="s">
        <v>3</v>
      </c>
      <c r="C17">
        <f t="shared" si="0"/>
        <v>1</v>
      </c>
      <c r="D17" s="1">
        <f t="shared" si="1"/>
        <v>0.92293358632843603</v>
      </c>
      <c r="E17" s="1">
        <f t="shared" si="2"/>
        <v>0.84192188895461151</v>
      </c>
      <c r="F17" s="1">
        <f t="shared" si="3"/>
        <v>0.67182483863807807</v>
      </c>
      <c r="G17">
        <f t="shared" si="4"/>
        <v>6.0416487633185689E-2</v>
      </c>
    </row>
    <row r="18" spans="1:7" x14ac:dyDescent="0.2">
      <c r="A18" s="2"/>
      <c r="B18" t="s">
        <v>28</v>
      </c>
      <c r="C18">
        <f t="shared" ref="C18:C19" si="5">C8/C8</f>
        <v>1</v>
      </c>
      <c r="D18" s="1">
        <f t="shared" ref="D18:D19" si="6">D8/C8</f>
        <v>0.29027567896471435</v>
      </c>
      <c r="E18" s="1">
        <f t="shared" ref="E18:E19" si="7">E8/C8</f>
        <v>0.19509031352595479</v>
      </c>
      <c r="F18" s="1">
        <f t="shared" ref="F18:F19" si="8">F8/C8</f>
        <v>0.21773901178698649</v>
      </c>
      <c r="G18">
        <f t="shared" ref="G18:G19" si="9">G8/C8</f>
        <v>0.13547759458859207</v>
      </c>
    </row>
    <row r="19" spans="1:7" x14ac:dyDescent="0.2">
      <c r="A19" s="2"/>
      <c r="B19" t="s">
        <v>8</v>
      </c>
      <c r="C19">
        <f t="shared" si="5"/>
        <v>1</v>
      </c>
      <c r="D19" s="1">
        <f t="shared" si="6"/>
        <v>0.64459932922464025</v>
      </c>
      <c r="E19" s="1">
        <f t="shared" si="7"/>
        <v>0.5135384270227662</v>
      </c>
      <c r="F19" s="1">
        <f t="shared" si="8"/>
        <v>0.40209409708744076</v>
      </c>
      <c r="G19">
        <f t="shared" si="9"/>
        <v>0.28554264191633727</v>
      </c>
    </row>
  </sheetData>
  <mergeCells count="4">
    <mergeCell ref="A6:A9"/>
    <mergeCell ref="A16:A19"/>
    <mergeCell ref="A2:A5"/>
    <mergeCell ref="A12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OversubOverhead</vt:lpstr>
      <vt:lpstr>TsSensitivity</vt:lpstr>
      <vt:lpstr>NoOversub</vt:lpstr>
      <vt:lpstr>Oversub</vt:lpstr>
      <vt:lpstr>Oversub_thrashing</vt:lpstr>
      <vt:lpstr>PSensitivity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2019-03-28T23:29:20Z</dcterms:created>
  <dcterms:modified xsi:type="dcterms:W3CDTF">2020-05-10T02:34:19Z</dcterms:modified>
</cp:coreProperties>
</file>