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30" i="1"/>
  <c r="I28"/>
  <c r="I18"/>
  <c r="I20" s="1"/>
  <c r="I22" s="1"/>
  <c r="I14"/>
  <c r="I12"/>
  <c r="I10"/>
</calcChain>
</file>

<file path=xl/sharedStrings.xml><?xml version="1.0" encoding="utf-8"?>
<sst xmlns="http://schemas.openxmlformats.org/spreadsheetml/2006/main" count="32" uniqueCount="31">
  <si>
    <t>NAME :</t>
  </si>
  <si>
    <t>DESG :</t>
  </si>
  <si>
    <t>C</t>
  </si>
  <si>
    <t>A</t>
  </si>
  <si>
    <t>B</t>
  </si>
  <si>
    <t>D</t>
  </si>
  <si>
    <t>E</t>
  </si>
  <si>
    <t>PF ID :</t>
  </si>
  <si>
    <t>( C + D )</t>
  </si>
  <si>
    <t>F</t>
  </si>
  <si>
    <t>G</t>
  </si>
  <si>
    <t>H</t>
  </si>
  <si>
    <t>( G + H )</t>
  </si>
  <si>
    <t>Calculation Sheet of Excess amount withheld against Pension Contribution</t>
  </si>
  <si>
    <t>P B Balwatkar</t>
  </si>
  <si>
    <t>DGM</t>
  </si>
  <si>
    <t>PENSION CONTRIBUTION REPORT DEDUCTION</t>
  </si>
  <si>
    <t>ADJ IN OB GIVEN DURING PF CARD 2008-2009</t>
  </si>
  <si>
    <t>BALANCE AMOUNT</t>
  </si>
  <si>
    <t>( A - B )</t>
  </si>
  <si>
    <t xml:space="preserve">TOTAL AMOUNT </t>
  </si>
  <si>
    <t>ADJ IN OB GIVEN DURING PF CARD 2009-2010</t>
  </si>
  <si>
    <t>INTEREST ON (G) FOR THE YEAR 2009-2010</t>
  </si>
  <si>
    <t>INTEREST ON (C) FOR THE YEAR 2008-2009</t>
  </si>
  <si>
    <t>ADJ IN OB REQUIRED TO BE GIVEN DURING PF CARD 2010-2011</t>
  </si>
  <si>
    <t>PLUS</t>
  </si>
  <si>
    <t>( F - E)</t>
  </si>
  <si>
    <t xml:space="preserve">WITHDRAWAL OF AAI CONTRIBUTION &amp; ACCOUNTING OF PENSION </t>
  </si>
  <si>
    <t>CONTRIBUTION RS. 30366.00 FROM AUGUST 2009.</t>
  </si>
  <si>
    <t>INTEREST OF RS. 1721.00 FOR 2009-2010 ON RS. 30366.00</t>
  </si>
  <si>
    <t>ADJ IN OB GIVEN DURING PF CARD 2010-2011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</si>
</sst>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0"/>
  <sheetViews>
    <sheetView tabSelected="1" workbookViewId="0">
      <selection activeCell="I30" sqref="I30"/>
    </sheetView>
  </sheetViews>
  <sheetFormatPr defaultRowHeight="15"/>
  <cols>
    <col min="1" max="1" width="6.42578125" customWidth="1"/>
    <col min="3" max="3" width="12.85546875" bestFit="1" customWidth="1"/>
    <col min="6" max="6" width="20.140625" customWidth="1"/>
    <col min="7" max="7" width="12.7109375" style="4" customWidth="1"/>
    <col min="8" max="8" width="9.140625" style="4"/>
  </cols>
  <sheetData>
    <row r="1" spans="2:9" ht="18.75">
      <c r="B1" s="10" t="s">
        <v>13</v>
      </c>
      <c r="C1" s="10"/>
      <c r="D1" s="10"/>
      <c r="E1" s="10"/>
      <c r="F1" s="10"/>
      <c r="G1" s="10"/>
      <c r="H1" s="10"/>
      <c r="I1" s="10"/>
    </row>
    <row r="3" spans="2:9">
      <c r="B3" s="6" t="s">
        <v>0</v>
      </c>
      <c r="C3" s="6" t="s">
        <v>14</v>
      </c>
      <c r="D3" s="7"/>
      <c r="E3" s="6" t="s">
        <v>1</v>
      </c>
      <c r="F3" s="6" t="s">
        <v>15</v>
      </c>
      <c r="G3" s="8"/>
      <c r="H3" s="9" t="s">
        <v>7</v>
      </c>
      <c r="I3" s="6">
        <v>16161</v>
      </c>
    </row>
    <row r="6" spans="2:9">
      <c r="B6" s="1" t="s">
        <v>16</v>
      </c>
      <c r="C6" s="2"/>
      <c r="D6" s="2"/>
      <c r="E6" s="2"/>
      <c r="F6" s="3"/>
      <c r="G6" s="5"/>
      <c r="H6" s="5" t="s">
        <v>3</v>
      </c>
      <c r="I6" s="3">
        <v>443835</v>
      </c>
    </row>
    <row r="8" spans="2:9">
      <c r="B8" s="1" t="s">
        <v>17</v>
      </c>
      <c r="C8" s="2"/>
      <c r="D8" s="2"/>
      <c r="E8" s="2"/>
      <c r="F8" s="3"/>
      <c r="G8" s="5"/>
      <c r="H8" s="5" t="s">
        <v>4</v>
      </c>
      <c r="I8" s="3">
        <v>259578</v>
      </c>
    </row>
    <row r="10" spans="2:9">
      <c r="B10" s="1" t="s">
        <v>18</v>
      </c>
      <c r="C10" s="2"/>
      <c r="D10" s="2"/>
      <c r="E10" s="2"/>
      <c r="F10" s="3"/>
      <c r="G10" s="5" t="s">
        <v>19</v>
      </c>
      <c r="H10" s="5" t="s">
        <v>2</v>
      </c>
      <c r="I10" s="3">
        <f>I6-I8</f>
        <v>184257</v>
      </c>
    </row>
    <row r="12" spans="2:9">
      <c r="B12" s="1" t="s">
        <v>23</v>
      </c>
      <c r="C12" s="2"/>
      <c r="D12" s="2"/>
      <c r="E12" s="2"/>
      <c r="F12" s="3"/>
      <c r="G12" s="5"/>
      <c r="H12" s="5" t="s">
        <v>5</v>
      </c>
      <c r="I12" s="3">
        <f>ROUND(I10*8.5%,0)</f>
        <v>15662</v>
      </c>
    </row>
    <row r="14" spans="2:9">
      <c r="B14" s="1" t="s">
        <v>20</v>
      </c>
      <c r="C14" s="2"/>
      <c r="D14" s="2"/>
      <c r="E14" s="2"/>
      <c r="F14" s="3"/>
      <c r="G14" s="5" t="s">
        <v>8</v>
      </c>
      <c r="H14" s="5" t="s">
        <v>6</v>
      </c>
      <c r="I14" s="3">
        <f>I12+I10</f>
        <v>199919</v>
      </c>
    </row>
    <row r="16" spans="2:9">
      <c r="B16" s="1" t="s">
        <v>21</v>
      </c>
      <c r="C16" s="2"/>
      <c r="D16" s="2"/>
      <c r="E16" s="2"/>
      <c r="F16" s="3"/>
      <c r="G16" s="5"/>
      <c r="H16" s="5" t="s">
        <v>9</v>
      </c>
      <c r="I16" s="3">
        <v>222868</v>
      </c>
    </row>
    <row r="18" spans="2:9">
      <c r="B18" s="1" t="s">
        <v>18</v>
      </c>
      <c r="C18" s="2"/>
      <c r="D18" s="2"/>
      <c r="E18" s="2"/>
      <c r="F18" s="3"/>
      <c r="G18" s="5" t="s">
        <v>26</v>
      </c>
      <c r="H18" s="5" t="s">
        <v>10</v>
      </c>
      <c r="I18" s="3">
        <f>I16-I14</f>
        <v>22949</v>
      </c>
    </row>
    <row r="20" spans="2:9">
      <c r="B20" s="1" t="s">
        <v>22</v>
      </c>
      <c r="C20" s="2"/>
      <c r="D20" s="2"/>
      <c r="E20" s="2"/>
      <c r="F20" s="3"/>
      <c r="G20" s="5"/>
      <c r="H20" s="5" t="s">
        <v>11</v>
      </c>
      <c r="I20" s="3">
        <f>ROUND(I18*8.5%,0)</f>
        <v>1951</v>
      </c>
    </row>
    <row r="22" spans="2:9">
      <c r="B22" s="1" t="s">
        <v>24</v>
      </c>
      <c r="C22" s="2"/>
      <c r="D22" s="2"/>
      <c r="E22" s="2"/>
      <c r="F22" s="3"/>
      <c r="G22" s="5" t="s">
        <v>12</v>
      </c>
      <c r="H22" s="5"/>
      <c r="I22" s="3">
        <f>I20+I18</f>
        <v>24900</v>
      </c>
    </row>
    <row r="24" spans="2:9">
      <c r="B24" s="11" t="s">
        <v>25</v>
      </c>
    </row>
    <row r="26" spans="2:9">
      <c r="B26" s="12" t="s">
        <v>27</v>
      </c>
      <c r="C26" s="13"/>
      <c r="D26" s="13"/>
      <c r="E26" s="13"/>
      <c r="F26" s="14"/>
    </row>
    <row r="27" spans="2:9">
      <c r="B27" s="15" t="s">
        <v>28</v>
      </c>
      <c r="C27" s="16"/>
      <c r="D27" s="16"/>
      <c r="E27" s="16"/>
      <c r="F27" s="17"/>
    </row>
    <row r="28" spans="2:9">
      <c r="B28" s="18" t="s">
        <v>29</v>
      </c>
      <c r="C28" s="19"/>
      <c r="D28" s="19"/>
      <c r="E28" s="19"/>
      <c r="F28" s="20"/>
      <c r="I28" s="11">
        <f>-30366-1721</f>
        <v>-32087</v>
      </c>
    </row>
    <row r="30" spans="2:9">
      <c r="B30" s="1" t="s">
        <v>30</v>
      </c>
      <c r="C30" s="2"/>
      <c r="D30" s="2"/>
      <c r="E30" s="2"/>
      <c r="F30" s="3"/>
      <c r="I30" s="11">
        <f>I28+I22</f>
        <v>-7187</v>
      </c>
    </row>
  </sheetData>
  <mergeCells count="1">
    <mergeCell ref="B1:I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cp:lastPrinted>2011-04-20T10:16:43Z</cp:lastPrinted>
  <dcterms:created xsi:type="dcterms:W3CDTF">2011-04-18T09:55:15Z</dcterms:created>
  <dcterms:modified xsi:type="dcterms:W3CDTF">2011-07-20T10:29:31Z</dcterms:modified>
</cp:coreProperties>
</file>