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8_{69307021-6935-4742-BB6F-5DCD1B62A82B}" xr6:coauthVersionLast="36" xr6:coauthVersionMax="36" xr10:uidLastSave="{00000000-0000-0000-0000-000000000000}"/>
  <bookViews>
    <workbookView xWindow="0" yWindow="0" windowWidth="24360" windowHeight="10245" xr2:uid="{3584BC8C-FA75-4802-A48B-2031FF78D9E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10" i="1" l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A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9BFF8-19AB-4AD8-A99C-276583007120}">
  <dimension ref="A1:A410"/>
  <sheetViews>
    <sheetView tabSelected="1" workbookViewId="0">
      <selection activeCell="B1" sqref="B1:F1048576"/>
    </sheetView>
  </sheetViews>
  <sheetFormatPr defaultRowHeight="14.25" x14ac:dyDescent="0.2"/>
  <sheetData>
    <row r="1" spans="1:1" x14ac:dyDescent="0.2">
      <c r="A1" t="str">
        <f>"18244100212"</f>
        <v>18244100212</v>
      </c>
    </row>
    <row r="2" spans="1:1" x14ac:dyDescent="0.2">
      <c r="A2" t="str">
        <f>"18578600723"</f>
        <v>18578600723</v>
      </c>
    </row>
    <row r="3" spans="1:1" x14ac:dyDescent="0.2">
      <c r="A3" t="str">
        <f>"13514441544"</f>
        <v>13514441544</v>
      </c>
    </row>
    <row r="4" spans="1:1" x14ac:dyDescent="0.2">
      <c r="A4" t="str">
        <f>"15100676577"</f>
        <v>15100676577</v>
      </c>
    </row>
    <row r="5" spans="1:1" x14ac:dyDescent="0.2">
      <c r="A5" t="str">
        <f>"15990300087"</f>
        <v>15990300087</v>
      </c>
    </row>
    <row r="6" spans="1:1" x14ac:dyDescent="0.2">
      <c r="A6" t="str">
        <f>"13767443053"</f>
        <v>13767443053</v>
      </c>
    </row>
    <row r="7" spans="1:1" x14ac:dyDescent="0.2">
      <c r="A7" t="str">
        <f>"13556301658"</f>
        <v>13556301658</v>
      </c>
    </row>
    <row r="8" spans="1:1" x14ac:dyDescent="0.2">
      <c r="A8" t="str">
        <f>"18380557073"</f>
        <v>18380557073</v>
      </c>
    </row>
    <row r="9" spans="1:1" x14ac:dyDescent="0.2">
      <c r="A9" t="str">
        <f>"15254369324"</f>
        <v>15254369324</v>
      </c>
    </row>
    <row r="10" spans="1:1" x14ac:dyDescent="0.2">
      <c r="A10" t="str">
        <f>"18378193962"</f>
        <v>18378193962</v>
      </c>
    </row>
    <row r="11" spans="1:1" x14ac:dyDescent="0.2">
      <c r="A11" t="str">
        <f>"15125516229"</f>
        <v>15125516229</v>
      </c>
    </row>
    <row r="12" spans="1:1" x14ac:dyDescent="0.2">
      <c r="A12" t="str">
        <f>"17665242014"</f>
        <v>17665242014</v>
      </c>
    </row>
    <row r="13" spans="1:1" x14ac:dyDescent="0.2">
      <c r="A13" t="str">
        <f>"18285444190"</f>
        <v>18285444190</v>
      </c>
    </row>
    <row r="14" spans="1:1" x14ac:dyDescent="0.2">
      <c r="A14" t="str">
        <f>"15241178636"</f>
        <v>15241178636</v>
      </c>
    </row>
    <row r="15" spans="1:1" x14ac:dyDescent="0.2">
      <c r="A15" t="str">
        <f>"13608626325"</f>
        <v>13608626325</v>
      </c>
    </row>
    <row r="16" spans="1:1" x14ac:dyDescent="0.2">
      <c r="A16" t="str">
        <f>"15957238764"</f>
        <v>15957238764</v>
      </c>
    </row>
    <row r="17" spans="1:1" x14ac:dyDescent="0.2">
      <c r="A17" t="str">
        <f>"18618416633"</f>
        <v>18618416633</v>
      </c>
    </row>
    <row r="18" spans="1:1" x14ac:dyDescent="0.2">
      <c r="A18" t="str">
        <f>"15068777981"</f>
        <v>15068777981</v>
      </c>
    </row>
    <row r="19" spans="1:1" x14ac:dyDescent="0.2">
      <c r="A19" t="str">
        <f>"13853523011"</f>
        <v>13853523011</v>
      </c>
    </row>
    <row r="20" spans="1:1" x14ac:dyDescent="0.2">
      <c r="A20" t="str">
        <f>"15957203845"</f>
        <v>15957203845</v>
      </c>
    </row>
    <row r="21" spans="1:1" x14ac:dyDescent="0.2">
      <c r="A21" t="str">
        <f>"13038329133"</f>
        <v>13038329133</v>
      </c>
    </row>
    <row r="22" spans="1:1" x14ac:dyDescent="0.2">
      <c r="A22" t="str">
        <f>"13412154188"</f>
        <v>13412154188</v>
      </c>
    </row>
    <row r="23" spans="1:1" x14ac:dyDescent="0.2">
      <c r="A23" t="str">
        <f>"13841603615"</f>
        <v>13841603615</v>
      </c>
    </row>
    <row r="24" spans="1:1" x14ac:dyDescent="0.2">
      <c r="A24" t="str">
        <f>"15125864276"</f>
        <v>15125864276</v>
      </c>
    </row>
    <row r="25" spans="1:1" x14ac:dyDescent="0.2">
      <c r="A25" t="str">
        <f>"15835693574"</f>
        <v>15835693574</v>
      </c>
    </row>
    <row r="26" spans="1:1" x14ac:dyDescent="0.2">
      <c r="A26" t="str">
        <f>"13025749525"</f>
        <v>13025749525</v>
      </c>
    </row>
    <row r="27" spans="1:1" x14ac:dyDescent="0.2">
      <c r="A27" t="str">
        <f>"15818753369"</f>
        <v>15818753369</v>
      </c>
    </row>
    <row r="28" spans="1:1" x14ac:dyDescent="0.2">
      <c r="A28" t="str">
        <f>"18889191449"</f>
        <v>18889191449</v>
      </c>
    </row>
    <row r="29" spans="1:1" x14ac:dyDescent="0.2">
      <c r="A29" t="str">
        <f>"18959342111"</f>
        <v>18959342111</v>
      </c>
    </row>
    <row r="30" spans="1:1" x14ac:dyDescent="0.2">
      <c r="A30" t="str">
        <f>"13667935208"</f>
        <v>13667935208</v>
      </c>
    </row>
    <row r="31" spans="1:1" x14ac:dyDescent="0.2">
      <c r="A31" t="str">
        <f>"18864111152"</f>
        <v>18864111152</v>
      </c>
    </row>
    <row r="32" spans="1:1" x14ac:dyDescent="0.2">
      <c r="A32" t="str">
        <f>"13225253567"</f>
        <v>13225253567</v>
      </c>
    </row>
    <row r="33" spans="1:1" x14ac:dyDescent="0.2">
      <c r="A33" t="str">
        <f>"18128466600"</f>
        <v>18128466600</v>
      </c>
    </row>
    <row r="34" spans="1:1" x14ac:dyDescent="0.2">
      <c r="A34" t="str">
        <f>"14787611652"</f>
        <v>14787611652</v>
      </c>
    </row>
    <row r="35" spans="1:1" x14ac:dyDescent="0.2">
      <c r="A35" t="str">
        <f>"13005841369"</f>
        <v>13005841369</v>
      </c>
    </row>
    <row r="36" spans="1:1" x14ac:dyDescent="0.2">
      <c r="A36" t="str">
        <f>"18390030636"</f>
        <v>18390030636</v>
      </c>
    </row>
    <row r="37" spans="1:1" x14ac:dyDescent="0.2">
      <c r="A37" t="str">
        <f>"13597289222"</f>
        <v>13597289222</v>
      </c>
    </row>
    <row r="38" spans="1:1" x14ac:dyDescent="0.2">
      <c r="A38" t="str">
        <f>"18340302342"</f>
        <v>18340302342</v>
      </c>
    </row>
    <row r="39" spans="1:1" x14ac:dyDescent="0.2">
      <c r="A39" t="str">
        <f>"15264449827"</f>
        <v>15264449827</v>
      </c>
    </row>
    <row r="40" spans="1:1" x14ac:dyDescent="0.2">
      <c r="A40" t="str">
        <f>"18006888265"</f>
        <v>18006888265</v>
      </c>
    </row>
    <row r="41" spans="1:1" x14ac:dyDescent="0.2">
      <c r="A41" t="str">
        <f>"17820960722"</f>
        <v>17820960722</v>
      </c>
    </row>
    <row r="42" spans="1:1" x14ac:dyDescent="0.2">
      <c r="A42" t="str">
        <f>"15042661147"</f>
        <v>15042661147</v>
      </c>
    </row>
    <row r="43" spans="1:1" x14ac:dyDescent="0.2">
      <c r="A43" t="str">
        <f>"18685642966"</f>
        <v>18685642966</v>
      </c>
    </row>
    <row r="44" spans="1:1" x14ac:dyDescent="0.2">
      <c r="A44" t="str">
        <f>"13561118673"</f>
        <v>13561118673</v>
      </c>
    </row>
    <row r="45" spans="1:1" x14ac:dyDescent="0.2">
      <c r="A45" t="str">
        <f>"17509319821"</f>
        <v>17509319821</v>
      </c>
    </row>
    <row r="46" spans="1:1" x14ac:dyDescent="0.2">
      <c r="A46" t="str">
        <f>"18820289787"</f>
        <v>18820289787</v>
      </c>
    </row>
    <row r="47" spans="1:1" x14ac:dyDescent="0.2">
      <c r="A47" t="str">
        <f>"15729339519"</f>
        <v>15729339519</v>
      </c>
    </row>
    <row r="48" spans="1:1" x14ac:dyDescent="0.2">
      <c r="A48" t="str">
        <f>"13120182133"</f>
        <v>13120182133</v>
      </c>
    </row>
    <row r="49" spans="1:1" x14ac:dyDescent="0.2">
      <c r="A49" t="str">
        <f>"15065535540"</f>
        <v>15065535540</v>
      </c>
    </row>
    <row r="50" spans="1:1" x14ac:dyDescent="0.2">
      <c r="A50" t="str">
        <f>"15727068871"</f>
        <v>15727068871</v>
      </c>
    </row>
    <row r="51" spans="1:1" x14ac:dyDescent="0.2">
      <c r="A51" t="str">
        <f>"13992406712"</f>
        <v>13992406712</v>
      </c>
    </row>
    <row r="52" spans="1:1" x14ac:dyDescent="0.2">
      <c r="A52" t="str">
        <f>"13772799454"</f>
        <v>13772799454</v>
      </c>
    </row>
    <row r="53" spans="1:1" x14ac:dyDescent="0.2">
      <c r="A53" t="str">
        <f>"18782487955"</f>
        <v>18782487955</v>
      </c>
    </row>
    <row r="54" spans="1:1" x14ac:dyDescent="0.2">
      <c r="A54" t="str">
        <f>"17727880792"</f>
        <v>17727880792</v>
      </c>
    </row>
    <row r="55" spans="1:1" x14ac:dyDescent="0.2">
      <c r="A55" t="str">
        <f>"13810985159"</f>
        <v>13810985159</v>
      </c>
    </row>
    <row r="56" spans="1:1" x14ac:dyDescent="0.2">
      <c r="A56" t="str">
        <f>"13638344318"</f>
        <v>13638344318</v>
      </c>
    </row>
    <row r="57" spans="1:1" x14ac:dyDescent="0.2">
      <c r="A57" t="str">
        <f>"13067221105"</f>
        <v>13067221105</v>
      </c>
    </row>
    <row r="58" spans="1:1" x14ac:dyDescent="0.2">
      <c r="A58" t="str">
        <f>"17076394863"</f>
        <v>17076394863</v>
      </c>
    </row>
    <row r="59" spans="1:1" x14ac:dyDescent="0.2">
      <c r="A59" t="str">
        <f>"15150143053"</f>
        <v>15150143053</v>
      </c>
    </row>
    <row r="60" spans="1:1" x14ac:dyDescent="0.2">
      <c r="A60" t="str">
        <f>"17076394862"</f>
        <v>17076394862</v>
      </c>
    </row>
    <row r="61" spans="1:1" x14ac:dyDescent="0.2">
      <c r="A61" t="str">
        <f>"13907266866"</f>
        <v>13907266866</v>
      </c>
    </row>
    <row r="62" spans="1:1" x14ac:dyDescent="0.2">
      <c r="A62" t="str">
        <f>"18785047905"</f>
        <v>18785047905</v>
      </c>
    </row>
    <row r="63" spans="1:1" x14ac:dyDescent="0.2">
      <c r="A63" t="str">
        <f>"17076395406"</f>
        <v>17076395406</v>
      </c>
    </row>
    <row r="64" spans="1:1" x14ac:dyDescent="0.2">
      <c r="A64" t="str">
        <f>"13736944665"</f>
        <v>13736944665</v>
      </c>
    </row>
    <row r="65" spans="1:1" x14ac:dyDescent="0.2">
      <c r="A65" t="str">
        <f>"15016480635"</f>
        <v>15016480635</v>
      </c>
    </row>
    <row r="66" spans="1:1" x14ac:dyDescent="0.2">
      <c r="A66" t="str">
        <f>"15635393907"</f>
        <v>15635393907</v>
      </c>
    </row>
    <row r="67" spans="1:1" x14ac:dyDescent="0.2">
      <c r="A67" t="str">
        <f>"17338725153"</f>
        <v>17338725153</v>
      </c>
    </row>
    <row r="68" spans="1:1" x14ac:dyDescent="0.2">
      <c r="A68" t="str">
        <f>"13292726127"</f>
        <v>13292726127</v>
      </c>
    </row>
    <row r="69" spans="1:1" x14ac:dyDescent="0.2">
      <c r="A69" t="str">
        <f>"17076394341"</f>
        <v>17076394341</v>
      </c>
    </row>
    <row r="70" spans="1:1" x14ac:dyDescent="0.2">
      <c r="A70" t="str">
        <f>"18792030068"</f>
        <v>18792030068</v>
      </c>
    </row>
    <row r="71" spans="1:1" x14ac:dyDescent="0.2">
      <c r="A71" t="str">
        <f>"15173493170"</f>
        <v>15173493170</v>
      </c>
    </row>
    <row r="72" spans="1:1" x14ac:dyDescent="0.2">
      <c r="A72" t="str">
        <f>"17076390469"</f>
        <v>17076390469</v>
      </c>
    </row>
    <row r="73" spans="1:1" x14ac:dyDescent="0.2">
      <c r="A73" t="str">
        <f>"15028001444"</f>
        <v>15028001444</v>
      </c>
    </row>
    <row r="74" spans="1:1" x14ac:dyDescent="0.2">
      <c r="A74" t="str">
        <f>"13118721487"</f>
        <v>13118721487</v>
      </c>
    </row>
    <row r="75" spans="1:1" x14ac:dyDescent="0.2">
      <c r="A75" t="str">
        <f>"13356250535"</f>
        <v>13356250535</v>
      </c>
    </row>
    <row r="76" spans="1:1" x14ac:dyDescent="0.2">
      <c r="A76" t="str">
        <f>"17076390764"</f>
        <v>17076390764</v>
      </c>
    </row>
    <row r="77" spans="1:1" x14ac:dyDescent="0.2">
      <c r="A77" t="str">
        <f>"15069706868"</f>
        <v>15069706868</v>
      </c>
    </row>
    <row r="78" spans="1:1" x14ac:dyDescent="0.2">
      <c r="A78" t="str">
        <f>"13788678007"</f>
        <v>13788678007</v>
      </c>
    </row>
    <row r="79" spans="1:1" x14ac:dyDescent="0.2">
      <c r="A79" t="str">
        <f>"17661517317"</f>
        <v>17661517317</v>
      </c>
    </row>
    <row r="80" spans="1:1" x14ac:dyDescent="0.2">
      <c r="A80" t="str">
        <f>"17076392431"</f>
        <v>17076392431</v>
      </c>
    </row>
    <row r="81" spans="1:1" x14ac:dyDescent="0.2">
      <c r="A81" t="str">
        <f>"15599111296"</f>
        <v>15599111296</v>
      </c>
    </row>
    <row r="82" spans="1:1" x14ac:dyDescent="0.2">
      <c r="A82" t="str">
        <f>"15061189317"</f>
        <v>15061189317</v>
      </c>
    </row>
    <row r="83" spans="1:1" x14ac:dyDescent="0.2">
      <c r="A83" t="str">
        <f>"15370625243"</f>
        <v>15370625243</v>
      </c>
    </row>
    <row r="84" spans="1:1" x14ac:dyDescent="0.2">
      <c r="A84" t="str">
        <f>"13574208159"</f>
        <v>13574208159</v>
      </c>
    </row>
    <row r="85" spans="1:1" x14ac:dyDescent="0.2">
      <c r="A85" t="str">
        <f>"13674719866"</f>
        <v>13674719866</v>
      </c>
    </row>
    <row r="86" spans="1:1" x14ac:dyDescent="0.2">
      <c r="A86" t="str">
        <f>"13387704115"</f>
        <v>13387704115</v>
      </c>
    </row>
    <row r="87" spans="1:1" x14ac:dyDescent="0.2">
      <c r="A87" t="str">
        <f>"18207896987"</f>
        <v>18207896987</v>
      </c>
    </row>
    <row r="88" spans="1:1" x14ac:dyDescent="0.2">
      <c r="A88" t="str">
        <f>"13864299862"</f>
        <v>13864299862</v>
      </c>
    </row>
    <row r="89" spans="1:1" x14ac:dyDescent="0.2">
      <c r="A89" t="str">
        <f>"15963799766"</f>
        <v>15963799766</v>
      </c>
    </row>
    <row r="90" spans="1:1" x14ac:dyDescent="0.2">
      <c r="A90" t="str">
        <f>"17076391489"</f>
        <v>17076391489</v>
      </c>
    </row>
    <row r="91" spans="1:1" x14ac:dyDescent="0.2">
      <c r="A91" t="str">
        <f>"15090365612"</f>
        <v>15090365612</v>
      </c>
    </row>
    <row r="92" spans="1:1" x14ac:dyDescent="0.2">
      <c r="A92" t="str">
        <f>"17076392049"</f>
        <v>17076392049</v>
      </c>
    </row>
    <row r="93" spans="1:1" x14ac:dyDescent="0.2">
      <c r="A93" t="str">
        <f>"13164669676"</f>
        <v>13164669676</v>
      </c>
    </row>
    <row r="94" spans="1:1" x14ac:dyDescent="0.2">
      <c r="A94" t="str">
        <f>"13246293169"</f>
        <v>13246293169</v>
      </c>
    </row>
    <row r="95" spans="1:1" x14ac:dyDescent="0.2">
      <c r="A95" t="str">
        <f>"13560316830"</f>
        <v>13560316830</v>
      </c>
    </row>
    <row r="96" spans="1:1" x14ac:dyDescent="0.2">
      <c r="A96" t="str">
        <f>"13929142181"</f>
        <v>13929142181</v>
      </c>
    </row>
    <row r="97" spans="1:1" x14ac:dyDescent="0.2">
      <c r="A97" t="str">
        <f>"15578312440"</f>
        <v>15578312440</v>
      </c>
    </row>
    <row r="98" spans="1:1" x14ac:dyDescent="0.2">
      <c r="A98" t="str">
        <f>"13251086140"</f>
        <v>13251086140</v>
      </c>
    </row>
    <row r="99" spans="1:1" x14ac:dyDescent="0.2">
      <c r="A99" t="str">
        <f>"13976033217"</f>
        <v>13976033217</v>
      </c>
    </row>
    <row r="100" spans="1:1" x14ac:dyDescent="0.2">
      <c r="A100" t="str">
        <f>"13253888549"</f>
        <v>13253888549</v>
      </c>
    </row>
    <row r="101" spans="1:1" x14ac:dyDescent="0.2">
      <c r="A101" t="str">
        <f>"18476465197"</f>
        <v>18476465197</v>
      </c>
    </row>
    <row r="102" spans="1:1" x14ac:dyDescent="0.2">
      <c r="A102" t="str">
        <f>"18001532855"</f>
        <v>18001532855</v>
      </c>
    </row>
    <row r="103" spans="1:1" x14ac:dyDescent="0.2">
      <c r="A103" t="str">
        <f>"18096312868"</f>
        <v>18096312868</v>
      </c>
    </row>
    <row r="104" spans="1:1" x14ac:dyDescent="0.2">
      <c r="A104" t="str">
        <f>"13828201027"</f>
        <v>13828201027</v>
      </c>
    </row>
    <row r="105" spans="1:1" x14ac:dyDescent="0.2">
      <c r="A105" t="str">
        <f>"15340801789"</f>
        <v>15340801789</v>
      </c>
    </row>
    <row r="106" spans="1:1" x14ac:dyDescent="0.2">
      <c r="A106" t="str">
        <f>"15099581904"</f>
        <v>15099581904</v>
      </c>
    </row>
    <row r="107" spans="1:1" x14ac:dyDescent="0.2">
      <c r="A107" t="str">
        <f>"13938247098"</f>
        <v>13938247098</v>
      </c>
    </row>
    <row r="108" spans="1:1" x14ac:dyDescent="0.2">
      <c r="A108" t="str">
        <f>"15855208408"</f>
        <v>15855208408</v>
      </c>
    </row>
    <row r="109" spans="1:1" x14ac:dyDescent="0.2">
      <c r="A109" t="str">
        <f>"17076394865"</f>
        <v>17076394865</v>
      </c>
    </row>
    <row r="110" spans="1:1" x14ac:dyDescent="0.2">
      <c r="A110" t="str">
        <f>"18788410463"</f>
        <v>18788410463</v>
      </c>
    </row>
    <row r="111" spans="1:1" x14ac:dyDescent="0.2">
      <c r="A111" t="str">
        <f>"18958691448"</f>
        <v>18958691448</v>
      </c>
    </row>
    <row r="112" spans="1:1" x14ac:dyDescent="0.2">
      <c r="A112" t="str">
        <f>"13342560506"</f>
        <v>13342560506</v>
      </c>
    </row>
    <row r="113" spans="1:1" x14ac:dyDescent="0.2">
      <c r="A113" t="str">
        <f>"17076394030"</f>
        <v>17076394030</v>
      </c>
    </row>
    <row r="114" spans="1:1" x14ac:dyDescent="0.2">
      <c r="A114" t="str">
        <f>"15629249983"</f>
        <v>15629249983</v>
      </c>
    </row>
    <row r="115" spans="1:1" x14ac:dyDescent="0.2">
      <c r="A115" t="str">
        <f>"15965248270"</f>
        <v>15965248270</v>
      </c>
    </row>
    <row r="116" spans="1:1" x14ac:dyDescent="0.2">
      <c r="A116" t="str">
        <f>"15926157659"</f>
        <v>15926157659</v>
      </c>
    </row>
    <row r="117" spans="1:1" x14ac:dyDescent="0.2">
      <c r="A117" t="str">
        <f>"15682050980"</f>
        <v>15682050980</v>
      </c>
    </row>
    <row r="118" spans="1:1" x14ac:dyDescent="0.2">
      <c r="A118" t="str">
        <f>"17076392435"</f>
        <v>17076392435</v>
      </c>
    </row>
    <row r="119" spans="1:1" x14ac:dyDescent="0.2">
      <c r="A119" t="str">
        <f>"15823590403"</f>
        <v>15823590403</v>
      </c>
    </row>
    <row r="120" spans="1:1" x14ac:dyDescent="0.2">
      <c r="A120" t="str">
        <f>"13475172812"</f>
        <v>13475172812</v>
      </c>
    </row>
    <row r="121" spans="1:1" x14ac:dyDescent="0.2">
      <c r="A121" t="str">
        <f>"13883591123"</f>
        <v>13883591123</v>
      </c>
    </row>
    <row r="122" spans="1:1" x14ac:dyDescent="0.2">
      <c r="A122" t="str">
        <f>"18858796513"</f>
        <v>18858796513</v>
      </c>
    </row>
    <row r="123" spans="1:1" x14ac:dyDescent="0.2">
      <c r="A123" t="str">
        <f>"13968843223"</f>
        <v>13968843223</v>
      </c>
    </row>
    <row r="124" spans="1:1" x14ac:dyDescent="0.2">
      <c r="A124" t="str">
        <f>"18759271246"</f>
        <v>18759271246</v>
      </c>
    </row>
    <row r="125" spans="1:1" x14ac:dyDescent="0.2">
      <c r="A125" t="str">
        <f>"17076394868"</f>
        <v>17076394868</v>
      </c>
    </row>
    <row r="126" spans="1:1" x14ac:dyDescent="0.2">
      <c r="A126" t="str">
        <f>"13770977587"</f>
        <v>13770977587</v>
      </c>
    </row>
    <row r="127" spans="1:1" x14ac:dyDescent="0.2">
      <c r="A127" t="str">
        <f>"15214484182"</f>
        <v>15214484182</v>
      </c>
    </row>
    <row r="128" spans="1:1" x14ac:dyDescent="0.2">
      <c r="A128" t="str">
        <f>"18367134111"</f>
        <v>18367134111</v>
      </c>
    </row>
    <row r="129" spans="1:1" x14ac:dyDescent="0.2">
      <c r="A129" t="str">
        <f>"17076394430"</f>
        <v>17076394430</v>
      </c>
    </row>
    <row r="130" spans="1:1" x14ac:dyDescent="0.2">
      <c r="A130" t="str">
        <f>"13896550462"</f>
        <v>13896550462</v>
      </c>
    </row>
    <row r="131" spans="1:1" x14ac:dyDescent="0.2">
      <c r="A131" t="str">
        <f>"15605513741"</f>
        <v>15605513741</v>
      </c>
    </row>
    <row r="132" spans="1:1" x14ac:dyDescent="0.2">
      <c r="A132" t="str">
        <f>"13538232678"</f>
        <v>13538232678</v>
      </c>
    </row>
    <row r="133" spans="1:1" x14ac:dyDescent="0.2">
      <c r="A133" t="str">
        <f>"13433113055"</f>
        <v>13433113055</v>
      </c>
    </row>
    <row r="134" spans="1:1" x14ac:dyDescent="0.2">
      <c r="A134" t="str">
        <f>"17076394315"</f>
        <v>17076394315</v>
      </c>
    </row>
    <row r="135" spans="1:1" x14ac:dyDescent="0.2">
      <c r="A135" t="str">
        <f>"13058894326"</f>
        <v>13058894326</v>
      </c>
    </row>
    <row r="136" spans="1:1" x14ac:dyDescent="0.2">
      <c r="A136" t="str">
        <f>"18617077781"</f>
        <v>18617077781</v>
      </c>
    </row>
    <row r="137" spans="1:1" x14ac:dyDescent="0.2">
      <c r="A137" t="str">
        <f>"15589080989"</f>
        <v>15589080989</v>
      </c>
    </row>
    <row r="138" spans="1:1" x14ac:dyDescent="0.2">
      <c r="A138" t="str">
        <f>"13923480262"</f>
        <v>13923480262</v>
      </c>
    </row>
    <row r="139" spans="1:1" x14ac:dyDescent="0.2">
      <c r="A139" t="str">
        <f>"13004749666"</f>
        <v>13004749666</v>
      </c>
    </row>
    <row r="140" spans="1:1" x14ac:dyDescent="0.2">
      <c r="A140" t="str">
        <f>"18397120196"</f>
        <v>18397120196</v>
      </c>
    </row>
    <row r="141" spans="1:1" x14ac:dyDescent="0.2">
      <c r="A141" t="str">
        <f>"17642115754"</f>
        <v>17642115754</v>
      </c>
    </row>
    <row r="142" spans="1:1" x14ac:dyDescent="0.2">
      <c r="A142" t="str">
        <f>"13712502377"</f>
        <v>13712502377</v>
      </c>
    </row>
    <row r="143" spans="1:1" x14ac:dyDescent="0.2">
      <c r="A143" t="str">
        <f>"18859821603"</f>
        <v>18859821603</v>
      </c>
    </row>
    <row r="144" spans="1:1" x14ac:dyDescent="0.2">
      <c r="A144" t="str">
        <f>"18926490603"</f>
        <v>18926490603</v>
      </c>
    </row>
    <row r="145" spans="1:1" x14ac:dyDescent="0.2">
      <c r="A145" t="str">
        <f>"13184008177"</f>
        <v>13184008177</v>
      </c>
    </row>
    <row r="146" spans="1:1" x14ac:dyDescent="0.2">
      <c r="A146" t="str">
        <f>"15143067834"</f>
        <v>15143067834</v>
      </c>
    </row>
    <row r="147" spans="1:1" x14ac:dyDescent="0.2">
      <c r="A147" t="str">
        <f>"18566772697"</f>
        <v>18566772697</v>
      </c>
    </row>
    <row r="148" spans="1:1" x14ac:dyDescent="0.2">
      <c r="A148" t="str">
        <f>"17783833520"</f>
        <v>17783833520</v>
      </c>
    </row>
    <row r="149" spans="1:1" x14ac:dyDescent="0.2">
      <c r="A149" t="str">
        <f>"13998800289"</f>
        <v>13998800289</v>
      </c>
    </row>
    <row r="150" spans="1:1" x14ac:dyDescent="0.2">
      <c r="A150" t="str">
        <f>"18779611907"</f>
        <v>18779611907</v>
      </c>
    </row>
    <row r="151" spans="1:1" x14ac:dyDescent="0.2">
      <c r="A151" t="str">
        <f>"18675787263"</f>
        <v>18675787263</v>
      </c>
    </row>
    <row r="152" spans="1:1" x14ac:dyDescent="0.2">
      <c r="A152" t="str">
        <f>"13834650142"</f>
        <v>13834650142</v>
      </c>
    </row>
    <row r="153" spans="1:1" x14ac:dyDescent="0.2">
      <c r="A153" t="str">
        <f>"15835287623"</f>
        <v>15835287623</v>
      </c>
    </row>
    <row r="154" spans="1:1" x14ac:dyDescent="0.2">
      <c r="A154" t="str">
        <f>"13909737565"</f>
        <v>13909737565</v>
      </c>
    </row>
    <row r="155" spans="1:1" x14ac:dyDescent="0.2">
      <c r="A155" t="str">
        <f>"18050410446"</f>
        <v>18050410446</v>
      </c>
    </row>
    <row r="156" spans="1:1" x14ac:dyDescent="0.2">
      <c r="A156" t="str">
        <f>"13064504706"</f>
        <v>13064504706</v>
      </c>
    </row>
    <row r="157" spans="1:1" x14ac:dyDescent="0.2">
      <c r="A157" t="str">
        <f>"15379583248"</f>
        <v>15379583248</v>
      </c>
    </row>
    <row r="158" spans="1:1" x14ac:dyDescent="0.2">
      <c r="A158" t="str">
        <f>"18476475477"</f>
        <v>18476475477</v>
      </c>
    </row>
    <row r="159" spans="1:1" x14ac:dyDescent="0.2">
      <c r="A159" t="str">
        <f>"18861823492"</f>
        <v>18861823492</v>
      </c>
    </row>
    <row r="160" spans="1:1" x14ac:dyDescent="0.2">
      <c r="A160" t="str">
        <f>"13682896154"</f>
        <v>13682896154</v>
      </c>
    </row>
    <row r="161" spans="1:1" x14ac:dyDescent="0.2">
      <c r="A161" t="str">
        <f>"13751792660"</f>
        <v>13751792660</v>
      </c>
    </row>
    <row r="162" spans="1:1" x14ac:dyDescent="0.2">
      <c r="A162" t="str">
        <f>"18156926265"</f>
        <v>18156926265</v>
      </c>
    </row>
    <row r="163" spans="1:1" x14ac:dyDescent="0.2">
      <c r="A163" t="str">
        <f>"13865449119"</f>
        <v>13865449119</v>
      </c>
    </row>
    <row r="164" spans="1:1" x14ac:dyDescent="0.2">
      <c r="A164" t="str">
        <f>"15157826530"</f>
        <v>15157826530</v>
      </c>
    </row>
    <row r="165" spans="1:1" x14ac:dyDescent="0.2">
      <c r="A165" t="str">
        <f>"15067993329"</f>
        <v>15067993329</v>
      </c>
    </row>
    <row r="166" spans="1:1" x14ac:dyDescent="0.2">
      <c r="A166" t="str">
        <f>"18070210780"</f>
        <v>18070210780</v>
      </c>
    </row>
    <row r="167" spans="1:1" x14ac:dyDescent="0.2">
      <c r="A167" t="str">
        <f>"15129815081"</f>
        <v>15129815081</v>
      </c>
    </row>
    <row r="168" spans="1:1" x14ac:dyDescent="0.2">
      <c r="A168" t="str">
        <f>"18601428649"</f>
        <v>18601428649</v>
      </c>
    </row>
    <row r="169" spans="1:1" x14ac:dyDescent="0.2">
      <c r="A169" t="str">
        <f>"15298392006"</f>
        <v>15298392006</v>
      </c>
    </row>
    <row r="170" spans="1:1" x14ac:dyDescent="0.2">
      <c r="A170" t="str">
        <f>"13330435714"</f>
        <v>13330435714</v>
      </c>
    </row>
    <row r="171" spans="1:1" x14ac:dyDescent="0.2">
      <c r="A171" t="str">
        <f>"15319564898"</f>
        <v>15319564898</v>
      </c>
    </row>
    <row r="172" spans="1:1" x14ac:dyDescent="0.2">
      <c r="A172" t="str">
        <f>"13979992526"</f>
        <v>13979992526</v>
      </c>
    </row>
    <row r="173" spans="1:1" x14ac:dyDescent="0.2">
      <c r="A173" t="str">
        <f>"15697786806"</f>
        <v>15697786806</v>
      </c>
    </row>
    <row r="174" spans="1:1" x14ac:dyDescent="0.2">
      <c r="A174" t="str">
        <f>"15885267015"</f>
        <v>15885267015</v>
      </c>
    </row>
    <row r="175" spans="1:1" x14ac:dyDescent="0.2">
      <c r="A175" t="str">
        <f>"17351038279"</f>
        <v>17351038279</v>
      </c>
    </row>
    <row r="176" spans="1:1" x14ac:dyDescent="0.2">
      <c r="A176" t="str">
        <f>"13508156566"</f>
        <v>13508156566</v>
      </c>
    </row>
    <row r="177" spans="1:1" x14ac:dyDescent="0.2">
      <c r="A177" t="str">
        <f>"15979310577"</f>
        <v>15979310577</v>
      </c>
    </row>
    <row r="178" spans="1:1" x14ac:dyDescent="0.2">
      <c r="A178" t="str">
        <f>"15676454527"</f>
        <v>15676454527</v>
      </c>
    </row>
    <row r="179" spans="1:1" x14ac:dyDescent="0.2">
      <c r="A179" t="str">
        <f>"13624369909"</f>
        <v>13624369909</v>
      </c>
    </row>
    <row r="180" spans="1:1" x14ac:dyDescent="0.2">
      <c r="A180" t="str">
        <f>"18957065121"</f>
        <v>18957065121</v>
      </c>
    </row>
    <row r="181" spans="1:1" x14ac:dyDescent="0.2">
      <c r="A181" t="str">
        <f>"15659975115"</f>
        <v>15659975115</v>
      </c>
    </row>
    <row r="182" spans="1:1" x14ac:dyDescent="0.2">
      <c r="A182" t="str">
        <f>"13861095421"</f>
        <v>13861095421</v>
      </c>
    </row>
    <row r="183" spans="1:1" x14ac:dyDescent="0.2">
      <c r="A183" t="str">
        <f>"13278863504"</f>
        <v>13278863504</v>
      </c>
    </row>
    <row r="184" spans="1:1" x14ac:dyDescent="0.2">
      <c r="A184" t="str">
        <f>"13211484764"</f>
        <v>13211484764</v>
      </c>
    </row>
    <row r="185" spans="1:1" x14ac:dyDescent="0.2">
      <c r="A185" t="str">
        <f>"13615632390"</f>
        <v>13615632390</v>
      </c>
    </row>
    <row r="186" spans="1:1" x14ac:dyDescent="0.2">
      <c r="A186" t="str">
        <f>"13544631141"</f>
        <v>13544631141</v>
      </c>
    </row>
    <row r="187" spans="1:1" x14ac:dyDescent="0.2">
      <c r="A187" t="str">
        <f>"15954278981"</f>
        <v>15954278981</v>
      </c>
    </row>
    <row r="188" spans="1:1" x14ac:dyDescent="0.2">
      <c r="A188" t="str">
        <f>"15629649729"</f>
        <v>15629649729</v>
      </c>
    </row>
    <row r="189" spans="1:1" x14ac:dyDescent="0.2">
      <c r="A189" t="str">
        <f>"15861157535"</f>
        <v>15861157535</v>
      </c>
    </row>
    <row r="190" spans="1:1" x14ac:dyDescent="0.2">
      <c r="A190" t="str">
        <f>"15159045305"</f>
        <v>15159045305</v>
      </c>
    </row>
    <row r="191" spans="1:1" x14ac:dyDescent="0.2">
      <c r="A191" t="str">
        <f>"18298029221"</f>
        <v>18298029221</v>
      </c>
    </row>
    <row r="192" spans="1:1" x14ac:dyDescent="0.2">
      <c r="A192" t="str">
        <f>"13972167161"</f>
        <v>13972167161</v>
      </c>
    </row>
    <row r="193" spans="1:1" x14ac:dyDescent="0.2">
      <c r="A193" t="str">
        <f>"15892000523"</f>
        <v>15892000523</v>
      </c>
    </row>
    <row r="194" spans="1:1" x14ac:dyDescent="0.2">
      <c r="A194" t="str">
        <f>"18771572569"</f>
        <v>18771572569</v>
      </c>
    </row>
    <row r="195" spans="1:1" x14ac:dyDescent="0.2">
      <c r="A195" t="str">
        <f>"18060373892"</f>
        <v>18060373892</v>
      </c>
    </row>
    <row r="196" spans="1:1" x14ac:dyDescent="0.2">
      <c r="A196" t="str">
        <f>"13813185780"</f>
        <v>13813185780</v>
      </c>
    </row>
    <row r="197" spans="1:1" x14ac:dyDescent="0.2">
      <c r="A197" t="str">
        <f>"18382740222"</f>
        <v>18382740222</v>
      </c>
    </row>
    <row r="198" spans="1:1" x14ac:dyDescent="0.2">
      <c r="A198" t="str">
        <f>"18330089902"</f>
        <v>18330089902</v>
      </c>
    </row>
    <row r="199" spans="1:1" x14ac:dyDescent="0.2">
      <c r="A199" t="str">
        <f>"13929589444"</f>
        <v>13929589444</v>
      </c>
    </row>
    <row r="200" spans="1:1" x14ac:dyDescent="0.2">
      <c r="A200" t="str">
        <f>"18635323331"</f>
        <v>18635323331</v>
      </c>
    </row>
    <row r="201" spans="1:1" x14ac:dyDescent="0.2">
      <c r="A201" t="str">
        <f>"13505158964"</f>
        <v>13505158964</v>
      </c>
    </row>
    <row r="202" spans="1:1" x14ac:dyDescent="0.2">
      <c r="A202" t="str">
        <f>"17561658484"</f>
        <v>17561658484</v>
      </c>
    </row>
    <row r="203" spans="1:1" x14ac:dyDescent="0.2">
      <c r="A203" t="str">
        <f>"15274177192"</f>
        <v>15274177192</v>
      </c>
    </row>
    <row r="204" spans="1:1" x14ac:dyDescent="0.2">
      <c r="A204" t="str">
        <f>"15021505346"</f>
        <v>15021505346</v>
      </c>
    </row>
    <row r="205" spans="1:1" x14ac:dyDescent="0.2">
      <c r="A205" t="str">
        <f>"13998878623"</f>
        <v>13998878623</v>
      </c>
    </row>
    <row r="206" spans="1:1" x14ac:dyDescent="0.2">
      <c r="A206" t="str">
        <f>"15051622598"</f>
        <v>15051622598</v>
      </c>
    </row>
    <row r="207" spans="1:1" x14ac:dyDescent="0.2">
      <c r="A207" t="str">
        <f>"13842461077"</f>
        <v>13842461077</v>
      </c>
    </row>
    <row r="208" spans="1:1" x14ac:dyDescent="0.2">
      <c r="A208" t="str">
        <f>"18078700458"</f>
        <v>18078700458</v>
      </c>
    </row>
    <row r="209" spans="1:1" x14ac:dyDescent="0.2">
      <c r="A209" t="str">
        <f>"17861423739"</f>
        <v>17861423739</v>
      </c>
    </row>
    <row r="210" spans="1:1" x14ac:dyDescent="0.2">
      <c r="A210" t="str">
        <f>"13585115333"</f>
        <v>13585115333</v>
      </c>
    </row>
    <row r="211" spans="1:1" x14ac:dyDescent="0.2">
      <c r="A211" t="str">
        <f>"13735479355"</f>
        <v>13735479355</v>
      </c>
    </row>
    <row r="212" spans="1:1" x14ac:dyDescent="0.2">
      <c r="A212" t="str">
        <f>"13779303522"</f>
        <v>13779303522</v>
      </c>
    </row>
    <row r="213" spans="1:1" x14ac:dyDescent="0.2">
      <c r="A213" t="str">
        <f>"18172934119"</f>
        <v>18172934119</v>
      </c>
    </row>
    <row r="214" spans="1:1" x14ac:dyDescent="0.2">
      <c r="A214" t="str">
        <f>"15870982841"</f>
        <v>15870982841</v>
      </c>
    </row>
    <row r="215" spans="1:1" x14ac:dyDescent="0.2">
      <c r="A215" t="str">
        <f>"18947121834"</f>
        <v>18947121834</v>
      </c>
    </row>
    <row r="216" spans="1:1" x14ac:dyDescent="0.2">
      <c r="A216" t="str">
        <f>"15078607213"</f>
        <v>15078607213</v>
      </c>
    </row>
    <row r="217" spans="1:1" x14ac:dyDescent="0.2">
      <c r="A217" t="str">
        <f>"13609362506"</f>
        <v>13609362506</v>
      </c>
    </row>
    <row r="218" spans="1:1" x14ac:dyDescent="0.2">
      <c r="A218" t="str">
        <f>"13783679781"</f>
        <v>13783679781</v>
      </c>
    </row>
    <row r="219" spans="1:1" x14ac:dyDescent="0.2">
      <c r="A219" t="str">
        <f>"13530478425"</f>
        <v>13530478425</v>
      </c>
    </row>
    <row r="220" spans="1:1" x14ac:dyDescent="0.2">
      <c r="A220" t="str">
        <f>"15531172253"</f>
        <v>15531172253</v>
      </c>
    </row>
    <row r="221" spans="1:1" x14ac:dyDescent="0.2">
      <c r="A221" t="str">
        <f>"15737650131"</f>
        <v>15737650131</v>
      </c>
    </row>
    <row r="222" spans="1:1" x14ac:dyDescent="0.2">
      <c r="A222" t="str">
        <f>"13253307497"</f>
        <v>13253307497</v>
      </c>
    </row>
    <row r="223" spans="1:1" x14ac:dyDescent="0.2">
      <c r="A223" t="str">
        <f>"13790159547"</f>
        <v>13790159547</v>
      </c>
    </row>
    <row r="224" spans="1:1" x14ac:dyDescent="0.2">
      <c r="A224" t="str">
        <f>"18708394707"</f>
        <v>18708394707</v>
      </c>
    </row>
    <row r="225" spans="1:1" x14ac:dyDescent="0.2">
      <c r="A225" t="str">
        <f>"18729447167"</f>
        <v>18729447167</v>
      </c>
    </row>
    <row r="226" spans="1:1" x14ac:dyDescent="0.2">
      <c r="A226" t="str">
        <f>"18875362736"</f>
        <v>18875362736</v>
      </c>
    </row>
    <row r="227" spans="1:1" x14ac:dyDescent="0.2">
      <c r="A227" t="str">
        <f>"13403573501"</f>
        <v>13403573501</v>
      </c>
    </row>
    <row r="228" spans="1:1" x14ac:dyDescent="0.2">
      <c r="A228" t="str">
        <f>"13545553091"</f>
        <v>13545553091</v>
      </c>
    </row>
    <row r="229" spans="1:1" x14ac:dyDescent="0.2">
      <c r="A229" t="str">
        <f>"13890723562"</f>
        <v>13890723562</v>
      </c>
    </row>
    <row r="230" spans="1:1" x14ac:dyDescent="0.2">
      <c r="A230" t="str">
        <f>"13637111647"</f>
        <v>13637111647</v>
      </c>
    </row>
    <row r="231" spans="1:1" x14ac:dyDescent="0.2">
      <c r="A231" t="str">
        <f>"18743433937"</f>
        <v>18743433937</v>
      </c>
    </row>
    <row r="232" spans="1:1" x14ac:dyDescent="0.2">
      <c r="A232" t="str">
        <f>"13793155836"</f>
        <v>13793155836</v>
      </c>
    </row>
    <row r="233" spans="1:1" x14ac:dyDescent="0.2">
      <c r="A233" t="str">
        <f>"15603176677"</f>
        <v>15603176677</v>
      </c>
    </row>
    <row r="234" spans="1:1" x14ac:dyDescent="0.2">
      <c r="A234" t="str">
        <f>"15039811993"</f>
        <v>15039811993</v>
      </c>
    </row>
    <row r="235" spans="1:1" x14ac:dyDescent="0.2">
      <c r="A235" t="str">
        <f>"13320935628"</f>
        <v>13320935628</v>
      </c>
    </row>
    <row r="236" spans="1:1" x14ac:dyDescent="0.2">
      <c r="A236" t="str">
        <f>"15885460387"</f>
        <v>15885460387</v>
      </c>
    </row>
    <row r="237" spans="1:1" x14ac:dyDescent="0.2">
      <c r="A237" t="str">
        <f>"18670759855"</f>
        <v>18670759855</v>
      </c>
    </row>
    <row r="238" spans="1:1" x14ac:dyDescent="0.2">
      <c r="A238" t="str">
        <f>"18008738579"</f>
        <v>18008738579</v>
      </c>
    </row>
    <row r="239" spans="1:1" x14ac:dyDescent="0.2">
      <c r="A239" t="str">
        <f>"15067992661"</f>
        <v>15067992661</v>
      </c>
    </row>
    <row r="240" spans="1:1" x14ac:dyDescent="0.2">
      <c r="A240" t="str">
        <f>"18186262211"</f>
        <v>18186262211</v>
      </c>
    </row>
    <row r="241" spans="1:1" x14ac:dyDescent="0.2">
      <c r="A241" t="str">
        <f>"18227865646"</f>
        <v>18227865646</v>
      </c>
    </row>
    <row r="242" spans="1:1" x14ac:dyDescent="0.2">
      <c r="A242" t="str">
        <f>"15559112513"</f>
        <v>15559112513</v>
      </c>
    </row>
    <row r="243" spans="1:1" x14ac:dyDescent="0.2">
      <c r="A243" t="str">
        <f>"18302182837"</f>
        <v>18302182837</v>
      </c>
    </row>
    <row r="244" spans="1:1" x14ac:dyDescent="0.2">
      <c r="A244" t="str">
        <f>"15368517559"</f>
        <v>15368517559</v>
      </c>
    </row>
    <row r="245" spans="1:1" x14ac:dyDescent="0.2">
      <c r="A245" t="str">
        <f>"15007034585"</f>
        <v>15007034585</v>
      </c>
    </row>
    <row r="246" spans="1:1" x14ac:dyDescent="0.2">
      <c r="A246" t="str">
        <f>"13764686840"</f>
        <v>13764686840</v>
      </c>
    </row>
    <row r="247" spans="1:1" x14ac:dyDescent="0.2">
      <c r="A247" t="str">
        <f>"13883012854"</f>
        <v>13883012854</v>
      </c>
    </row>
    <row r="248" spans="1:1" x14ac:dyDescent="0.2">
      <c r="A248" t="str">
        <f>"18213876075"</f>
        <v>18213876075</v>
      </c>
    </row>
    <row r="249" spans="1:1" x14ac:dyDescent="0.2">
      <c r="A249" t="str">
        <f>"18729932244"</f>
        <v>18729932244</v>
      </c>
    </row>
    <row r="250" spans="1:1" x14ac:dyDescent="0.2">
      <c r="A250" t="str">
        <f>"13960126053"</f>
        <v>13960126053</v>
      </c>
    </row>
    <row r="251" spans="1:1" x14ac:dyDescent="0.2">
      <c r="A251" t="str">
        <f>"15119416250"</f>
        <v>15119416250</v>
      </c>
    </row>
    <row r="252" spans="1:1" x14ac:dyDescent="0.2">
      <c r="A252" t="str">
        <f>"13626272879"</f>
        <v>13626272879</v>
      </c>
    </row>
    <row r="253" spans="1:1" x14ac:dyDescent="0.2">
      <c r="A253" t="str">
        <f>"13647782257"</f>
        <v>13647782257</v>
      </c>
    </row>
    <row r="254" spans="1:1" x14ac:dyDescent="0.2">
      <c r="A254" t="str">
        <f>"13321378388"</f>
        <v>13321378388</v>
      </c>
    </row>
    <row r="255" spans="1:1" x14ac:dyDescent="0.2">
      <c r="A255" t="str">
        <f>"13983697567"</f>
        <v>13983697567</v>
      </c>
    </row>
    <row r="256" spans="1:1" x14ac:dyDescent="0.2">
      <c r="A256" t="str">
        <f>"13316391635"</f>
        <v>13316391635</v>
      </c>
    </row>
    <row r="257" spans="1:1" x14ac:dyDescent="0.2">
      <c r="A257" t="str">
        <f>"13411390626"</f>
        <v>13411390626</v>
      </c>
    </row>
    <row r="258" spans="1:1" x14ac:dyDescent="0.2">
      <c r="A258" t="str">
        <f>"18215628543"</f>
        <v>18215628543</v>
      </c>
    </row>
    <row r="259" spans="1:1" x14ac:dyDescent="0.2">
      <c r="A259" t="str">
        <f>"18615106069"</f>
        <v>18615106069</v>
      </c>
    </row>
    <row r="260" spans="1:1" x14ac:dyDescent="0.2">
      <c r="A260" t="str">
        <f>"15976712398"</f>
        <v>15976712398</v>
      </c>
    </row>
    <row r="261" spans="1:1" x14ac:dyDescent="0.2">
      <c r="A261" t="str">
        <f>"15994685120"</f>
        <v>15994685120</v>
      </c>
    </row>
    <row r="262" spans="1:1" x14ac:dyDescent="0.2">
      <c r="A262" t="str">
        <f>"13049905642"</f>
        <v>13049905642</v>
      </c>
    </row>
    <row r="263" spans="1:1" x14ac:dyDescent="0.2">
      <c r="A263" t="str">
        <f>"15243648426"</f>
        <v>15243648426</v>
      </c>
    </row>
    <row r="264" spans="1:1" x14ac:dyDescent="0.2">
      <c r="A264" t="str">
        <f>"15569637215"</f>
        <v>15569637215</v>
      </c>
    </row>
    <row r="265" spans="1:1" x14ac:dyDescent="0.2">
      <c r="A265" t="str">
        <f>"15271791214"</f>
        <v>15271791214</v>
      </c>
    </row>
    <row r="266" spans="1:1" x14ac:dyDescent="0.2">
      <c r="A266" t="str">
        <f>"17694807097"</f>
        <v>17694807097</v>
      </c>
    </row>
    <row r="267" spans="1:1" x14ac:dyDescent="0.2">
      <c r="A267" t="str">
        <f>"17854336446"</f>
        <v>17854336446</v>
      </c>
    </row>
    <row r="268" spans="1:1" x14ac:dyDescent="0.2">
      <c r="A268" t="str">
        <f>"17820050097"</f>
        <v>17820050097</v>
      </c>
    </row>
    <row r="269" spans="1:1" x14ac:dyDescent="0.2">
      <c r="A269" t="str">
        <f>"15971411117"</f>
        <v>15971411117</v>
      </c>
    </row>
    <row r="270" spans="1:1" x14ac:dyDescent="0.2">
      <c r="A270" t="str">
        <f>"15924657177"</f>
        <v>15924657177</v>
      </c>
    </row>
    <row r="271" spans="1:1" x14ac:dyDescent="0.2">
      <c r="A271" t="str">
        <f>"17771714449"</f>
        <v>17771714449</v>
      </c>
    </row>
    <row r="272" spans="1:1" x14ac:dyDescent="0.2">
      <c r="A272" t="str">
        <f>"13859500585"</f>
        <v>13859500585</v>
      </c>
    </row>
    <row r="273" spans="1:1" x14ac:dyDescent="0.2">
      <c r="A273" t="str">
        <f>"18583836907"</f>
        <v>18583836907</v>
      </c>
    </row>
    <row r="274" spans="1:1" x14ac:dyDescent="0.2">
      <c r="A274" t="str">
        <f>"18760225077"</f>
        <v>18760225077</v>
      </c>
    </row>
    <row r="275" spans="1:1" x14ac:dyDescent="0.2">
      <c r="A275" t="str">
        <f>"15379556123"</f>
        <v>15379556123</v>
      </c>
    </row>
    <row r="276" spans="1:1" x14ac:dyDescent="0.2">
      <c r="A276" t="str">
        <f>"13358618148"</f>
        <v>13358618148</v>
      </c>
    </row>
    <row r="277" spans="1:1" x14ac:dyDescent="0.2">
      <c r="A277" t="str">
        <f>"13777183562"</f>
        <v>13777183562</v>
      </c>
    </row>
    <row r="278" spans="1:1" x14ac:dyDescent="0.2">
      <c r="A278" t="str">
        <f>"13950280120"</f>
        <v>13950280120</v>
      </c>
    </row>
    <row r="279" spans="1:1" x14ac:dyDescent="0.2">
      <c r="A279" t="str">
        <f>"15145934896"</f>
        <v>15145934896</v>
      </c>
    </row>
    <row r="280" spans="1:1" x14ac:dyDescent="0.2">
      <c r="A280" t="str">
        <f>"13956257171"</f>
        <v>13956257171</v>
      </c>
    </row>
    <row r="281" spans="1:1" x14ac:dyDescent="0.2">
      <c r="A281" t="str">
        <f>"13969462008"</f>
        <v>13969462008</v>
      </c>
    </row>
    <row r="282" spans="1:1" x14ac:dyDescent="0.2">
      <c r="A282" t="str">
        <f>"18364732581"</f>
        <v>18364732581</v>
      </c>
    </row>
    <row r="283" spans="1:1" x14ac:dyDescent="0.2">
      <c r="A283" t="str">
        <f>"15002698481"</f>
        <v>15002698481</v>
      </c>
    </row>
    <row r="284" spans="1:1" x14ac:dyDescent="0.2">
      <c r="A284" t="str">
        <f>"18795534401"</f>
        <v>18795534401</v>
      </c>
    </row>
    <row r="285" spans="1:1" x14ac:dyDescent="0.2">
      <c r="A285" t="str">
        <f>"18069811099"</f>
        <v>18069811099</v>
      </c>
    </row>
    <row r="286" spans="1:1" x14ac:dyDescent="0.2">
      <c r="A286" t="str">
        <f>"13957864778"</f>
        <v>13957864778</v>
      </c>
    </row>
    <row r="287" spans="1:1" x14ac:dyDescent="0.2">
      <c r="A287" t="str">
        <f>"13657275885"</f>
        <v>13657275885</v>
      </c>
    </row>
    <row r="288" spans="1:1" x14ac:dyDescent="0.2">
      <c r="A288" t="str">
        <f>"15080805017"</f>
        <v>15080805017</v>
      </c>
    </row>
    <row r="289" spans="1:1" x14ac:dyDescent="0.2">
      <c r="A289" t="str">
        <f>"15953142576"</f>
        <v>15953142576</v>
      </c>
    </row>
    <row r="290" spans="1:1" x14ac:dyDescent="0.2">
      <c r="A290" t="str">
        <f>"13355987937"</f>
        <v>13355987937</v>
      </c>
    </row>
    <row r="291" spans="1:1" x14ac:dyDescent="0.2">
      <c r="A291" t="str">
        <f>"15957819303"</f>
        <v>15957819303</v>
      </c>
    </row>
    <row r="292" spans="1:1" x14ac:dyDescent="0.2">
      <c r="A292" t="str">
        <f>"15035436944"</f>
        <v>15035436944</v>
      </c>
    </row>
    <row r="293" spans="1:1" x14ac:dyDescent="0.2">
      <c r="A293" t="str">
        <f>"18204260110"</f>
        <v>18204260110</v>
      </c>
    </row>
    <row r="294" spans="1:1" x14ac:dyDescent="0.2">
      <c r="A294" t="str">
        <f>"18156282645"</f>
        <v>18156282645</v>
      </c>
    </row>
    <row r="295" spans="1:1" x14ac:dyDescent="0.2">
      <c r="A295" t="str">
        <f>"18383452510"</f>
        <v>18383452510</v>
      </c>
    </row>
    <row r="296" spans="1:1" x14ac:dyDescent="0.2">
      <c r="A296" t="str">
        <f>"13376369218"</f>
        <v>13376369218</v>
      </c>
    </row>
    <row r="297" spans="1:1" x14ac:dyDescent="0.2">
      <c r="A297" t="str">
        <f>"18179082985"</f>
        <v>18179082985</v>
      </c>
    </row>
    <row r="298" spans="1:1" x14ac:dyDescent="0.2">
      <c r="A298" t="str">
        <f>"17600757311"</f>
        <v>17600757311</v>
      </c>
    </row>
    <row r="299" spans="1:1" x14ac:dyDescent="0.2">
      <c r="A299" t="str">
        <f>"18770590931"</f>
        <v>18770590931</v>
      </c>
    </row>
    <row r="300" spans="1:1" x14ac:dyDescent="0.2">
      <c r="A300" t="str">
        <f>"15968952713"</f>
        <v>15968952713</v>
      </c>
    </row>
    <row r="301" spans="1:1" x14ac:dyDescent="0.2">
      <c r="A301" t="str">
        <f>"13472599530"</f>
        <v>13472599530</v>
      </c>
    </row>
    <row r="302" spans="1:1" x14ac:dyDescent="0.2">
      <c r="A302" t="str">
        <f>"18777115592"</f>
        <v>18777115592</v>
      </c>
    </row>
    <row r="303" spans="1:1" x14ac:dyDescent="0.2">
      <c r="A303" t="str">
        <f>"13768863166"</f>
        <v>13768863166</v>
      </c>
    </row>
    <row r="304" spans="1:1" x14ac:dyDescent="0.2">
      <c r="A304" t="str">
        <f>"15779892225"</f>
        <v>15779892225</v>
      </c>
    </row>
    <row r="305" spans="1:1" x14ac:dyDescent="0.2">
      <c r="A305" t="str">
        <f>"18385027474"</f>
        <v>18385027474</v>
      </c>
    </row>
    <row r="306" spans="1:1" x14ac:dyDescent="0.2">
      <c r="A306" t="str">
        <f>"13386076222"</f>
        <v>13386076222</v>
      </c>
    </row>
    <row r="307" spans="1:1" x14ac:dyDescent="0.2">
      <c r="A307" t="str">
        <f>"15549795558"</f>
        <v>15549795558</v>
      </c>
    </row>
    <row r="308" spans="1:1" x14ac:dyDescent="0.2">
      <c r="A308" t="str">
        <f>"13634318430"</f>
        <v>13634318430</v>
      </c>
    </row>
    <row r="309" spans="1:1" x14ac:dyDescent="0.2">
      <c r="A309" t="str">
        <f>"13019287738"</f>
        <v>13019287738</v>
      </c>
    </row>
    <row r="310" spans="1:1" x14ac:dyDescent="0.2">
      <c r="A310" t="str">
        <f>"18993602724"</f>
        <v>18993602724</v>
      </c>
    </row>
    <row r="311" spans="1:1" x14ac:dyDescent="0.2">
      <c r="A311" t="str">
        <f>"18095509256"</f>
        <v>18095509256</v>
      </c>
    </row>
    <row r="312" spans="1:1" x14ac:dyDescent="0.2">
      <c r="A312" t="str">
        <f>"15293732271"</f>
        <v>15293732271</v>
      </c>
    </row>
    <row r="313" spans="1:1" x14ac:dyDescent="0.2">
      <c r="A313" t="str">
        <f>"18508414318"</f>
        <v>18508414318</v>
      </c>
    </row>
    <row r="314" spans="1:1" x14ac:dyDescent="0.2">
      <c r="A314" t="str">
        <f>"15856398583"</f>
        <v>15856398583</v>
      </c>
    </row>
    <row r="315" spans="1:1" x14ac:dyDescent="0.2">
      <c r="A315" t="str">
        <f>"18793703111"</f>
        <v>18793703111</v>
      </c>
    </row>
    <row r="316" spans="1:1" x14ac:dyDescent="0.2">
      <c r="A316" t="str">
        <f>"13873118888"</f>
        <v>13873118888</v>
      </c>
    </row>
    <row r="317" spans="1:1" x14ac:dyDescent="0.2">
      <c r="A317" t="str">
        <f>"13560948916"</f>
        <v>13560948916</v>
      </c>
    </row>
    <row r="318" spans="1:1" x14ac:dyDescent="0.2">
      <c r="A318" t="str">
        <f>"18242234218"</f>
        <v>18242234218</v>
      </c>
    </row>
    <row r="319" spans="1:1" x14ac:dyDescent="0.2">
      <c r="A319" t="str">
        <f>"13036940576"</f>
        <v>13036940576</v>
      </c>
    </row>
    <row r="320" spans="1:1" x14ac:dyDescent="0.2">
      <c r="A320" t="str">
        <f>"13725747767"</f>
        <v>13725747767</v>
      </c>
    </row>
    <row r="321" spans="1:1" x14ac:dyDescent="0.2">
      <c r="A321" t="str">
        <f>"15868842011"</f>
        <v>15868842011</v>
      </c>
    </row>
    <row r="322" spans="1:1" x14ac:dyDescent="0.2">
      <c r="A322" t="str">
        <f>"15325008390"</f>
        <v>15325008390</v>
      </c>
    </row>
    <row r="323" spans="1:1" x14ac:dyDescent="0.2">
      <c r="A323" t="str">
        <f>"18056472008"</f>
        <v>18056472008</v>
      </c>
    </row>
    <row r="324" spans="1:1" x14ac:dyDescent="0.2">
      <c r="A324" t="str">
        <f>"15278580092"</f>
        <v>15278580092</v>
      </c>
    </row>
    <row r="325" spans="1:1" x14ac:dyDescent="0.2">
      <c r="A325" t="str">
        <f>"13580416881"</f>
        <v>13580416881</v>
      </c>
    </row>
    <row r="326" spans="1:1" x14ac:dyDescent="0.2">
      <c r="A326" t="str">
        <f>"15032279993"</f>
        <v>15032279993</v>
      </c>
    </row>
    <row r="327" spans="1:1" x14ac:dyDescent="0.2">
      <c r="A327" t="str">
        <f>"13453045154"</f>
        <v>13453045154</v>
      </c>
    </row>
    <row r="328" spans="1:1" x14ac:dyDescent="0.2">
      <c r="A328" t="str">
        <f>"15037431209"</f>
        <v>15037431209</v>
      </c>
    </row>
    <row r="329" spans="1:1" x14ac:dyDescent="0.2">
      <c r="A329" t="str">
        <f>"13550173585"</f>
        <v>13550173585</v>
      </c>
    </row>
    <row r="330" spans="1:1" x14ac:dyDescent="0.2">
      <c r="A330" t="str">
        <f>"15520692066"</f>
        <v>15520692066</v>
      </c>
    </row>
    <row r="331" spans="1:1" x14ac:dyDescent="0.2">
      <c r="A331" t="str">
        <f>"13965099426"</f>
        <v>13965099426</v>
      </c>
    </row>
    <row r="332" spans="1:1" x14ac:dyDescent="0.2">
      <c r="A332" t="str">
        <f>"18756231682"</f>
        <v>18756231682</v>
      </c>
    </row>
    <row r="333" spans="1:1" x14ac:dyDescent="0.2">
      <c r="A333" t="str">
        <f>"18236761521"</f>
        <v>18236761521</v>
      </c>
    </row>
    <row r="334" spans="1:1" x14ac:dyDescent="0.2">
      <c r="A334" t="str">
        <f>"18262432658"</f>
        <v>18262432658</v>
      </c>
    </row>
    <row r="335" spans="1:1" x14ac:dyDescent="0.2">
      <c r="A335" t="str">
        <f>"18568096117"</f>
        <v>18568096117</v>
      </c>
    </row>
    <row r="336" spans="1:1" x14ac:dyDescent="0.2">
      <c r="A336" t="str">
        <f>"15899821040"</f>
        <v>15899821040</v>
      </c>
    </row>
    <row r="337" spans="1:1" x14ac:dyDescent="0.2">
      <c r="A337" t="str">
        <f>"15009774675"</f>
        <v>15009774675</v>
      </c>
    </row>
    <row r="338" spans="1:1" x14ac:dyDescent="0.2">
      <c r="A338" t="str">
        <f>"18381131625"</f>
        <v>18381131625</v>
      </c>
    </row>
    <row r="339" spans="1:1" x14ac:dyDescent="0.2">
      <c r="A339" t="str">
        <f>"17839339351"</f>
        <v>17839339351</v>
      </c>
    </row>
    <row r="340" spans="1:1" x14ac:dyDescent="0.2">
      <c r="A340" t="str">
        <f>"18679002081"</f>
        <v>18679002081</v>
      </c>
    </row>
    <row r="341" spans="1:1" x14ac:dyDescent="0.2">
      <c r="A341" t="str">
        <f>"18627211268"</f>
        <v>18627211268</v>
      </c>
    </row>
    <row r="342" spans="1:1" x14ac:dyDescent="0.2">
      <c r="A342" t="str">
        <f>"15957733234"</f>
        <v>15957733234</v>
      </c>
    </row>
    <row r="343" spans="1:1" x14ac:dyDescent="0.2">
      <c r="A343" t="str">
        <f>"18222661660"</f>
        <v>18222661660</v>
      </c>
    </row>
    <row r="344" spans="1:1" x14ac:dyDescent="0.2">
      <c r="A344" t="str">
        <f>"13547195222"</f>
        <v>13547195222</v>
      </c>
    </row>
    <row r="345" spans="1:1" x14ac:dyDescent="0.2">
      <c r="A345" t="str">
        <f>"13961358287"</f>
        <v>13961358287</v>
      </c>
    </row>
    <row r="346" spans="1:1" x14ac:dyDescent="0.2">
      <c r="A346" t="str">
        <f>"18043548137"</f>
        <v>18043548137</v>
      </c>
    </row>
    <row r="347" spans="1:1" x14ac:dyDescent="0.2">
      <c r="A347" t="str">
        <f>"15973500770"</f>
        <v>15973500770</v>
      </c>
    </row>
    <row r="348" spans="1:1" x14ac:dyDescent="0.2">
      <c r="A348" t="str">
        <f>"15868177969"</f>
        <v>15868177969</v>
      </c>
    </row>
    <row r="349" spans="1:1" x14ac:dyDescent="0.2">
      <c r="A349" t="str">
        <f>"13509356463"</f>
        <v>13509356463</v>
      </c>
    </row>
    <row r="350" spans="1:1" x14ac:dyDescent="0.2">
      <c r="A350" t="str">
        <f>"15323705010"</f>
        <v>15323705010</v>
      </c>
    </row>
    <row r="351" spans="1:1" x14ac:dyDescent="0.2">
      <c r="A351" t="str">
        <f>"18085530735"</f>
        <v>18085530735</v>
      </c>
    </row>
    <row r="352" spans="1:1" x14ac:dyDescent="0.2">
      <c r="A352" t="str">
        <f>"15839888854"</f>
        <v>15839888854</v>
      </c>
    </row>
    <row r="353" spans="1:1" x14ac:dyDescent="0.2">
      <c r="A353" t="str">
        <f>"15058884400"</f>
        <v>15058884400</v>
      </c>
    </row>
    <row r="354" spans="1:1" x14ac:dyDescent="0.2">
      <c r="A354" t="str">
        <f>"18850955326"</f>
        <v>18850955326</v>
      </c>
    </row>
    <row r="355" spans="1:1" x14ac:dyDescent="0.2">
      <c r="A355" t="str">
        <f>"18235533555"</f>
        <v>18235533555</v>
      </c>
    </row>
    <row r="356" spans="1:1" x14ac:dyDescent="0.2">
      <c r="A356" t="str">
        <f>"18245591575"</f>
        <v>18245591575</v>
      </c>
    </row>
    <row r="357" spans="1:1" x14ac:dyDescent="0.2">
      <c r="A357" t="str">
        <f>"15280092589"</f>
        <v>15280092589</v>
      </c>
    </row>
    <row r="358" spans="1:1" x14ac:dyDescent="0.2">
      <c r="A358" t="str">
        <f>"18077383432"</f>
        <v>18077383432</v>
      </c>
    </row>
    <row r="359" spans="1:1" x14ac:dyDescent="0.2">
      <c r="A359" t="str">
        <f>"13994960367"</f>
        <v>13994960367</v>
      </c>
    </row>
    <row r="360" spans="1:1" x14ac:dyDescent="0.2">
      <c r="A360" t="str">
        <f>"15651139786"</f>
        <v>15651139786</v>
      </c>
    </row>
    <row r="361" spans="1:1" x14ac:dyDescent="0.2">
      <c r="A361" t="str">
        <f>"18778272972"</f>
        <v>18778272972</v>
      </c>
    </row>
    <row r="362" spans="1:1" x14ac:dyDescent="0.2">
      <c r="A362" t="str">
        <f>"18908900353"</f>
        <v>18908900353</v>
      </c>
    </row>
    <row r="363" spans="1:1" x14ac:dyDescent="0.2">
      <c r="A363" t="str">
        <f>"15073320081"</f>
        <v>15073320081</v>
      </c>
    </row>
    <row r="364" spans="1:1" x14ac:dyDescent="0.2">
      <c r="A364" t="str">
        <f>"18643892859"</f>
        <v>18643892859</v>
      </c>
    </row>
    <row r="365" spans="1:1" x14ac:dyDescent="0.2">
      <c r="A365" t="str">
        <f>"13943018246"</f>
        <v>13943018246</v>
      </c>
    </row>
    <row r="366" spans="1:1" x14ac:dyDescent="0.2">
      <c r="A366" t="str">
        <f>"18816579717"</f>
        <v>18816579717</v>
      </c>
    </row>
    <row r="367" spans="1:1" x14ac:dyDescent="0.2">
      <c r="A367" t="str">
        <f>"13771523181"</f>
        <v>13771523181</v>
      </c>
    </row>
    <row r="368" spans="1:1" x14ac:dyDescent="0.2">
      <c r="A368" t="str">
        <f>"15108755368"</f>
        <v>15108755368</v>
      </c>
    </row>
    <row r="369" spans="1:1" x14ac:dyDescent="0.2">
      <c r="A369" t="str">
        <f>"15927392429"</f>
        <v>15927392429</v>
      </c>
    </row>
    <row r="370" spans="1:1" x14ac:dyDescent="0.2">
      <c r="A370" t="str">
        <f>"15959640697"</f>
        <v>15959640697</v>
      </c>
    </row>
    <row r="371" spans="1:1" x14ac:dyDescent="0.2">
      <c r="A371" t="str">
        <f>"13507519827"</f>
        <v>13507519827</v>
      </c>
    </row>
    <row r="372" spans="1:1" x14ac:dyDescent="0.2">
      <c r="A372" t="str">
        <f>"15281232552"</f>
        <v>15281232552</v>
      </c>
    </row>
    <row r="373" spans="1:1" x14ac:dyDescent="0.2">
      <c r="A373" t="str">
        <f>"15814999155"</f>
        <v>15814999155</v>
      </c>
    </row>
    <row r="374" spans="1:1" x14ac:dyDescent="0.2">
      <c r="A374" t="str">
        <f>"13759566753"</f>
        <v>13759566753</v>
      </c>
    </row>
    <row r="375" spans="1:1" x14ac:dyDescent="0.2">
      <c r="A375" t="str">
        <f>"18062230180"</f>
        <v>18062230180</v>
      </c>
    </row>
    <row r="376" spans="1:1" x14ac:dyDescent="0.2">
      <c r="A376" t="str">
        <f>"18664515112"</f>
        <v>18664515112</v>
      </c>
    </row>
    <row r="377" spans="1:1" x14ac:dyDescent="0.2">
      <c r="A377" t="str">
        <f>"18602761831"</f>
        <v>18602761831</v>
      </c>
    </row>
    <row r="378" spans="1:1" x14ac:dyDescent="0.2">
      <c r="A378" t="str">
        <f>"15989924194"</f>
        <v>15989924194</v>
      </c>
    </row>
    <row r="379" spans="1:1" x14ac:dyDescent="0.2">
      <c r="A379" t="str">
        <f>"15042679521"</f>
        <v>15042679521</v>
      </c>
    </row>
    <row r="380" spans="1:1" x14ac:dyDescent="0.2">
      <c r="A380" t="str">
        <f>"13949671249"</f>
        <v>13949671249</v>
      </c>
    </row>
    <row r="381" spans="1:1" x14ac:dyDescent="0.2">
      <c r="A381" t="str">
        <f>"18894174762"</f>
        <v>18894174762</v>
      </c>
    </row>
    <row r="382" spans="1:1" x14ac:dyDescent="0.2">
      <c r="A382" t="str">
        <f>"15007983252"</f>
        <v>15007983252</v>
      </c>
    </row>
    <row r="383" spans="1:1" x14ac:dyDescent="0.2">
      <c r="A383" t="str">
        <f>"18629575113"</f>
        <v>18629575113</v>
      </c>
    </row>
    <row r="384" spans="1:1" x14ac:dyDescent="0.2">
      <c r="A384" t="str">
        <f>"13879478170"</f>
        <v>13879478170</v>
      </c>
    </row>
    <row r="385" spans="1:1" x14ac:dyDescent="0.2">
      <c r="A385" t="str">
        <f>"18106360597"</f>
        <v>18106360597</v>
      </c>
    </row>
    <row r="386" spans="1:1" x14ac:dyDescent="0.2">
      <c r="A386" t="str">
        <f>"13703584728"</f>
        <v>13703584728</v>
      </c>
    </row>
    <row r="387" spans="1:1" x14ac:dyDescent="0.2">
      <c r="A387" t="str">
        <f>"15287377853"</f>
        <v>15287377853</v>
      </c>
    </row>
    <row r="388" spans="1:1" x14ac:dyDescent="0.2">
      <c r="A388" t="str">
        <f>"18516045638"</f>
        <v>18516045638</v>
      </c>
    </row>
    <row r="389" spans="1:1" x14ac:dyDescent="0.2">
      <c r="A389" t="str">
        <f>"18651461827"</f>
        <v>18651461827</v>
      </c>
    </row>
    <row r="390" spans="1:1" x14ac:dyDescent="0.2">
      <c r="A390" t="str">
        <f>"15769486156"</f>
        <v>15769486156</v>
      </c>
    </row>
    <row r="391" spans="1:1" x14ac:dyDescent="0.2">
      <c r="A391" t="str">
        <f>"18383529481"</f>
        <v>18383529481</v>
      </c>
    </row>
    <row r="392" spans="1:1" x14ac:dyDescent="0.2">
      <c r="A392" t="str">
        <f>"18738257296"</f>
        <v>18738257296</v>
      </c>
    </row>
    <row r="393" spans="1:1" x14ac:dyDescent="0.2">
      <c r="A393" t="str">
        <f>"18170681953"</f>
        <v>18170681953</v>
      </c>
    </row>
    <row r="394" spans="1:1" x14ac:dyDescent="0.2">
      <c r="A394" t="str">
        <f>"13216411417"</f>
        <v>13216411417</v>
      </c>
    </row>
    <row r="395" spans="1:1" x14ac:dyDescent="0.2">
      <c r="A395" t="str">
        <f>"18606501735"</f>
        <v>18606501735</v>
      </c>
    </row>
    <row r="396" spans="1:1" x14ac:dyDescent="0.2">
      <c r="A396" t="str">
        <f>"15842487569"</f>
        <v>15842487569</v>
      </c>
    </row>
    <row r="397" spans="1:1" x14ac:dyDescent="0.2">
      <c r="A397" t="str">
        <f>"18311534069"</f>
        <v>18311534069</v>
      </c>
    </row>
    <row r="398" spans="1:1" x14ac:dyDescent="0.2">
      <c r="A398" t="str">
        <f>"15009373954"</f>
        <v>15009373954</v>
      </c>
    </row>
    <row r="399" spans="1:1" x14ac:dyDescent="0.2">
      <c r="A399" t="str">
        <f>"15292479470"</f>
        <v>15292479470</v>
      </c>
    </row>
    <row r="400" spans="1:1" x14ac:dyDescent="0.2">
      <c r="A400" t="str">
        <f>"13371597146"</f>
        <v>13371597146</v>
      </c>
    </row>
    <row r="401" spans="1:1" x14ac:dyDescent="0.2">
      <c r="A401" t="str">
        <f>"13878893998"</f>
        <v>13878893998</v>
      </c>
    </row>
    <row r="402" spans="1:1" x14ac:dyDescent="0.2">
      <c r="A402" t="str">
        <f>"13782009686"</f>
        <v>13782009686</v>
      </c>
    </row>
    <row r="403" spans="1:1" x14ac:dyDescent="0.2">
      <c r="A403" t="str">
        <f>"15505205037"</f>
        <v>15505205037</v>
      </c>
    </row>
    <row r="404" spans="1:1" x14ac:dyDescent="0.2">
      <c r="A404" t="str">
        <f>"13961527808"</f>
        <v>13961527808</v>
      </c>
    </row>
    <row r="405" spans="1:1" x14ac:dyDescent="0.2">
      <c r="A405" t="str">
        <f>"13825602138"</f>
        <v>13825602138</v>
      </c>
    </row>
    <row r="406" spans="1:1" x14ac:dyDescent="0.2">
      <c r="A406" t="str">
        <f>"15992258046"</f>
        <v>15992258046</v>
      </c>
    </row>
    <row r="407" spans="1:1" x14ac:dyDescent="0.2">
      <c r="A407" t="str">
        <f>"15235652641"</f>
        <v>15235652641</v>
      </c>
    </row>
    <row r="408" spans="1:1" x14ac:dyDescent="0.2">
      <c r="A408" t="str">
        <f>"18685260207"</f>
        <v>18685260207</v>
      </c>
    </row>
    <row r="409" spans="1:1" x14ac:dyDescent="0.2">
      <c r="A409" t="str">
        <f>"18835625650"</f>
        <v>18835625650</v>
      </c>
    </row>
    <row r="410" spans="1:1" x14ac:dyDescent="0.2">
      <c r="A410" t="str">
        <f>"15172680978"</f>
        <v>15172680978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2018-11-19T02:22:14Z</dcterms:created>
  <dcterms:modified xsi:type="dcterms:W3CDTF">2018-11-19T02:22:31Z</dcterms:modified>
</cp:coreProperties>
</file>