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room\send_data\诚信实在\"/>
    </mc:Choice>
  </mc:AlternateContent>
  <xr:revisionPtr revIDLastSave="0" documentId="13_ncr:1_{D90E2957-9658-41D6-A33C-4E0297848035}" xr6:coauthVersionLast="40" xr6:coauthVersionMax="40" xr10:uidLastSave="{00000000-0000-0000-0000-000000000000}"/>
  <bookViews>
    <workbookView xWindow="0" yWindow="0" windowWidth="22710" windowHeight="12740" xr2:uid="{0F2C63A3-A133-46B9-9FE7-7E4100FADE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B1" i="1"/>
  <c r="F7" i="1"/>
  <c r="C7" i="1"/>
  <c r="B7" i="1"/>
  <c r="F6" i="1"/>
  <c r="C6" i="1"/>
  <c r="B6" i="1"/>
  <c r="F5" i="1"/>
  <c r="C5" i="1"/>
  <c r="B5" i="1"/>
  <c r="F4" i="1"/>
  <c r="C4" i="1"/>
  <c r="B4" i="1"/>
  <c r="F3" i="1"/>
  <c r="B3" i="1"/>
  <c r="F2" i="1"/>
  <c r="B2" i="1"/>
  <c r="F15" i="1" l="1"/>
  <c r="C15" i="1"/>
  <c r="B15" i="1"/>
  <c r="F14" i="1"/>
  <c r="C14" i="1"/>
  <c r="B14" i="1"/>
  <c r="F13" i="1"/>
  <c r="C13" i="1"/>
  <c r="B13" i="1"/>
  <c r="F12" i="1"/>
  <c r="B12" i="1"/>
  <c r="F11" i="1"/>
  <c r="B11" i="1"/>
  <c r="F10" i="1"/>
  <c r="B10" i="1"/>
  <c r="F9" i="1"/>
  <c r="C9" i="1"/>
  <c r="B9" i="1"/>
  <c r="F8" i="1"/>
  <c r="B8" i="1"/>
</calcChain>
</file>

<file path=xl/sharedStrings.xml><?xml version="1.0" encoding="utf-8"?>
<sst xmlns="http://schemas.openxmlformats.org/spreadsheetml/2006/main" count="52" uniqueCount="21">
  <si>
    <t>-</t>
  </si>
  <si>
    <t>马强</t>
  </si>
  <si>
    <t>广东省佛山市禅城区大沥镇振兴路伟业兴隆广场四楼辣诱如何餐厅</t>
  </si>
  <si>
    <t>广东省佛山市南海区大沥镇图强路9号</t>
  </si>
  <si>
    <t>王信美</t>
  </si>
  <si>
    <t>湖北省武汉市硚口区古田五路十七号三新材料孵化园一号楼325</t>
  </si>
  <si>
    <t>湖北省武汉市汉阳区桃花岛城市花园502栋一单元103</t>
  </si>
  <si>
    <t>李群</t>
  </si>
  <si>
    <t>胡杰</t>
  </si>
  <si>
    <t>河南省信阳市浉河区107国道与湖东大道交叉口</t>
  </si>
  <si>
    <t>河南省信阳市浉河区新马路居安小区3单元305</t>
  </si>
  <si>
    <t>章明</t>
  </si>
  <si>
    <t>安徽省黄山市屯溪区奕棋镇朱村叶家</t>
  </si>
  <si>
    <t>安徽省黄山市屯溪区奕棋镇朱村上楼18号</t>
  </si>
  <si>
    <t>霍牛根</t>
  </si>
  <si>
    <t>李培莉</t>
  </si>
  <si>
    <t>天津市天津市宝坻区北城东路117号</t>
  </si>
  <si>
    <t>天津市天津市宝坻区东城路城市艺墅38号楼三单元601</t>
  </si>
  <si>
    <t>黄谔霓</t>
  </si>
  <si>
    <t>福建省宁德市柘荣县柘荣615西路165号</t>
  </si>
  <si>
    <t>福建省宁德市柘荣县前山小区14号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</si>
</sst>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7436A-9162-4A24-9A91-82BB23A66ED4}">
  <dimension ref="A1:F15"/>
  <sheetViews>
    <sheetView tabSelected="1" workbookViewId="0">
      <selection activeCell="A115" sqref="A16:XFD115"/>
    </sheetView>
  </sheetViews>
  <sheetFormatPr defaultRowHeight="14" x14ac:dyDescent="0.3"/>
  <sheetData>
    <row r="1" spans="1:6" x14ac:dyDescent="0.3">
      <c r="A1" t="s">
        <v>0</v>
      </c>
      <c r="B1" t="str">
        <f>"13984904648"</f>
        <v>13984904648</v>
      </c>
      <c r="C1" t="s">
        <v>0</v>
      </c>
      <c r="D1" t="s">
        <v>0</v>
      </c>
      <c r="E1" t="s">
        <v>0</v>
      </c>
      <c r="F1" t="str">
        <f>"2019-01-15 09:16:10"</f>
        <v>2019-01-15 09:16:10</v>
      </c>
    </row>
    <row r="2" spans="1:6" x14ac:dyDescent="0.3">
      <c r="A2" t="s">
        <v>0</v>
      </c>
      <c r="B2" t="str">
        <f>"13564232753"</f>
        <v>13564232753</v>
      </c>
      <c r="C2" t="s">
        <v>0</v>
      </c>
      <c r="D2" t="s">
        <v>0</v>
      </c>
      <c r="E2" t="s">
        <v>0</v>
      </c>
      <c r="F2" t="str">
        <f>"2019-01-15 12:31:40"</f>
        <v>2019-01-15 12:31:40</v>
      </c>
    </row>
    <row r="3" spans="1:6" x14ac:dyDescent="0.3">
      <c r="A3" t="s">
        <v>0</v>
      </c>
      <c r="B3" t="str">
        <f>"18213501173"</f>
        <v>18213501173</v>
      </c>
      <c r="C3" t="s">
        <v>0</v>
      </c>
      <c r="D3" t="s">
        <v>0</v>
      </c>
      <c r="E3" t="s">
        <v>0</v>
      </c>
      <c r="F3" t="str">
        <f>"2019-01-15 12:06:27"</f>
        <v>2019-01-15 12:06:27</v>
      </c>
    </row>
    <row r="4" spans="1:6" x14ac:dyDescent="0.3">
      <c r="A4" t="s">
        <v>11</v>
      </c>
      <c r="B4" t="str">
        <f>"13637202791"</f>
        <v>13637202791</v>
      </c>
      <c r="C4" t="str">
        <f>"341002199304272236"</f>
        <v>341002199304272236</v>
      </c>
      <c r="D4" t="s">
        <v>12</v>
      </c>
      <c r="E4" t="s">
        <v>13</v>
      </c>
      <c r="F4" t="str">
        <f>"2019-01-15 11:14:49"</f>
        <v>2019-01-15 11:14:49</v>
      </c>
    </row>
    <row r="5" spans="1:6" x14ac:dyDescent="0.3">
      <c r="A5" t="s">
        <v>14</v>
      </c>
      <c r="B5" t="str">
        <f>"13727858424"</f>
        <v>13727858424</v>
      </c>
      <c r="C5" t="str">
        <f>"440421197406073339"</f>
        <v>440421197406073339</v>
      </c>
      <c r="D5" t="s">
        <v>0</v>
      </c>
      <c r="E5" t="s">
        <v>0</v>
      </c>
      <c r="F5" t="str">
        <f>"2019-01-15 10:14:18"</f>
        <v>2019-01-15 10:14:18</v>
      </c>
    </row>
    <row r="6" spans="1:6" x14ac:dyDescent="0.3">
      <c r="A6" t="s">
        <v>15</v>
      </c>
      <c r="B6" t="str">
        <f>"18622147418"</f>
        <v>18622147418</v>
      </c>
      <c r="C6" t="str">
        <f>"120104197411290824"</f>
        <v>120104197411290824</v>
      </c>
      <c r="D6" t="s">
        <v>16</v>
      </c>
      <c r="E6" t="s">
        <v>17</v>
      </c>
      <c r="F6" t="str">
        <f>"2019-01-15 10:12:28"</f>
        <v>2019-01-15 10:12:28</v>
      </c>
    </row>
    <row r="7" spans="1:6" x14ac:dyDescent="0.3">
      <c r="A7" t="s">
        <v>18</v>
      </c>
      <c r="B7" t="str">
        <f>"13030961100"</f>
        <v>13030961100</v>
      </c>
      <c r="C7" t="str">
        <f>"352231198204010061"</f>
        <v>352231198204010061</v>
      </c>
      <c r="D7" t="s">
        <v>19</v>
      </c>
      <c r="E7" t="s">
        <v>20</v>
      </c>
      <c r="F7" t="str">
        <f>"2019-01-15 10:02:22"</f>
        <v>2019-01-15 10:02:22</v>
      </c>
    </row>
    <row r="8" spans="1:6" x14ac:dyDescent="0.3">
      <c r="A8" t="s">
        <v>0</v>
      </c>
      <c r="B8" t="str">
        <f>"13950498957"</f>
        <v>13950498957</v>
      </c>
      <c r="C8" t="s">
        <v>0</v>
      </c>
      <c r="D8" t="s">
        <v>0</v>
      </c>
      <c r="E8" t="s">
        <v>0</v>
      </c>
      <c r="F8" t="str">
        <f>"2019-01-15 04:03:00"</f>
        <v>2019-01-15 04:03:00</v>
      </c>
    </row>
    <row r="9" spans="1:6" x14ac:dyDescent="0.3">
      <c r="A9" t="s">
        <v>1</v>
      </c>
      <c r="B9" t="str">
        <f>"13598043842"</f>
        <v>13598043842</v>
      </c>
      <c r="C9" t="str">
        <f>"410181199705290513"</f>
        <v>410181199705290513</v>
      </c>
      <c r="D9" t="s">
        <v>2</v>
      </c>
      <c r="E9" t="s">
        <v>3</v>
      </c>
      <c r="F9" t="str">
        <f>"2019-01-15 00:57:17"</f>
        <v>2019-01-15 00:57:17</v>
      </c>
    </row>
    <row r="10" spans="1:6" x14ac:dyDescent="0.3">
      <c r="A10" t="s">
        <v>0</v>
      </c>
      <c r="B10" t="str">
        <f>"15119012232"</f>
        <v>15119012232</v>
      </c>
      <c r="C10" t="s">
        <v>0</v>
      </c>
      <c r="D10" t="s">
        <v>0</v>
      </c>
      <c r="E10" t="s">
        <v>0</v>
      </c>
      <c r="F10" t="str">
        <f>"2019-01-15 00:44:07"</f>
        <v>2019-01-15 00:44:07</v>
      </c>
    </row>
    <row r="11" spans="1:6" x14ac:dyDescent="0.3">
      <c r="A11" t="s">
        <v>0</v>
      </c>
      <c r="B11" t="str">
        <f>"13049480398"</f>
        <v>13049480398</v>
      </c>
      <c r="C11" t="s">
        <v>0</v>
      </c>
      <c r="D11" t="s">
        <v>0</v>
      </c>
      <c r="E11" t="s">
        <v>0</v>
      </c>
      <c r="F11" t="str">
        <f>"2019-01-15 00:42:31"</f>
        <v>2019-01-15 00:42:31</v>
      </c>
    </row>
    <row r="12" spans="1:6" x14ac:dyDescent="0.3">
      <c r="A12" t="s">
        <v>0</v>
      </c>
      <c r="B12" t="str">
        <f>"15041843055"</f>
        <v>15041843055</v>
      </c>
      <c r="C12" t="s">
        <v>0</v>
      </c>
      <c r="D12" t="s">
        <v>0</v>
      </c>
      <c r="E12" t="s">
        <v>0</v>
      </c>
      <c r="F12" t="str">
        <f>"2019-01-14 23:22:18"</f>
        <v>2019-01-14 23:22:18</v>
      </c>
    </row>
    <row r="13" spans="1:6" x14ac:dyDescent="0.3">
      <c r="A13" t="s">
        <v>4</v>
      </c>
      <c r="B13" t="str">
        <f>"13163263120"</f>
        <v>13163263120</v>
      </c>
      <c r="C13" t="str">
        <f>"132201198401065791"</f>
        <v>132201198401065791</v>
      </c>
      <c r="D13" t="s">
        <v>5</v>
      </c>
      <c r="E13" t="s">
        <v>6</v>
      </c>
      <c r="F13" t="str">
        <f>"2019-01-14 22:06:31"</f>
        <v>2019-01-14 22:06:31</v>
      </c>
    </row>
    <row r="14" spans="1:6" x14ac:dyDescent="0.3">
      <c r="A14" t="s">
        <v>7</v>
      </c>
      <c r="B14" t="str">
        <f>"18953967599"</f>
        <v>18953967599</v>
      </c>
      <c r="C14" t="str">
        <f>"32072219870203334X"</f>
        <v>32072219870203334X</v>
      </c>
      <c r="D14" t="s">
        <v>0</v>
      </c>
      <c r="E14" t="s">
        <v>0</v>
      </c>
      <c r="F14" t="str">
        <f>"2019-01-14 21:53:24"</f>
        <v>2019-01-14 21:53:24</v>
      </c>
    </row>
    <row r="15" spans="1:6" x14ac:dyDescent="0.3">
      <c r="A15" t="s">
        <v>8</v>
      </c>
      <c r="B15" t="str">
        <f>"18790410221"</f>
        <v>18790410221</v>
      </c>
      <c r="C15" t="str">
        <f>"411524199409170053"</f>
        <v>411524199409170053</v>
      </c>
      <c r="D15" t="s">
        <v>9</v>
      </c>
      <c r="E15" t="s">
        <v>10</v>
      </c>
      <c r="F15" t="str">
        <f>"2019-01-14 21:21:20"</f>
        <v>2019-01-14 21:21:20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MDM</dc:creator>
  <cp:lastModifiedBy>MDM</cp:lastModifiedBy>
  <dcterms:created xsi:type="dcterms:W3CDTF">2019-01-15T02:17:48Z</dcterms:created>
  <dcterms:modified xsi:type="dcterms:W3CDTF">2019-01-15T04:39:53Z</dcterms:modified>
</cp:coreProperties>
</file>