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room\send_data\往呆\"/>
    </mc:Choice>
  </mc:AlternateContent>
  <xr:revisionPtr revIDLastSave="0" documentId="8_{B77CE0F7-7E36-4CC0-A2FB-3085D97ABBE3}" xr6:coauthVersionLast="40" xr6:coauthVersionMax="40" xr10:uidLastSave="{00000000-0000-0000-0000-000000000000}"/>
  <bookViews>
    <workbookView xWindow="0" yWindow="0" windowWidth="38400" windowHeight="19040" xr2:uid="{6818F78E-CF70-4CCC-AAC0-C291FB9857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1" l="1"/>
  <c r="B31" i="1"/>
  <c r="E30" i="1"/>
  <c r="B30" i="1"/>
  <c r="E29" i="1"/>
  <c r="C29" i="1"/>
  <c r="B29" i="1"/>
  <c r="E28" i="1"/>
  <c r="B28" i="1"/>
  <c r="E27" i="1"/>
  <c r="C27" i="1"/>
  <c r="B27" i="1"/>
  <c r="E26" i="1"/>
  <c r="B26" i="1"/>
  <c r="E25" i="1"/>
  <c r="C25" i="1"/>
  <c r="B25" i="1"/>
  <c r="E24" i="1"/>
  <c r="C24" i="1"/>
  <c r="B24" i="1"/>
  <c r="E23" i="1"/>
  <c r="B23" i="1"/>
  <c r="E22" i="1"/>
  <c r="B22" i="1"/>
  <c r="E21" i="1"/>
  <c r="B21" i="1"/>
  <c r="E20" i="1"/>
  <c r="C20" i="1"/>
  <c r="B20" i="1"/>
  <c r="E19" i="1"/>
  <c r="B19" i="1"/>
  <c r="E18" i="1"/>
  <c r="B18" i="1"/>
  <c r="E17" i="1"/>
  <c r="C17" i="1"/>
  <c r="B17" i="1"/>
  <c r="E16" i="1"/>
  <c r="B16" i="1"/>
  <c r="E15" i="1"/>
  <c r="B15" i="1"/>
  <c r="E14" i="1"/>
  <c r="C14" i="1"/>
  <c r="B14" i="1"/>
  <c r="E13" i="1"/>
  <c r="B13" i="1"/>
  <c r="E12" i="1"/>
  <c r="B12" i="1"/>
  <c r="E11" i="1"/>
  <c r="B11" i="1"/>
  <c r="E10" i="1"/>
  <c r="B10" i="1"/>
  <c r="E9" i="1"/>
  <c r="B9" i="1"/>
  <c r="E8" i="1"/>
  <c r="B8" i="1"/>
  <c r="E7" i="1"/>
  <c r="B7" i="1"/>
  <c r="E6" i="1"/>
  <c r="C6" i="1"/>
  <c r="B6" i="1"/>
  <c r="E5" i="1"/>
  <c r="B5" i="1"/>
  <c r="E4" i="1"/>
  <c r="B4" i="1"/>
  <c r="E3" i="1"/>
  <c r="B3" i="1"/>
  <c r="E2" i="1"/>
  <c r="B2" i="1"/>
  <c r="E1" i="1"/>
  <c r="C1" i="1"/>
  <c r="B1" i="1"/>
</calcChain>
</file>

<file path=xl/sharedStrings.xml><?xml version="1.0" encoding="utf-8"?>
<sst xmlns="http://schemas.openxmlformats.org/spreadsheetml/2006/main" count="84" uniqueCount="10">
  <si>
    <t>哈雪飞</t>
  </si>
  <si>
    <t>-</t>
  </si>
  <si>
    <t>杨冬梅</t>
  </si>
  <si>
    <t>俸玉娟</t>
  </si>
  <si>
    <t>滕晴晴</t>
  </si>
  <si>
    <t>陈志豪</t>
  </si>
  <si>
    <t>朱伟</t>
  </si>
  <si>
    <t>王洪波</t>
  </si>
  <si>
    <t>陈辉记</t>
  </si>
  <si>
    <t>林亚康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</si>
</sst>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8DA1A-5703-4EE3-831E-4AA555E9D43E}">
  <dimension ref="A1:E31"/>
  <sheetViews>
    <sheetView tabSelected="1" workbookViewId="0">
      <selection sqref="A1:XFD31"/>
    </sheetView>
  </sheetViews>
  <sheetFormatPr defaultRowHeight="14" x14ac:dyDescent="0.3"/>
  <sheetData>
    <row r="1" spans="1:5" x14ac:dyDescent="0.3">
      <c r="A1" t="s">
        <v>0</v>
      </c>
      <c r="B1" t="str">
        <f>"13880959501"</f>
        <v>13880959501</v>
      </c>
      <c r="C1" t="str">
        <f>"511381197905290258"</f>
        <v>511381197905290258</v>
      </c>
      <c r="D1" t="s">
        <v>1</v>
      </c>
      <c r="E1" t="str">
        <f>"2018-12-24 10:27:27"</f>
        <v>2018-12-24 10:27:27</v>
      </c>
    </row>
    <row r="2" spans="1:5" x14ac:dyDescent="0.3">
      <c r="A2" t="s">
        <v>1</v>
      </c>
      <c r="B2" t="str">
        <f>"17671441555"</f>
        <v>17671441555</v>
      </c>
      <c r="C2" t="s">
        <v>1</v>
      </c>
      <c r="D2" t="s">
        <v>1</v>
      </c>
      <c r="E2" t="str">
        <f>"2018-12-24 10:26:54"</f>
        <v>2018-12-24 10:26:54</v>
      </c>
    </row>
    <row r="3" spans="1:5" x14ac:dyDescent="0.3">
      <c r="A3" t="s">
        <v>1</v>
      </c>
      <c r="B3" t="str">
        <f>"18937799398"</f>
        <v>18937799398</v>
      </c>
      <c r="C3" t="s">
        <v>1</v>
      </c>
      <c r="D3" t="s">
        <v>1</v>
      </c>
      <c r="E3" t="str">
        <f>"2018-12-24 10:26:14"</f>
        <v>2018-12-24 10:26:14</v>
      </c>
    </row>
    <row r="4" spans="1:5" x14ac:dyDescent="0.3">
      <c r="A4" t="s">
        <v>1</v>
      </c>
      <c r="B4" t="str">
        <f>"15123036190"</f>
        <v>15123036190</v>
      </c>
      <c r="C4" t="s">
        <v>1</v>
      </c>
      <c r="D4" t="s">
        <v>1</v>
      </c>
      <c r="E4" t="str">
        <f>"2018-12-24 10:25:56"</f>
        <v>2018-12-24 10:25:56</v>
      </c>
    </row>
    <row r="5" spans="1:5" x14ac:dyDescent="0.3">
      <c r="A5" t="s">
        <v>1</v>
      </c>
      <c r="B5" t="str">
        <f>"15186090359"</f>
        <v>15186090359</v>
      </c>
      <c r="C5" t="s">
        <v>1</v>
      </c>
      <c r="D5" t="s">
        <v>1</v>
      </c>
      <c r="E5" t="str">
        <f>"2018-12-24 10:25:55"</f>
        <v>2018-12-24 10:25:55</v>
      </c>
    </row>
    <row r="6" spans="1:5" x14ac:dyDescent="0.3">
      <c r="A6" t="s">
        <v>2</v>
      </c>
      <c r="B6" t="str">
        <f>"13988755696"</f>
        <v>13988755696</v>
      </c>
      <c r="C6" t="str">
        <f>"533421198212260020"</f>
        <v>533421198212260020</v>
      </c>
      <c r="D6" t="s">
        <v>1</v>
      </c>
      <c r="E6" t="str">
        <f>"2018-12-24 10:25:45"</f>
        <v>2018-12-24 10:25:45</v>
      </c>
    </row>
    <row r="7" spans="1:5" x14ac:dyDescent="0.3">
      <c r="A7" t="s">
        <v>1</v>
      </c>
      <c r="B7" t="str">
        <f>"13720536687"</f>
        <v>13720536687</v>
      </c>
      <c r="C7" t="s">
        <v>1</v>
      </c>
      <c r="D7" t="s">
        <v>1</v>
      </c>
      <c r="E7" t="str">
        <f>"2018-12-24 10:25:40"</f>
        <v>2018-12-24 10:25:40</v>
      </c>
    </row>
    <row r="8" spans="1:5" x14ac:dyDescent="0.3">
      <c r="A8" t="s">
        <v>1</v>
      </c>
      <c r="B8" t="str">
        <f>"15289916653"</f>
        <v>15289916653</v>
      </c>
      <c r="C8" t="s">
        <v>1</v>
      </c>
      <c r="D8" t="s">
        <v>1</v>
      </c>
      <c r="E8" t="str">
        <f>"2018-12-24 10:25:31"</f>
        <v>2018-12-24 10:25:31</v>
      </c>
    </row>
    <row r="9" spans="1:5" x14ac:dyDescent="0.3">
      <c r="A9" t="s">
        <v>1</v>
      </c>
      <c r="B9" t="str">
        <f>"13707571300"</f>
        <v>13707571300</v>
      </c>
      <c r="C9" t="s">
        <v>1</v>
      </c>
      <c r="D9" t="s">
        <v>1</v>
      </c>
      <c r="E9" t="str">
        <f>"2018-12-24 10:25:11"</f>
        <v>2018-12-24 10:25:11</v>
      </c>
    </row>
    <row r="10" spans="1:5" x14ac:dyDescent="0.3">
      <c r="A10" t="s">
        <v>1</v>
      </c>
      <c r="B10" t="str">
        <f>"13633079008"</f>
        <v>13633079008</v>
      </c>
      <c r="C10" t="s">
        <v>1</v>
      </c>
      <c r="D10" t="s">
        <v>1</v>
      </c>
      <c r="E10" t="str">
        <f>"2018-12-24 10:24:49"</f>
        <v>2018-12-24 10:24:49</v>
      </c>
    </row>
    <row r="11" spans="1:5" x14ac:dyDescent="0.3">
      <c r="A11" t="s">
        <v>1</v>
      </c>
      <c r="B11" t="str">
        <f>"13723990971"</f>
        <v>13723990971</v>
      </c>
      <c r="C11" t="s">
        <v>1</v>
      </c>
      <c r="D11" t="s">
        <v>1</v>
      </c>
      <c r="E11" t="str">
        <f>"2018-12-24 10:24:37"</f>
        <v>2018-12-24 10:24:37</v>
      </c>
    </row>
    <row r="12" spans="1:5" x14ac:dyDescent="0.3">
      <c r="A12" t="s">
        <v>1</v>
      </c>
      <c r="B12" t="str">
        <f>"18664090127"</f>
        <v>18664090127</v>
      </c>
      <c r="C12" t="s">
        <v>1</v>
      </c>
      <c r="D12" t="s">
        <v>1</v>
      </c>
      <c r="E12" t="str">
        <f>"2018-12-24 10:24:17"</f>
        <v>2018-12-24 10:24:17</v>
      </c>
    </row>
    <row r="13" spans="1:5" x14ac:dyDescent="0.3">
      <c r="A13" t="s">
        <v>1</v>
      </c>
      <c r="B13" t="str">
        <f>"18754148198"</f>
        <v>18754148198</v>
      </c>
      <c r="C13" t="s">
        <v>1</v>
      </c>
      <c r="D13" t="s">
        <v>1</v>
      </c>
      <c r="E13" t="str">
        <f>"2018-12-24 10:24:05"</f>
        <v>2018-12-24 10:24:05</v>
      </c>
    </row>
    <row r="14" spans="1:5" x14ac:dyDescent="0.3">
      <c r="A14" t="s">
        <v>3</v>
      </c>
      <c r="B14" t="str">
        <f>"18278335884"</f>
        <v>18278335884</v>
      </c>
      <c r="C14" t="str">
        <f>"45032319870810064X"</f>
        <v>45032319870810064X</v>
      </c>
      <c r="D14" t="s">
        <v>1</v>
      </c>
      <c r="E14" t="str">
        <f>"2018-12-24 10:23:36"</f>
        <v>2018-12-24 10:23:36</v>
      </c>
    </row>
    <row r="15" spans="1:5" x14ac:dyDescent="0.3">
      <c r="A15" t="s">
        <v>1</v>
      </c>
      <c r="B15" t="str">
        <f>"15008053549"</f>
        <v>15008053549</v>
      </c>
      <c r="C15" t="s">
        <v>1</v>
      </c>
      <c r="D15" t="s">
        <v>1</v>
      </c>
      <c r="E15" t="str">
        <f>"2018-12-24 10:23:05"</f>
        <v>2018-12-24 10:23:05</v>
      </c>
    </row>
    <row r="16" spans="1:5" x14ac:dyDescent="0.3">
      <c r="A16" t="s">
        <v>1</v>
      </c>
      <c r="B16" t="str">
        <f>"13187787520"</f>
        <v>13187787520</v>
      </c>
      <c r="C16" t="s">
        <v>1</v>
      </c>
      <c r="D16" t="s">
        <v>1</v>
      </c>
      <c r="E16" t="str">
        <f>"2018-12-24 10:22:51"</f>
        <v>2018-12-24 10:22:51</v>
      </c>
    </row>
    <row r="17" spans="1:5" x14ac:dyDescent="0.3">
      <c r="A17" t="s">
        <v>4</v>
      </c>
      <c r="B17" t="str">
        <f>"15154009892"</f>
        <v>15154009892</v>
      </c>
      <c r="C17" t="str">
        <f>"371082199307021624"</f>
        <v>371082199307021624</v>
      </c>
      <c r="D17" t="s">
        <v>1</v>
      </c>
      <c r="E17" t="str">
        <f>"2018-12-24 10:22:45"</f>
        <v>2018-12-24 10:22:45</v>
      </c>
    </row>
    <row r="18" spans="1:5" x14ac:dyDescent="0.3">
      <c r="A18" t="s">
        <v>1</v>
      </c>
      <c r="B18" t="str">
        <f>"15068347128"</f>
        <v>15068347128</v>
      </c>
      <c r="C18" t="s">
        <v>1</v>
      </c>
      <c r="D18" t="s">
        <v>1</v>
      </c>
      <c r="E18" t="str">
        <f>"2018-12-24 10:22:34"</f>
        <v>2018-12-24 10:22:34</v>
      </c>
    </row>
    <row r="19" spans="1:5" x14ac:dyDescent="0.3">
      <c r="A19" t="s">
        <v>1</v>
      </c>
      <c r="B19" t="str">
        <f>"13414188396"</f>
        <v>13414188396</v>
      </c>
      <c r="C19" t="s">
        <v>1</v>
      </c>
      <c r="D19" t="s">
        <v>1</v>
      </c>
      <c r="E19" t="str">
        <f>"2018-12-24 10:22:13"</f>
        <v>2018-12-24 10:22:13</v>
      </c>
    </row>
    <row r="20" spans="1:5" x14ac:dyDescent="0.3">
      <c r="A20" t="s">
        <v>5</v>
      </c>
      <c r="B20" t="str">
        <f>"18813586682"</f>
        <v>18813586682</v>
      </c>
      <c r="C20" t="str">
        <f>"441521198411141114"</f>
        <v>441521198411141114</v>
      </c>
      <c r="D20" t="s">
        <v>1</v>
      </c>
      <c r="E20" t="str">
        <f>"2018-12-24 10:21:35"</f>
        <v>2018-12-24 10:21:35</v>
      </c>
    </row>
    <row r="21" spans="1:5" x14ac:dyDescent="0.3">
      <c r="A21" t="s">
        <v>1</v>
      </c>
      <c r="B21" t="str">
        <f>"15230058617"</f>
        <v>15230058617</v>
      </c>
      <c r="C21" t="s">
        <v>1</v>
      </c>
      <c r="D21" t="s">
        <v>1</v>
      </c>
      <c r="E21" t="str">
        <f>"2018-12-24 10:21:24"</f>
        <v>2018-12-24 10:21:24</v>
      </c>
    </row>
    <row r="22" spans="1:5" x14ac:dyDescent="0.3">
      <c r="A22" t="s">
        <v>1</v>
      </c>
      <c r="B22" t="str">
        <f>"17538211591"</f>
        <v>17538211591</v>
      </c>
      <c r="C22" t="s">
        <v>1</v>
      </c>
      <c r="D22" t="s">
        <v>1</v>
      </c>
      <c r="E22" t="str">
        <f>"2018-12-24 10:21:18"</f>
        <v>2018-12-24 10:21:18</v>
      </c>
    </row>
    <row r="23" spans="1:5" x14ac:dyDescent="0.3">
      <c r="A23" t="s">
        <v>1</v>
      </c>
      <c r="B23" t="str">
        <f>"18311578711"</f>
        <v>18311578711</v>
      </c>
      <c r="C23" t="s">
        <v>1</v>
      </c>
      <c r="D23" t="s">
        <v>1</v>
      </c>
      <c r="E23" t="str">
        <f>"2018-12-24 10:21:12"</f>
        <v>2018-12-24 10:21:12</v>
      </c>
    </row>
    <row r="24" spans="1:5" x14ac:dyDescent="0.3">
      <c r="A24" t="s">
        <v>6</v>
      </c>
      <c r="B24" t="str">
        <f>"15272340184"</f>
        <v>15272340184</v>
      </c>
      <c r="C24" t="str">
        <f>"421024199112294017"</f>
        <v>421024199112294017</v>
      </c>
      <c r="D24" t="s">
        <v>1</v>
      </c>
      <c r="E24" t="str">
        <f>"2018-12-24 10:20:45"</f>
        <v>2018-12-24 10:20:45</v>
      </c>
    </row>
    <row r="25" spans="1:5" x14ac:dyDescent="0.3">
      <c r="A25" t="s">
        <v>7</v>
      </c>
      <c r="B25" t="str">
        <f>"15944150011"</f>
        <v>15944150011</v>
      </c>
      <c r="C25" t="str">
        <f>"220102197406140216"</f>
        <v>220102197406140216</v>
      </c>
      <c r="D25" t="s">
        <v>1</v>
      </c>
      <c r="E25" t="str">
        <f>"2018-12-24 10:20:32"</f>
        <v>2018-12-24 10:20:32</v>
      </c>
    </row>
    <row r="26" spans="1:5" x14ac:dyDescent="0.3">
      <c r="A26" t="s">
        <v>1</v>
      </c>
      <c r="B26" t="str">
        <f>"13389744470"</f>
        <v>13389744470</v>
      </c>
      <c r="C26" t="s">
        <v>1</v>
      </c>
      <c r="D26" t="s">
        <v>1</v>
      </c>
      <c r="E26" t="str">
        <f>"2018-12-24 10:20:18"</f>
        <v>2018-12-24 10:20:18</v>
      </c>
    </row>
    <row r="27" spans="1:5" x14ac:dyDescent="0.3">
      <c r="A27" t="s">
        <v>8</v>
      </c>
      <c r="B27" t="str">
        <f>"13670059573"</f>
        <v>13670059573</v>
      </c>
      <c r="C27" t="str">
        <f>"441701198909120076"</f>
        <v>441701198909120076</v>
      </c>
      <c r="D27" t="s">
        <v>1</v>
      </c>
      <c r="E27" t="str">
        <f>"2018-12-24 10:20:12"</f>
        <v>2018-12-24 10:20:12</v>
      </c>
    </row>
    <row r="28" spans="1:5" x14ac:dyDescent="0.3">
      <c r="A28" t="s">
        <v>1</v>
      </c>
      <c r="B28" t="str">
        <f>"17371530499"</f>
        <v>17371530499</v>
      </c>
      <c r="C28" t="s">
        <v>1</v>
      </c>
      <c r="D28" t="s">
        <v>1</v>
      </c>
      <c r="E28" t="str">
        <f>"2018-12-24 10:20:10"</f>
        <v>2018-12-24 10:20:10</v>
      </c>
    </row>
    <row r="29" spans="1:5" x14ac:dyDescent="0.3">
      <c r="A29" t="s">
        <v>9</v>
      </c>
      <c r="B29" t="str">
        <f>"13680281622"</f>
        <v>13680281622</v>
      </c>
      <c r="C29" t="str">
        <f>"450923199102184874"</f>
        <v>450923199102184874</v>
      </c>
      <c r="D29" t="s">
        <v>1</v>
      </c>
      <c r="E29" t="str">
        <f>"2018-12-24 10:20:03"</f>
        <v>2018-12-24 10:20:03</v>
      </c>
    </row>
    <row r="30" spans="1:5" x14ac:dyDescent="0.3">
      <c r="A30" t="s">
        <v>1</v>
      </c>
      <c r="B30" t="str">
        <f>"17323235059"</f>
        <v>17323235059</v>
      </c>
      <c r="C30" t="s">
        <v>1</v>
      </c>
      <c r="D30" t="s">
        <v>1</v>
      </c>
      <c r="E30" t="str">
        <f>"2018-12-24 10:19:24"</f>
        <v>2018-12-24 10:19:24</v>
      </c>
    </row>
    <row r="31" spans="1:5" x14ac:dyDescent="0.3">
      <c r="A31" t="s">
        <v>1</v>
      </c>
      <c r="B31" t="str">
        <f>"18214557993"</f>
        <v>18214557993</v>
      </c>
      <c r="C31" t="s">
        <v>1</v>
      </c>
      <c r="D31" t="s">
        <v>1</v>
      </c>
      <c r="E31" t="str">
        <f>"2018-12-24 10:19:10"</f>
        <v>2018-12-24 10:19:10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MDM</dc:creator>
  <cp:lastModifiedBy>MDM</cp:lastModifiedBy>
  <dcterms:created xsi:type="dcterms:W3CDTF">2018-12-24T02:40:04Z</dcterms:created>
  <dcterms:modified xsi:type="dcterms:W3CDTF">2018-12-24T02:40:24Z</dcterms:modified>
</cp:coreProperties>
</file>