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6260" windowHeight="5856" tabRatio="799" activeTab="6"/>
  </bookViews>
  <sheets>
    <sheet name="Отчет об устойчивости 1" sheetId="5" r:id="rId1"/>
    <sheet name="Отчет о результатах 1" sheetId="4" r:id="rId2"/>
    <sheet name="Отчет о пределах 1" sheetId="6" r:id="rId3"/>
    <sheet name="Отчет о результатах 3" sheetId="10" r:id="rId4"/>
    <sheet name="Отчет об устойчивости 3" sheetId="11" r:id="rId5"/>
    <sheet name="Отчет о пределах 3" sheetId="12" r:id="rId6"/>
    <sheet name="Лист1" sheetId="1" r:id="rId7"/>
    <sheet name="Лист2" sheetId="2" r:id="rId8"/>
    <sheet name="Лист3" sheetId="3" r:id="rId9"/>
  </sheets>
  <definedNames>
    <definedName name="solver_adj" localSheetId="6" hidden="1">Лист1!$D$27:$E$27</definedName>
    <definedName name="solver_cvg" localSheetId="6" hidden="1">0.0001</definedName>
    <definedName name="solver_drv" localSheetId="6" hidden="1">2</definedName>
    <definedName name="solver_eng" localSheetId="6" hidden="1">2</definedName>
    <definedName name="solver_est" localSheetId="6" hidden="1">1</definedName>
    <definedName name="solver_itr" localSheetId="6" hidden="1">100</definedName>
    <definedName name="solver_lhs1" localSheetId="6" hidden="1">Лист1!$F$30:$F$32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Лист1!$P$19</definedName>
    <definedName name="solver_pre" localSheetId="6" hidden="1">0.000001</definedName>
    <definedName name="solver_rbv" localSheetId="6" hidden="1">2</definedName>
    <definedName name="solver_rel1" localSheetId="6" hidden="1">1</definedName>
    <definedName name="solver_rhs1" localSheetId="6" hidden="1">Лист1!$G$30:$G$32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100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45621"/>
</workbook>
</file>

<file path=xl/calcChain.xml><?xml version="1.0" encoding="utf-8"?>
<calcChain xmlns="http://schemas.openxmlformats.org/spreadsheetml/2006/main">
  <c r="F22" i="1" l="1"/>
  <c r="P23" i="1" l="1"/>
  <c r="P22" i="1"/>
  <c r="P19" i="1"/>
  <c r="F23" i="1" l="1"/>
  <c r="F24" i="1"/>
  <c r="F19" i="1"/>
  <c r="G12" i="1" l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<sst xmlns="http://schemas.openxmlformats.org/spreadsheetml/2006/main" count="254" uniqueCount="89">
  <si>
    <t>тут снизу найденное решение(три числа)</t>
  </si>
  <si>
    <t>x1</t>
  </si>
  <si>
    <t>x2</t>
  </si>
  <si>
    <t>коэф.</t>
  </si>
  <si>
    <t>знач</t>
  </si>
  <si>
    <t>знач целевой</t>
  </si>
  <si>
    <t>Ограничения</t>
  </si>
  <si>
    <t>Ток</t>
  </si>
  <si>
    <t>Фрез</t>
  </si>
  <si>
    <t>Свар</t>
  </si>
  <si>
    <t>лев.ч</t>
  </si>
  <si>
    <t>пр.ч</t>
  </si>
  <si>
    <t>Microsoft Excel 14.0 Отчет о результатах</t>
  </si>
  <si>
    <t>Лист: [Книга c лекции.xlsx]Лист1</t>
  </si>
  <si>
    <t>Отчет создан: 30.09.2022 8:52:24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</si>
  <si>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</si>
  <si>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</si>
  <si>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линейных задач симплекс-методом</t>
  </si>
  <si>
    <t>Время решения: 0,016 секунд.</t>
  </si>
  <si>
    <t>Число итераций: 2 Число подзадач: 0</t>
  </si>
  <si>
    <t>Параметры поиска решения</t>
  </si>
  <si>
    <t>Максимальное время 100 с,  Число итераций 100,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</si>
  <si>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</si>
  <si>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</si>
  <si>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</si>
  <si>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</si>
  <si>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</si>
  <si>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</si>
  <si>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</si>
  <si>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</si>
  <si>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</si>
  <si>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</si>
  <si>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</si>
  <si>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</si>
  <si>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$F$19</t>
  </si>
  <si>
    <t>$D$18</t>
  </si>
  <si>
    <t>знач x1</t>
  </si>
  <si>
    <t>Продолжить</t>
  </si>
  <si>
    <t>$E$18</t>
  </si>
  <si>
    <t>знач x2</t>
  </si>
  <si>
    <t>$F$22</t>
  </si>
  <si>
    <t>Ток лев.ч</t>
  </si>
  <si>
    <t>$F$22&lt;=$G$22</t>
  </si>
  <si>
    <t>Привязка</t>
  </si>
  <si>
    <t>$F$23</t>
  </si>
  <si>
    <t>Фрез лев.ч</t>
  </si>
  <si>
    <t>$F$23&lt;=$G$23</t>
  </si>
  <si>
    <t>$F$24</t>
  </si>
  <si>
    <t>Свар лев.ч</t>
  </si>
  <si>
    <t>$F$24&lt;=$G$24</t>
  </si>
  <si>
    <t>Без привязки</t>
  </si>
  <si>
    <t>Microsoft Excel 14.0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</si>
  <si>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</si>
  <si>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</si>
  <si>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</si>
  <si>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</si>
  <si>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</si>
  <si>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</si>
  <si>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</si>
  <si>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</si>
  <si>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</si>
  <si>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</si>
  <si>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</si>
  <si>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</si>
  <si>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</si>
  <si>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14.0 Отчет о пределах</t>
  </si>
  <si>
    <t>Переменная</t>
  </si>
  <si>
    <t>Нижний</t>
  </si>
  <si>
    <t>Предел</t>
  </si>
  <si>
    <t>Результат</t>
  </si>
  <si>
    <t>Верхний</t>
  </si>
  <si>
    <t>y1</t>
  </si>
  <si>
    <t>y2</t>
  </si>
  <si>
    <t>y3</t>
  </si>
  <si>
    <t>Время решения: 0,015 секунд.</t>
  </si>
  <si>
    <t>Ячейка целевой функции (Минимум)</t>
  </si>
  <si>
    <t>$M$18</t>
  </si>
  <si>
    <t>знач y1</t>
  </si>
  <si>
    <t>$N$18</t>
  </si>
  <si>
    <t>знач y2</t>
  </si>
  <si>
    <t>$O$18</t>
  </si>
  <si>
    <t>знач y3</t>
  </si>
  <si>
    <t>$P$22</t>
  </si>
  <si>
    <t>$P$22&gt;=$Q$22</t>
  </si>
  <si>
    <t>$P$23</t>
  </si>
  <si>
    <t>$P$23&gt;=$Q$23</t>
  </si>
  <si>
    <t>#Н/Д</t>
  </si>
  <si>
    <t>Отчет создан: 30.09.2022 15:08:37</t>
  </si>
  <si>
    <t>$P$19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</si>
</sst>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10.21875" bestFit="1" customWidth="1"/>
    <col min="4" max="4" width="14.6640625" bestFit="1" customWidth="1"/>
    <col min="5" max="5" width="11.33203125" bestFit="1" customWidth="1"/>
    <col min="6" max="6" width="16.5546875" bestFit="1" customWidth="1"/>
    <col min="7" max="7" width="11.88671875" bestFit="1" customWidth="1"/>
    <col min="8" max="8" width="12.44140625" bestFit="1" customWidth="1"/>
  </cols>
  <sheetData>
    <row r="1" spans="1:8" x14ac:dyDescent="0.3">
      <c r="A1" s="4" t="s">
        <v>51</v>
      </c>
    </row>
    <row r="2" spans="1:8" x14ac:dyDescent="0.3">
      <c r="A2" s="4" t="s">
        <v>13</v>
      </c>
    </row>
    <row r="3" spans="1:8" x14ac:dyDescent="0.3">
      <c r="A3" s="4" t="s">
        <v>14</v>
      </c>
    </row>
    <row r="6" spans="1:8" ht="15" thickBot="1" x14ac:dyDescent="0.35">
      <c r="A6" t="s">
        <v>28</v>
      </c>
    </row>
    <row r="7" spans="1:8" x14ac:dyDescent="0.3">
      <c r="B7" s="10"/>
      <c r="C7" s="10"/>
      <c r="D7" s="10" t="s">
        <v>52</v>
      </c>
      <c r="E7" s="10" t="s">
        <v>54</v>
      </c>
      <c r="F7" s="10" t="s">
        <v>56</v>
      </c>
      <c r="G7" s="10" t="s">
        <v>58</v>
      </c>
      <c r="H7" s="10" t="s">
        <v>58</v>
      </c>
    </row>
    <row r="8" spans="1:8" ht="15" thickBot="1" x14ac:dyDescent="0.35">
      <c r="B8" s="11" t="s">
        <v>24</v>
      </c>
      <c r="C8" s="11" t="s">
        <v>25</v>
      </c>
      <c r="D8" s="11" t="s">
        <v>53</v>
      </c>
      <c r="E8" s="11" t="s">
        <v>55</v>
      </c>
      <c r="F8" s="11" t="s">
        <v>57</v>
      </c>
      <c r="G8" s="11" t="s">
        <v>59</v>
      </c>
      <c r="H8" s="11" t="s">
        <v>60</v>
      </c>
    </row>
    <row r="9" spans="1:8" x14ac:dyDescent="0.3">
      <c r="B9" s="7" t="s">
        <v>35</v>
      </c>
      <c r="C9" s="7" t="s">
        <v>36</v>
      </c>
      <c r="D9" s="7">
        <v>8.5</v>
      </c>
      <c r="E9" s="7">
        <v>0</v>
      </c>
      <c r="F9" s="7">
        <v>11</v>
      </c>
      <c r="G9" s="7">
        <v>7.0000000000000009</v>
      </c>
      <c r="H9" s="7">
        <v>5.0000000000000009</v>
      </c>
    </row>
    <row r="10" spans="1:8" ht="15" thickBot="1" x14ac:dyDescent="0.35">
      <c r="B10" s="5" t="s">
        <v>38</v>
      </c>
      <c r="C10" s="5" t="s">
        <v>39</v>
      </c>
      <c r="D10" s="5">
        <v>1.4999999999999998</v>
      </c>
      <c r="E10" s="5">
        <v>0</v>
      </c>
      <c r="F10" s="5">
        <v>6</v>
      </c>
      <c r="G10" s="5">
        <v>5.0000000000000009</v>
      </c>
      <c r="H10" s="5">
        <v>2.3333333333333335</v>
      </c>
    </row>
    <row r="12" spans="1:8" ht="15" thickBot="1" x14ac:dyDescent="0.35">
      <c r="A12" t="s">
        <v>6</v>
      </c>
    </row>
    <row r="13" spans="1:8" x14ac:dyDescent="0.3">
      <c r="B13" s="10"/>
      <c r="C13" s="10"/>
      <c r="D13" s="10" t="s">
        <v>52</v>
      </c>
      <c r="E13" s="10" t="s">
        <v>61</v>
      </c>
      <c r="F13" s="10" t="s">
        <v>63</v>
      </c>
      <c r="G13" s="10" t="s">
        <v>58</v>
      </c>
      <c r="H13" s="10" t="s">
        <v>58</v>
      </c>
    </row>
    <row r="14" spans="1:8" ht="15" thickBot="1" x14ac:dyDescent="0.35">
      <c r="B14" s="11" t="s">
        <v>24</v>
      </c>
      <c r="C14" s="11" t="s">
        <v>25</v>
      </c>
      <c r="D14" s="11" t="s">
        <v>53</v>
      </c>
      <c r="E14" s="11" t="s">
        <v>62</v>
      </c>
      <c r="F14" s="11" t="s">
        <v>64</v>
      </c>
      <c r="G14" s="11" t="s">
        <v>59</v>
      </c>
      <c r="H14" s="11" t="s">
        <v>60</v>
      </c>
    </row>
    <row r="15" spans="1:8" x14ac:dyDescent="0.3">
      <c r="B15" s="7" t="s">
        <v>40</v>
      </c>
      <c r="C15" s="7" t="s">
        <v>41</v>
      </c>
      <c r="D15" s="7">
        <v>27</v>
      </c>
      <c r="E15" s="7">
        <v>2.5</v>
      </c>
      <c r="F15" s="7">
        <v>27</v>
      </c>
      <c r="G15" s="7">
        <v>3.0000000000000004</v>
      </c>
      <c r="H15" s="7">
        <v>17.000000000000004</v>
      </c>
    </row>
    <row r="16" spans="1:8" x14ac:dyDescent="0.3">
      <c r="B16" s="7" t="s">
        <v>44</v>
      </c>
      <c r="C16" s="7" t="s">
        <v>45</v>
      </c>
      <c r="D16" s="7">
        <v>20</v>
      </c>
      <c r="E16" s="7">
        <v>1.7499999999999998</v>
      </c>
      <c r="F16" s="7">
        <v>20</v>
      </c>
      <c r="G16" s="7">
        <v>34.000000000000007</v>
      </c>
      <c r="H16" s="7">
        <v>2</v>
      </c>
    </row>
    <row r="17" spans="2:8" ht="15" thickBot="1" x14ac:dyDescent="0.35">
      <c r="B17" s="5" t="s">
        <v>47</v>
      </c>
      <c r="C17" s="5" t="s">
        <v>48</v>
      </c>
      <c r="D17" s="5">
        <v>1.4999999999999998</v>
      </c>
      <c r="E17" s="5">
        <v>0</v>
      </c>
      <c r="F17" s="5">
        <v>30</v>
      </c>
      <c r="G17" s="5">
        <v>1E+30</v>
      </c>
      <c r="H17" s="5">
        <v>28.5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10.218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4" t="s">
        <v>12</v>
      </c>
    </row>
    <row r="2" spans="1:5" x14ac:dyDescent="0.3">
      <c r="A2" s="4" t="s">
        <v>13</v>
      </c>
    </row>
    <row r="3" spans="1:5" x14ac:dyDescent="0.3">
      <c r="A3" s="4" t="s">
        <v>14</v>
      </c>
    </row>
    <row r="4" spans="1:5" x14ac:dyDescent="0.3">
      <c r="A4" s="4" t="s">
        <v>15</v>
      </c>
    </row>
    <row r="5" spans="1:5" x14ac:dyDescent="0.3">
      <c r="A5" s="4" t="s">
        <v>16</v>
      </c>
    </row>
    <row r="6" spans="1:5" x14ac:dyDescent="0.3">
      <c r="A6" s="4"/>
      <c r="B6" t="s">
        <v>17</v>
      </c>
    </row>
    <row r="7" spans="1:5" x14ac:dyDescent="0.3">
      <c r="A7" s="4"/>
      <c r="B7" t="s">
        <v>18</v>
      </c>
    </row>
    <row r="8" spans="1:5" x14ac:dyDescent="0.3">
      <c r="A8" s="4"/>
      <c r="B8" t="s">
        <v>19</v>
      </c>
    </row>
    <row r="9" spans="1:5" x14ac:dyDescent="0.3">
      <c r="A9" s="4" t="s">
        <v>20</v>
      </c>
    </row>
    <row r="10" spans="1:5" x14ac:dyDescent="0.3">
      <c r="B10" t="s">
        <v>21</v>
      </c>
    </row>
    <row r="11" spans="1:5" x14ac:dyDescent="0.3">
      <c r="B11" t="s">
        <v>22</v>
      </c>
    </row>
    <row r="14" spans="1:5" ht="15" thickBot="1" x14ac:dyDescent="0.35">
      <c r="A14" t="s">
        <v>23</v>
      </c>
    </row>
    <row r="15" spans="1:5" ht="15" thickBot="1" x14ac:dyDescent="0.35">
      <c r="B15" s="6" t="s">
        <v>24</v>
      </c>
      <c r="C15" s="6" t="s">
        <v>25</v>
      </c>
      <c r="D15" s="6" t="s">
        <v>26</v>
      </c>
      <c r="E15" s="6" t="s">
        <v>27</v>
      </c>
    </row>
    <row r="16" spans="1:5" ht="15" thickBot="1" x14ac:dyDescent="0.35">
      <c r="B16" s="5" t="s">
        <v>34</v>
      </c>
      <c r="C16" s="5" t="s">
        <v>3</v>
      </c>
      <c r="D16" s="8">
        <v>102.5</v>
      </c>
      <c r="E16" s="8">
        <v>102.5</v>
      </c>
    </row>
    <row r="19" spans="1:7" ht="15" thickBot="1" x14ac:dyDescent="0.35">
      <c r="A19" t="s">
        <v>28</v>
      </c>
    </row>
    <row r="20" spans="1:7" ht="15" thickBot="1" x14ac:dyDescent="0.35">
      <c r="B20" s="6" t="s">
        <v>24</v>
      </c>
      <c r="C20" s="6" t="s">
        <v>25</v>
      </c>
      <c r="D20" s="6" t="s">
        <v>26</v>
      </c>
      <c r="E20" s="6" t="s">
        <v>27</v>
      </c>
      <c r="F20" s="6" t="s">
        <v>29</v>
      </c>
    </row>
    <row r="21" spans="1:7" x14ac:dyDescent="0.3">
      <c r="B21" s="7" t="s">
        <v>35</v>
      </c>
      <c r="C21" s="7" t="s">
        <v>36</v>
      </c>
      <c r="D21" s="9">
        <v>8.5</v>
      </c>
      <c r="E21" s="9">
        <v>8.5</v>
      </c>
      <c r="F21" s="7" t="s">
        <v>37</v>
      </c>
    </row>
    <row r="22" spans="1:7" ht="15" thickBot="1" x14ac:dyDescent="0.35">
      <c r="B22" s="5" t="s">
        <v>38</v>
      </c>
      <c r="C22" s="5" t="s">
        <v>39</v>
      </c>
      <c r="D22" s="8">
        <v>1.4999999999999998</v>
      </c>
      <c r="E22" s="8">
        <v>1.4999999999999998</v>
      </c>
      <c r="F22" s="5" t="s">
        <v>37</v>
      </c>
    </row>
    <row r="25" spans="1:7" ht="15" thickBot="1" x14ac:dyDescent="0.35">
      <c r="A25" t="s">
        <v>6</v>
      </c>
    </row>
    <row r="26" spans="1:7" ht="15" thickBot="1" x14ac:dyDescent="0.35">
      <c r="B26" s="6" t="s">
        <v>24</v>
      </c>
      <c r="C26" s="6" t="s">
        <v>25</v>
      </c>
      <c r="D26" s="6" t="s">
        <v>30</v>
      </c>
      <c r="E26" s="6" t="s">
        <v>31</v>
      </c>
      <c r="F26" s="6" t="s">
        <v>32</v>
      </c>
      <c r="G26" s="6" t="s">
        <v>33</v>
      </c>
    </row>
    <row r="27" spans="1:7" x14ac:dyDescent="0.3">
      <c r="B27" s="7" t="s">
        <v>40</v>
      </c>
      <c r="C27" s="7" t="s">
        <v>41</v>
      </c>
      <c r="D27" s="9">
        <v>27</v>
      </c>
      <c r="E27" s="7" t="s">
        <v>42</v>
      </c>
      <c r="F27" s="7" t="s">
        <v>43</v>
      </c>
      <c r="G27" s="7">
        <v>0</v>
      </c>
    </row>
    <row r="28" spans="1:7" x14ac:dyDescent="0.3">
      <c r="B28" s="7" t="s">
        <v>44</v>
      </c>
      <c r="C28" s="7" t="s">
        <v>45</v>
      </c>
      <c r="D28" s="9">
        <v>20</v>
      </c>
      <c r="E28" s="7" t="s">
        <v>46</v>
      </c>
      <c r="F28" s="7" t="s">
        <v>43</v>
      </c>
      <c r="G28" s="7">
        <v>0</v>
      </c>
    </row>
    <row r="29" spans="1:7" ht="15" thickBot="1" x14ac:dyDescent="0.35">
      <c r="B29" s="5" t="s">
        <v>47</v>
      </c>
      <c r="C29" s="5" t="s">
        <v>48</v>
      </c>
      <c r="D29" s="8">
        <v>1.4999999999999998</v>
      </c>
      <c r="E29" s="5" t="s">
        <v>49</v>
      </c>
      <c r="F29" s="5" t="s">
        <v>50</v>
      </c>
      <c r="G29" s="5">
        <v>28.5</v>
      </c>
    </row>
  </sheetData>
  <pageMargins left="0.7" right="0.7" top="0.75" bottom="0.75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4" t="s">
        <v>65</v>
      </c>
    </row>
    <row r="2" spans="1:10" x14ac:dyDescent="0.3">
      <c r="A2" s="4" t="s">
        <v>13</v>
      </c>
    </row>
    <row r="3" spans="1:10" x14ac:dyDescent="0.3">
      <c r="A3" s="4" t="s">
        <v>14</v>
      </c>
    </row>
    <row r="5" spans="1:10" ht="15" thickBot="1" x14ac:dyDescent="0.35"/>
    <row r="6" spans="1:10" x14ac:dyDescent="0.3">
      <c r="B6" s="10"/>
      <c r="C6" s="10" t="s">
        <v>56</v>
      </c>
      <c r="D6" s="10"/>
    </row>
    <row r="7" spans="1:10" ht="15" thickBot="1" x14ac:dyDescent="0.35">
      <c r="B7" s="11" t="s">
        <v>24</v>
      </c>
      <c r="C7" s="11" t="s">
        <v>25</v>
      </c>
      <c r="D7" s="11" t="s">
        <v>53</v>
      </c>
    </row>
    <row r="8" spans="1:10" ht="15" thickBot="1" x14ac:dyDescent="0.35">
      <c r="B8" s="5" t="s">
        <v>34</v>
      </c>
      <c r="C8" s="5" t="s">
        <v>3</v>
      </c>
      <c r="D8" s="8">
        <v>102.5</v>
      </c>
    </row>
    <row r="10" spans="1:10" ht="15" thickBot="1" x14ac:dyDescent="0.35"/>
    <row r="11" spans="1:10" x14ac:dyDescent="0.3">
      <c r="B11" s="10"/>
      <c r="C11" s="10" t="s">
        <v>66</v>
      </c>
      <c r="D11" s="10"/>
      <c r="F11" s="10" t="s">
        <v>67</v>
      </c>
      <c r="G11" s="10" t="s">
        <v>56</v>
      </c>
      <c r="I11" s="10" t="s">
        <v>70</v>
      </c>
      <c r="J11" s="10" t="s">
        <v>56</v>
      </c>
    </row>
    <row r="12" spans="1:10" ht="15" thickBot="1" x14ac:dyDescent="0.35">
      <c r="B12" s="11" t="s">
        <v>24</v>
      </c>
      <c r="C12" s="11" t="s">
        <v>25</v>
      </c>
      <c r="D12" s="11" t="s">
        <v>53</v>
      </c>
      <c r="F12" s="11" t="s">
        <v>68</v>
      </c>
      <c r="G12" s="11" t="s">
        <v>69</v>
      </c>
      <c r="I12" s="11" t="s">
        <v>68</v>
      </c>
      <c r="J12" s="11" t="s">
        <v>69</v>
      </c>
    </row>
    <row r="13" spans="1:10" x14ac:dyDescent="0.3">
      <c r="B13" s="7" t="s">
        <v>35</v>
      </c>
      <c r="C13" s="7" t="s">
        <v>36</v>
      </c>
      <c r="D13" s="9">
        <v>8.5</v>
      </c>
      <c r="F13" s="9">
        <v>0</v>
      </c>
      <c r="G13" s="9">
        <v>8.9999999999999982</v>
      </c>
      <c r="I13" s="9">
        <v>8.4999999999999982</v>
      </c>
      <c r="J13" s="9">
        <v>102.49999999999999</v>
      </c>
    </row>
    <row r="14" spans="1:10" ht="15" thickBot="1" x14ac:dyDescent="0.35">
      <c r="B14" s="5" t="s">
        <v>38</v>
      </c>
      <c r="C14" s="5" t="s">
        <v>39</v>
      </c>
      <c r="D14" s="8">
        <v>1.4999999999999998</v>
      </c>
      <c r="F14" s="8">
        <v>0</v>
      </c>
      <c r="G14" s="8">
        <v>93.5</v>
      </c>
      <c r="I14" s="8">
        <v>1.5</v>
      </c>
      <c r="J14" s="8">
        <v>102.5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10.218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4" t="s">
        <v>12</v>
      </c>
    </row>
    <row r="2" spans="1:5" x14ac:dyDescent="0.3">
      <c r="A2" s="4" t="s">
        <v>13</v>
      </c>
    </row>
    <row r="3" spans="1:5" x14ac:dyDescent="0.3">
      <c r="A3" s="4" t="s">
        <v>87</v>
      </c>
    </row>
    <row r="4" spans="1:5" x14ac:dyDescent="0.3">
      <c r="A4" s="4" t="s">
        <v>15</v>
      </c>
    </row>
    <row r="5" spans="1:5" x14ac:dyDescent="0.3">
      <c r="A5" s="4" t="s">
        <v>16</v>
      </c>
    </row>
    <row r="6" spans="1:5" x14ac:dyDescent="0.3">
      <c r="A6" s="4"/>
      <c r="B6" t="s">
        <v>17</v>
      </c>
    </row>
    <row r="7" spans="1:5" x14ac:dyDescent="0.3">
      <c r="A7" s="4"/>
      <c r="B7" t="s">
        <v>74</v>
      </c>
    </row>
    <row r="8" spans="1:5" x14ac:dyDescent="0.3">
      <c r="A8" s="4"/>
      <c r="B8" t="s">
        <v>19</v>
      </c>
    </row>
    <row r="9" spans="1:5" x14ac:dyDescent="0.3">
      <c r="A9" s="4" t="s">
        <v>20</v>
      </c>
    </row>
    <row r="10" spans="1:5" x14ac:dyDescent="0.3">
      <c r="B10" t="s">
        <v>21</v>
      </c>
    </row>
    <row r="11" spans="1:5" x14ac:dyDescent="0.3">
      <c r="B11" t="s">
        <v>22</v>
      </c>
    </row>
    <row r="14" spans="1:5" ht="15" thickBot="1" x14ac:dyDescent="0.35">
      <c r="A14" t="s">
        <v>75</v>
      </c>
    </row>
    <row r="15" spans="1:5" ht="15" thickBot="1" x14ac:dyDescent="0.35">
      <c r="B15" s="12" t="s">
        <v>24</v>
      </c>
      <c r="C15" s="12" t="s">
        <v>25</v>
      </c>
      <c r="D15" s="12" t="s">
        <v>26</v>
      </c>
      <c r="E15" s="12" t="s">
        <v>27</v>
      </c>
    </row>
    <row r="16" spans="1:5" ht="15" thickBot="1" x14ac:dyDescent="0.35">
      <c r="B16" s="5" t="s">
        <v>88</v>
      </c>
      <c r="C16" s="5" t="s">
        <v>3</v>
      </c>
      <c r="D16" s="8">
        <v>102.5</v>
      </c>
      <c r="E16" s="8">
        <v>102.5</v>
      </c>
    </row>
    <row r="19" spans="1:7" ht="15" thickBot="1" x14ac:dyDescent="0.35">
      <c r="A19" t="s">
        <v>28</v>
      </c>
    </row>
    <row r="20" spans="1:7" ht="15" thickBot="1" x14ac:dyDescent="0.35">
      <c r="B20" s="12" t="s">
        <v>24</v>
      </c>
      <c r="C20" s="12" t="s">
        <v>25</v>
      </c>
      <c r="D20" s="12" t="s">
        <v>26</v>
      </c>
      <c r="E20" s="12" t="s">
        <v>27</v>
      </c>
      <c r="F20" s="12" t="s">
        <v>29</v>
      </c>
    </row>
    <row r="21" spans="1:7" x14ac:dyDescent="0.3">
      <c r="B21" s="7" t="s">
        <v>76</v>
      </c>
      <c r="C21" s="7" t="s">
        <v>77</v>
      </c>
      <c r="D21" s="9">
        <v>2.5</v>
      </c>
      <c r="E21" s="9">
        <v>2.5</v>
      </c>
      <c r="F21" s="7" t="s">
        <v>37</v>
      </c>
    </row>
    <row r="22" spans="1:7" x14ac:dyDescent="0.3">
      <c r="B22" s="7" t="s">
        <v>78</v>
      </c>
      <c r="C22" s="7" t="s">
        <v>79</v>
      </c>
      <c r="D22" s="9">
        <v>1.7499999999999998</v>
      </c>
      <c r="E22" s="9">
        <v>1.7499999999999998</v>
      </c>
      <c r="F22" s="7" t="s">
        <v>37</v>
      </c>
    </row>
    <row r="23" spans="1:7" ht="15" thickBot="1" x14ac:dyDescent="0.35">
      <c r="B23" s="5" t="s">
        <v>80</v>
      </c>
      <c r="C23" s="5" t="s">
        <v>81</v>
      </c>
      <c r="D23" s="8">
        <v>0</v>
      </c>
      <c r="E23" s="8">
        <v>0</v>
      </c>
      <c r="F23" s="5" t="s">
        <v>37</v>
      </c>
    </row>
    <row r="26" spans="1:7" ht="15" thickBot="1" x14ac:dyDescent="0.35">
      <c r="A26" t="s">
        <v>6</v>
      </c>
    </row>
    <row r="27" spans="1:7" ht="15" thickBot="1" x14ac:dyDescent="0.35">
      <c r="B27" s="12" t="s">
        <v>24</v>
      </c>
      <c r="C27" s="12" t="s">
        <v>25</v>
      </c>
      <c r="D27" s="12" t="s">
        <v>30</v>
      </c>
      <c r="E27" s="12" t="s">
        <v>31</v>
      </c>
      <c r="F27" s="12" t="s">
        <v>32</v>
      </c>
      <c r="G27" s="12" t="s">
        <v>33</v>
      </c>
    </row>
    <row r="28" spans="1:7" x14ac:dyDescent="0.3">
      <c r="B28" s="7" t="s">
        <v>82</v>
      </c>
      <c r="C28" s="7" t="s">
        <v>41</v>
      </c>
      <c r="D28" s="9">
        <v>11</v>
      </c>
      <c r="E28" s="7" t="s">
        <v>83</v>
      </c>
      <c r="F28" s="7" t="s">
        <v>43</v>
      </c>
      <c r="G28" s="9">
        <v>0</v>
      </c>
    </row>
    <row r="29" spans="1:7" ht="15" thickBot="1" x14ac:dyDescent="0.35">
      <c r="B29" s="5" t="s">
        <v>84</v>
      </c>
      <c r="C29" s="5" t="s">
        <v>45</v>
      </c>
      <c r="D29" s="8">
        <v>6</v>
      </c>
      <c r="E29" s="5" t="s">
        <v>85</v>
      </c>
      <c r="F29" s="5" t="s">
        <v>43</v>
      </c>
      <c r="G29" s="8">
        <v>0</v>
      </c>
    </row>
  </sheetData>
  <pageMargins left="0.7" right="0.7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10.21875" bestFit="1" customWidth="1"/>
    <col min="4" max="4" width="14.6640625" bestFit="1" customWidth="1"/>
    <col min="5" max="5" width="11.33203125" bestFit="1" customWidth="1"/>
    <col min="6" max="6" width="16.5546875" bestFit="1" customWidth="1"/>
    <col min="7" max="7" width="11.88671875" bestFit="1" customWidth="1"/>
    <col min="8" max="8" width="12.44140625" bestFit="1" customWidth="1"/>
  </cols>
  <sheetData>
    <row r="1" spans="1:8" x14ac:dyDescent="0.3">
      <c r="A1" s="4" t="s">
        <v>51</v>
      </c>
    </row>
    <row r="2" spans="1:8" x14ac:dyDescent="0.3">
      <c r="A2" s="4" t="s">
        <v>13</v>
      </c>
    </row>
    <row r="3" spans="1:8" x14ac:dyDescent="0.3">
      <c r="A3" s="4" t="s">
        <v>87</v>
      </c>
    </row>
    <row r="6" spans="1:8" ht="15" thickBot="1" x14ac:dyDescent="0.35">
      <c r="A6" t="s">
        <v>28</v>
      </c>
    </row>
    <row r="7" spans="1:8" x14ac:dyDescent="0.3">
      <c r="B7" s="13"/>
      <c r="C7" s="13"/>
      <c r="D7" s="13" t="s">
        <v>52</v>
      </c>
      <c r="E7" s="13" t="s">
        <v>54</v>
      </c>
      <c r="F7" s="13" t="s">
        <v>56</v>
      </c>
      <c r="G7" s="13" t="s">
        <v>58</v>
      </c>
      <c r="H7" s="13" t="s">
        <v>58</v>
      </c>
    </row>
    <row r="8" spans="1:8" ht="15" thickBot="1" x14ac:dyDescent="0.35">
      <c r="B8" s="14" t="s">
        <v>24</v>
      </c>
      <c r="C8" s="14" t="s">
        <v>25</v>
      </c>
      <c r="D8" s="14" t="s">
        <v>53</v>
      </c>
      <c r="E8" s="14" t="s">
        <v>55</v>
      </c>
      <c r="F8" s="14" t="s">
        <v>57</v>
      </c>
      <c r="G8" s="14" t="s">
        <v>59</v>
      </c>
      <c r="H8" s="14" t="s">
        <v>60</v>
      </c>
    </row>
    <row r="9" spans="1:8" x14ac:dyDescent="0.3">
      <c r="B9" s="7" t="s">
        <v>76</v>
      </c>
      <c r="C9" s="7" t="s">
        <v>77</v>
      </c>
      <c r="D9" s="7">
        <v>2.5</v>
      </c>
      <c r="E9" s="7">
        <v>0</v>
      </c>
      <c r="F9" s="7">
        <v>27</v>
      </c>
      <c r="G9" s="7">
        <v>3.0000000000000004</v>
      </c>
      <c r="H9" s="7">
        <v>17.000000000000004</v>
      </c>
    </row>
    <row r="10" spans="1:8" x14ac:dyDescent="0.3">
      <c r="B10" s="7" t="s">
        <v>78</v>
      </c>
      <c r="C10" s="7" t="s">
        <v>79</v>
      </c>
      <c r="D10" s="7">
        <v>1.7499999999999998</v>
      </c>
      <c r="E10" s="7">
        <v>0</v>
      </c>
      <c r="F10" s="7">
        <v>20</v>
      </c>
      <c r="G10" s="7">
        <v>34.000000000000007</v>
      </c>
      <c r="H10" s="7">
        <v>2</v>
      </c>
    </row>
    <row r="11" spans="1:8" ht="15" thickBot="1" x14ac:dyDescent="0.35">
      <c r="B11" s="5" t="s">
        <v>80</v>
      </c>
      <c r="C11" s="5" t="s">
        <v>81</v>
      </c>
      <c r="D11" s="5">
        <v>0</v>
      </c>
      <c r="E11" s="5">
        <v>28.5</v>
      </c>
      <c r="F11" s="5">
        <v>30</v>
      </c>
      <c r="G11" s="5">
        <v>1E+30</v>
      </c>
      <c r="H11" s="5">
        <v>28.5</v>
      </c>
    </row>
    <row r="13" spans="1:8" ht="15" thickBot="1" x14ac:dyDescent="0.35">
      <c r="A13" t="s">
        <v>6</v>
      </c>
    </row>
    <row r="14" spans="1:8" x14ac:dyDescent="0.3">
      <c r="B14" s="13"/>
      <c r="C14" s="13"/>
      <c r="D14" s="13" t="s">
        <v>52</v>
      </c>
      <c r="E14" s="13" t="s">
        <v>61</v>
      </c>
      <c r="F14" s="13" t="s">
        <v>63</v>
      </c>
      <c r="G14" s="13" t="s">
        <v>58</v>
      </c>
      <c r="H14" s="13" t="s">
        <v>58</v>
      </c>
    </row>
    <row r="15" spans="1:8" ht="15" thickBot="1" x14ac:dyDescent="0.35">
      <c r="B15" s="14" t="s">
        <v>24</v>
      </c>
      <c r="C15" s="14" t="s">
        <v>25</v>
      </c>
      <c r="D15" s="14" t="s">
        <v>53</v>
      </c>
      <c r="E15" s="14" t="s">
        <v>62</v>
      </c>
      <c r="F15" s="14" t="s">
        <v>64</v>
      </c>
      <c r="G15" s="14" t="s">
        <v>59</v>
      </c>
      <c r="H15" s="14" t="s">
        <v>60</v>
      </c>
    </row>
    <row r="16" spans="1:8" x14ac:dyDescent="0.3">
      <c r="B16" s="7" t="s">
        <v>82</v>
      </c>
      <c r="C16" s="7" t="s">
        <v>41</v>
      </c>
      <c r="D16" s="7">
        <v>11</v>
      </c>
      <c r="E16" s="7">
        <v>8.5</v>
      </c>
      <c r="F16" s="7">
        <v>11</v>
      </c>
      <c r="G16" s="7">
        <v>7.0000000000000009</v>
      </c>
      <c r="H16" s="7">
        <v>5.0000000000000009</v>
      </c>
    </row>
    <row r="17" spans="2:8" ht="15" thickBot="1" x14ac:dyDescent="0.35">
      <c r="B17" s="5" t="s">
        <v>84</v>
      </c>
      <c r="C17" s="5" t="s">
        <v>45</v>
      </c>
      <c r="D17" s="5">
        <v>6</v>
      </c>
      <c r="E17" s="5">
        <v>1.4999999999999998</v>
      </c>
      <c r="F17" s="5">
        <v>6</v>
      </c>
      <c r="G17" s="5">
        <v>5.0000000000000009</v>
      </c>
      <c r="H17" s="5">
        <v>2.3333333333333335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4" t="s">
        <v>65</v>
      </c>
    </row>
    <row r="2" spans="1:10" x14ac:dyDescent="0.3">
      <c r="A2" s="4" t="s">
        <v>13</v>
      </c>
    </row>
    <row r="3" spans="1:10" x14ac:dyDescent="0.3">
      <c r="A3" s="4" t="s">
        <v>87</v>
      </c>
    </row>
    <row r="5" spans="1:10" ht="15" thickBot="1" x14ac:dyDescent="0.35"/>
    <row r="6" spans="1:10" x14ac:dyDescent="0.3">
      <c r="B6" s="13"/>
      <c r="C6" s="13" t="s">
        <v>56</v>
      </c>
      <c r="D6" s="13"/>
    </row>
    <row r="7" spans="1:10" ht="15" thickBot="1" x14ac:dyDescent="0.35">
      <c r="B7" s="14" t="s">
        <v>24</v>
      </c>
      <c r="C7" s="14" t="s">
        <v>25</v>
      </c>
      <c r="D7" s="14" t="s">
        <v>53</v>
      </c>
    </row>
    <row r="8" spans="1:10" ht="15" thickBot="1" x14ac:dyDescent="0.35">
      <c r="B8" s="5" t="s">
        <v>88</v>
      </c>
      <c r="C8" s="5" t="s">
        <v>3</v>
      </c>
      <c r="D8" s="8">
        <v>102.5</v>
      </c>
    </row>
    <row r="10" spans="1:10" ht="15" thickBot="1" x14ac:dyDescent="0.35"/>
    <row r="11" spans="1:10" x14ac:dyDescent="0.3">
      <c r="B11" s="13"/>
      <c r="C11" s="13" t="s">
        <v>66</v>
      </c>
      <c r="D11" s="13"/>
      <c r="F11" s="13" t="s">
        <v>67</v>
      </c>
      <c r="G11" s="13" t="s">
        <v>56</v>
      </c>
      <c r="I11" s="13" t="s">
        <v>70</v>
      </c>
      <c r="J11" s="13" t="s">
        <v>56</v>
      </c>
    </row>
    <row r="12" spans="1:10" ht="15" thickBot="1" x14ac:dyDescent="0.35">
      <c r="B12" s="14" t="s">
        <v>24</v>
      </c>
      <c r="C12" s="14" t="s">
        <v>25</v>
      </c>
      <c r="D12" s="14" t="s">
        <v>53</v>
      </c>
      <c r="F12" s="14" t="s">
        <v>68</v>
      </c>
      <c r="G12" s="14" t="s">
        <v>69</v>
      </c>
      <c r="I12" s="14" t="s">
        <v>68</v>
      </c>
      <c r="J12" s="14" t="s">
        <v>69</v>
      </c>
    </row>
    <row r="13" spans="1:10" x14ac:dyDescent="0.3">
      <c r="B13" s="7" t="s">
        <v>76</v>
      </c>
      <c r="C13" s="7" t="s">
        <v>77</v>
      </c>
      <c r="D13" s="9">
        <v>2.5</v>
      </c>
      <c r="F13" s="9">
        <v>2.4999999999999991</v>
      </c>
      <c r="G13" s="9">
        <v>102.49999999999997</v>
      </c>
      <c r="I13" s="7" t="s">
        <v>86</v>
      </c>
      <c r="J13" s="7" t="s">
        <v>86</v>
      </c>
    </row>
    <row r="14" spans="1:10" x14ac:dyDescent="0.3">
      <c r="B14" s="7" t="s">
        <v>78</v>
      </c>
      <c r="C14" s="7" t="s">
        <v>79</v>
      </c>
      <c r="D14" s="9">
        <v>1.7499999999999998</v>
      </c>
      <c r="F14" s="9">
        <v>1.75</v>
      </c>
      <c r="G14" s="9">
        <v>102.5</v>
      </c>
      <c r="I14" s="7" t="s">
        <v>86</v>
      </c>
      <c r="J14" s="7" t="s">
        <v>86</v>
      </c>
    </row>
    <row r="15" spans="1:10" ht="15" thickBot="1" x14ac:dyDescent="0.35">
      <c r="B15" s="5" t="s">
        <v>80</v>
      </c>
      <c r="C15" s="5" t="s">
        <v>81</v>
      </c>
      <c r="D15" s="8">
        <v>0</v>
      </c>
      <c r="F15" s="8">
        <v>0</v>
      </c>
      <c r="G15" s="8">
        <v>102.5</v>
      </c>
      <c r="I15" s="5" t="s">
        <v>86</v>
      </c>
      <c r="J15" s="5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4"/>
  <sheetViews>
    <sheetView tabSelected="1" topLeftCell="A10" workbookViewId="0">
      <selection activeCell="J23" sqref="J23"/>
    </sheetView>
  </sheetViews>
  <sheetFormatPr defaultRowHeight="14.4" x14ac:dyDescent="0.3"/>
  <cols>
    <col min="3" max="3" width="5.6640625" bestFit="1" customWidth="1"/>
    <col min="4" max="4" width="4" bestFit="1" customWidth="1"/>
    <col min="6" max="6" width="7" bestFit="1" customWidth="1"/>
    <col min="7" max="7" width="12.6640625" bestFit="1" customWidth="1"/>
  </cols>
  <sheetData>
    <row r="3" spans="4:8" x14ac:dyDescent="0.3">
      <c r="D3" s="15" t="s">
        <v>0</v>
      </c>
      <c r="E3" s="15"/>
      <c r="F3" s="15"/>
      <c r="G3" s="15"/>
    </row>
    <row r="4" spans="4:8" x14ac:dyDescent="0.3">
      <c r="D4" s="1">
        <v>1.0000000000000002</v>
      </c>
      <c r="E4" s="1">
        <v>5.9999999999999991</v>
      </c>
      <c r="F4" s="1">
        <v>3.0000000000000009</v>
      </c>
    </row>
    <row r="5" spans="4:8" x14ac:dyDescent="0.3">
      <c r="D5">
        <v>23</v>
      </c>
      <c r="E5">
        <v>30</v>
      </c>
      <c r="F5">
        <v>20</v>
      </c>
      <c r="G5" s="2">
        <f>D4*D5+E4*E5+F4*F5</f>
        <v>263</v>
      </c>
      <c r="H5">
        <v>0</v>
      </c>
    </row>
    <row r="6" spans="4:8" x14ac:dyDescent="0.3">
      <c r="D6">
        <v>2</v>
      </c>
      <c r="E6">
        <v>2</v>
      </c>
      <c r="F6">
        <v>0</v>
      </c>
      <c r="G6">
        <f>D4*D6+E4*E6+F4*F6</f>
        <v>13.999999999999998</v>
      </c>
      <c r="H6">
        <v>30</v>
      </c>
    </row>
    <row r="7" spans="4:8" x14ac:dyDescent="0.3">
      <c r="D7">
        <v>1</v>
      </c>
      <c r="E7">
        <v>1</v>
      </c>
      <c r="F7">
        <v>0</v>
      </c>
      <c r="G7">
        <f>D4*D7+E4*E7+F4*F7</f>
        <v>6.9999999999999991</v>
      </c>
      <c r="H7">
        <v>25</v>
      </c>
    </row>
    <row r="8" spans="4:8" x14ac:dyDescent="0.3">
      <c r="D8">
        <v>2</v>
      </c>
      <c r="E8">
        <v>3</v>
      </c>
      <c r="F8">
        <v>3</v>
      </c>
      <c r="G8">
        <f>D4*D8+E4*E8+F4*F8</f>
        <v>29</v>
      </c>
      <c r="H8">
        <v>30</v>
      </c>
    </row>
    <row r="9" spans="4:8" x14ac:dyDescent="0.3">
      <c r="D9">
        <v>2</v>
      </c>
      <c r="E9">
        <v>4</v>
      </c>
      <c r="F9">
        <v>3</v>
      </c>
      <c r="G9">
        <f>D4*D9+E4*E9+F4*F9</f>
        <v>35</v>
      </c>
      <c r="H9">
        <v>35</v>
      </c>
    </row>
    <row r="10" spans="4:8" x14ac:dyDescent="0.3">
      <c r="D10">
        <v>2</v>
      </c>
      <c r="E10">
        <v>3</v>
      </c>
      <c r="F10">
        <v>0</v>
      </c>
      <c r="G10">
        <f>D4*D10+E4*E10+F4*F10</f>
        <v>19.999999999999996</v>
      </c>
      <c r="H10">
        <v>20</v>
      </c>
    </row>
    <row r="11" spans="4:8" x14ac:dyDescent="0.3">
      <c r="D11">
        <v>5</v>
      </c>
      <c r="E11">
        <v>5</v>
      </c>
      <c r="F11">
        <v>5</v>
      </c>
      <c r="G11">
        <f>D4*D11+E4*E11+F4*F11</f>
        <v>50</v>
      </c>
      <c r="H11">
        <v>50</v>
      </c>
    </row>
    <row r="12" spans="4:8" x14ac:dyDescent="0.3">
      <c r="D12">
        <v>1</v>
      </c>
      <c r="E12">
        <v>1</v>
      </c>
      <c r="F12">
        <v>1</v>
      </c>
      <c r="G12">
        <f>D4*D12+E4*E12+F4*F12</f>
        <v>10</v>
      </c>
      <c r="H12">
        <v>15</v>
      </c>
    </row>
    <row r="17" spans="3:17" x14ac:dyDescent="0.3">
      <c r="D17" t="s">
        <v>1</v>
      </c>
      <c r="E17" t="s">
        <v>2</v>
      </c>
      <c r="M17" t="s">
        <v>71</v>
      </c>
      <c r="N17" t="s">
        <v>72</v>
      </c>
      <c r="O17" t="s">
        <v>73</v>
      </c>
    </row>
    <row r="18" spans="3:17" x14ac:dyDescent="0.3">
      <c r="C18" t="s">
        <v>4</v>
      </c>
      <c r="D18">
        <v>8.5</v>
      </c>
      <c r="E18">
        <v>1.4999999999999998</v>
      </c>
      <c r="L18" t="s">
        <v>4</v>
      </c>
      <c r="M18">
        <v>2.5</v>
      </c>
      <c r="N18">
        <v>1.7499999999999998</v>
      </c>
      <c r="O18">
        <v>0</v>
      </c>
    </row>
    <row r="19" spans="3:17" x14ac:dyDescent="0.3">
      <c r="C19" t="s">
        <v>3</v>
      </c>
      <c r="D19">
        <v>11</v>
      </c>
      <c r="E19">
        <v>6</v>
      </c>
      <c r="F19">
        <f>SUMPRODUCT(D$18:E$18,D19:E19)</f>
        <v>102.5</v>
      </c>
      <c r="G19" t="s">
        <v>5</v>
      </c>
      <c r="L19" t="s">
        <v>3</v>
      </c>
      <c r="M19">
        <v>27</v>
      </c>
      <c r="N19">
        <v>20</v>
      </c>
      <c r="O19">
        <v>30</v>
      </c>
      <c r="P19">
        <f>SUMPRODUCT(M$18:O$18,M19:O19)</f>
        <v>102.5</v>
      </c>
      <c r="Q19" t="s">
        <v>5</v>
      </c>
    </row>
    <row r="21" spans="3:17" x14ac:dyDescent="0.3">
      <c r="D21" s="15" t="s">
        <v>6</v>
      </c>
      <c r="E21" s="15"/>
      <c r="F21" t="s">
        <v>10</v>
      </c>
      <c r="G21" s="3" t="s">
        <v>11</v>
      </c>
      <c r="M21" s="15" t="s">
        <v>6</v>
      </c>
      <c r="N21" s="15"/>
      <c r="P21" t="s">
        <v>10</v>
      </c>
      <c r="Q21" s="3" t="s">
        <v>11</v>
      </c>
    </row>
    <row r="22" spans="3:17" x14ac:dyDescent="0.3">
      <c r="C22" t="s">
        <v>7</v>
      </c>
      <c r="D22">
        <v>3</v>
      </c>
      <c r="E22">
        <v>1</v>
      </c>
      <c r="F22">
        <f>SUMPRODUCT(D$18:E$18,D22:E22)</f>
        <v>27</v>
      </c>
      <c r="G22">
        <v>27</v>
      </c>
      <c r="M22">
        <v>3</v>
      </c>
      <c r="N22">
        <v>2</v>
      </c>
      <c r="O22">
        <v>0</v>
      </c>
      <c r="P22">
        <f>SUMPRODUCT(M$18:O$18,M22:O22)</f>
        <v>11</v>
      </c>
      <c r="Q22">
        <v>11</v>
      </c>
    </row>
    <row r="23" spans="3:17" x14ac:dyDescent="0.3">
      <c r="C23" t="s">
        <v>8</v>
      </c>
      <c r="D23">
        <v>2</v>
      </c>
      <c r="E23">
        <v>2</v>
      </c>
      <c r="F23">
        <f t="shared" ref="F23:F24" si="0">SUMPRODUCT(D$18:E$18,D23:E23)</f>
        <v>20</v>
      </c>
      <c r="G23">
        <v>20</v>
      </c>
      <c r="M23">
        <v>1</v>
      </c>
      <c r="N23">
        <v>2</v>
      </c>
      <c r="O23">
        <v>1</v>
      </c>
      <c r="P23">
        <f>SUMPRODUCT(M$18:O$18,M23:O23)</f>
        <v>6</v>
      </c>
      <c r="Q23">
        <v>6</v>
      </c>
    </row>
    <row r="24" spans="3:17" x14ac:dyDescent="0.3">
      <c r="C24" t="s">
        <v>9</v>
      </c>
      <c r="D24">
        <v>0</v>
      </c>
      <c r="E24">
        <v>1</v>
      </c>
      <c r="F24">
        <f t="shared" si="0"/>
        <v>1.4999999999999998</v>
      </c>
      <c r="G24">
        <v>30</v>
      </c>
    </row>
  </sheetData>
  <mergeCells count="3">
    <mergeCell ref="D3:G3"/>
    <mergeCell ref="D21:E21"/>
    <mergeCell ref="M21:N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Отчет об устойчивости 1</vt:lpstr>
      <vt:lpstr>Отчет о результатах 1</vt:lpstr>
      <vt:lpstr>Отчет о пределах 1</vt:lpstr>
      <vt:lpstr>Отчет о результатах 3</vt:lpstr>
      <vt:lpstr>Отчет об устойчивости 3</vt:lpstr>
      <vt:lpstr>Отчет о пределах 3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2022-09-22T09:50:47Z</dcterms:created>
  <dcterms:modified xsi:type="dcterms:W3CDTF">2022-10-15T19:53:20Z</dcterms:modified>
</cp:coreProperties>
</file>