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rime_reports/"/>
    </mc:Choice>
  </mc:AlternateContent>
  <xr:revisionPtr revIDLastSave="0" documentId="13_ncr:40009_{2587DAF0-8FE2-B04B-BF30-4FA756758266}" xr6:coauthVersionLast="45" xr6:coauthVersionMax="45" xr10:uidLastSave="{00000000-0000-0000-0000-000000000000}"/>
  <bookViews>
    <workbookView xWindow="9180" yWindow="2920" windowWidth="26440" windowHeight="15440" activeTab="1"/>
  </bookViews>
  <sheets>
    <sheet name="series-080720" sheetId="1" r:id="rId1"/>
    <sheet name="GMP_pop_e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E11" i="2"/>
  <c r="B12" i="2"/>
  <c r="D12" i="2"/>
  <c r="C10" i="2"/>
  <c r="D10" i="2" s="1"/>
  <c r="E10" i="2" s="1"/>
  <c r="C9" i="2"/>
  <c r="D9" i="2" s="1"/>
  <c r="E9" i="2" s="1"/>
  <c r="C8" i="2"/>
  <c r="D8" i="2" s="1"/>
  <c r="E8" i="2" s="1"/>
  <c r="C7" i="2"/>
  <c r="C6" i="2"/>
  <c r="C5" i="2"/>
  <c r="C4" i="2"/>
  <c r="C3" i="2"/>
  <c r="C2" i="2"/>
  <c r="E48" i="1"/>
  <c r="E49" i="1"/>
  <c r="E50" i="1"/>
  <c r="E51" i="1"/>
  <c r="E52" i="1"/>
  <c r="E53" i="1"/>
  <c r="E54" i="1"/>
  <c r="E55" i="1"/>
  <c r="D55" i="1"/>
  <c r="D54" i="1" s="1"/>
  <c r="D53" i="1" s="1"/>
  <c r="D52" i="1" s="1"/>
  <c r="D51" i="1" s="1"/>
  <c r="D50" i="1" s="1"/>
  <c r="D49" i="1" s="1"/>
  <c r="D48" i="1" s="1"/>
  <c r="C48" i="1"/>
  <c r="C49" i="1"/>
  <c r="C50" i="1"/>
  <c r="C51" i="1"/>
  <c r="C52" i="1"/>
  <c r="C53" i="1"/>
  <c r="C54" i="1"/>
  <c r="C55" i="1"/>
  <c r="E56" i="1"/>
  <c r="D56" i="1"/>
  <c r="C56" i="1"/>
  <c r="E57" i="1"/>
  <c r="D7" i="2" l="1"/>
  <c r="E7" i="2" s="1"/>
  <c r="D6" i="2" l="1"/>
  <c r="E6" i="2" l="1"/>
  <c r="D5" i="2"/>
  <c r="E5" i="2" l="1"/>
  <c r="D4" i="2"/>
  <c r="E4" i="2" l="1"/>
  <c r="D3" i="2"/>
  <c r="E3" i="2" l="1"/>
  <c r="D2" i="2"/>
  <c r="E2" i="2" s="1"/>
</calcChain>
</file>

<file path=xl/sharedStrings.xml><?xml version="1.0" encoding="utf-8"?>
<sst xmlns="http://schemas.openxmlformats.org/spreadsheetml/2006/main" count="18" uniqueCount="18">
  <si>
    <t>Title</t>
  </si>
  <si>
    <t>England and Wales population mid-year estimate</t>
  </si>
  <si>
    <t>CDID</t>
  </si>
  <si>
    <t>EWPOP</t>
  </si>
  <si>
    <t>Source dataset ID</t>
  </si>
  <si>
    <t>pop</t>
  </si>
  <si>
    <t>PreUnit</t>
  </si>
  <si>
    <t>Unit</t>
  </si>
  <si>
    <t>Release date</t>
  </si>
  <si>
    <t>Next release</t>
  </si>
  <si>
    <t>Important notes</t>
  </si>
  <si>
    <t>Year</t>
  </si>
  <si>
    <t>E_W_pop</t>
  </si>
  <si>
    <t>growth</t>
  </si>
  <si>
    <t>GMP_pop</t>
  </si>
  <si>
    <t>E_W_pop(GMP)</t>
  </si>
  <si>
    <t>https://www.justiceinspectorates.gov.uk/hmicfrs/police-forces/greater-manchester/</t>
  </si>
  <si>
    <t>https://www.ons.gov.uk/peoplepopulationandcommunity/populationandmigration/populationestimates/timeseries/ewpop/pop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</si>
</sst>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H8" sqref="H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">
        <v>3</v>
      </c>
      <c r="F2" t="s">
        <v>16</v>
      </c>
    </row>
    <row r="3" spans="1:6" x14ac:dyDescent="0.2">
      <c r="A3" t="s">
        <v>4</v>
      </c>
      <c r="B3" t="s">
        <v>5</v>
      </c>
    </row>
    <row r="4" spans="1:6" x14ac:dyDescent="0.2">
      <c r="A4" t="s">
        <v>6</v>
      </c>
      <c r="F4" t="s">
        <v>17</v>
      </c>
    </row>
    <row r="5" spans="1:6" x14ac:dyDescent="0.2">
      <c r="A5" t="s">
        <v>7</v>
      </c>
    </row>
    <row r="6" spans="1:6" x14ac:dyDescent="0.2">
      <c r="A6" t="s">
        <v>8</v>
      </c>
      <c r="B6" s="1">
        <v>44006</v>
      </c>
    </row>
    <row r="7" spans="1:6" x14ac:dyDescent="0.2">
      <c r="A7" t="s">
        <v>9</v>
      </c>
      <c r="B7" s="2">
        <v>44348</v>
      </c>
    </row>
    <row r="8" spans="1:6" x14ac:dyDescent="0.2">
      <c r="A8" t="s">
        <v>10</v>
      </c>
    </row>
    <row r="9" spans="1:6" x14ac:dyDescent="0.2">
      <c r="A9">
        <v>1971</v>
      </c>
      <c r="B9">
        <v>49152000</v>
      </c>
    </row>
    <row r="10" spans="1:6" x14ac:dyDescent="0.2">
      <c r="A10">
        <v>1972</v>
      </c>
      <c r="B10">
        <v>49327100</v>
      </c>
    </row>
    <row r="11" spans="1:6" x14ac:dyDescent="0.2">
      <c r="A11">
        <v>1973</v>
      </c>
      <c r="B11">
        <v>49459000</v>
      </c>
    </row>
    <row r="12" spans="1:6" x14ac:dyDescent="0.2">
      <c r="A12">
        <v>1974</v>
      </c>
      <c r="B12">
        <v>49467900</v>
      </c>
    </row>
    <row r="13" spans="1:6" x14ac:dyDescent="0.2">
      <c r="A13">
        <v>1975</v>
      </c>
      <c r="B13">
        <v>49469800</v>
      </c>
    </row>
    <row r="14" spans="1:6" x14ac:dyDescent="0.2">
      <c r="A14">
        <v>1976</v>
      </c>
      <c r="B14">
        <v>49459200</v>
      </c>
    </row>
    <row r="15" spans="1:6" x14ac:dyDescent="0.2">
      <c r="A15">
        <v>1977</v>
      </c>
      <c r="B15">
        <v>49440400</v>
      </c>
    </row>
    <row r="16" spans="1:6" x14ac:dyDescent="0.2">
      <c r="A16">
        <v>1978</v>
      </c>
      <c r="B16">
        <v>49442500</v>
      </c>
    </row>
    <row r="17" spans="1:2" x14ac:dyDescent="0.2">
      <c r="A17">
        <v>1979</v>
      </c>
      <c r="B17">
        <v>49508200</v>
      </c>
    </row>
    <row r="18" spans="1:2" x14ac:dyDescent="0.2">
      <c r="A18">
        <v>1980</v>
      </c>
      <c r="B18">
        <v>49603000</v>
      </c>
    </row>
    <row r="19" spans="1:2" x14ac:dyDescent="0.2">
      <c r="A19">
        <v>1981</v>
      </c>
      <c r="B19">
        <v>49634300</v>
      </c>
    </row>
    <row r="20" spans="1:2" x14ac:dyDescent="0.2">
      <c r="A20">
        <v>1982</v>
      </c>
      <c r="B20">
        <v>49581600</v>
      </c>
    </row>
    <row r="21" spans="1:2" x14ac:dyDescent="0.2">
      <c r="A21">
        <v>1983</v>
      </c>
      <c r="B21">
        <v>49617000</v>
      </c>
    </row>
    <row r="22" spans="1:2" x14ac:dyDescent="0.2">
      <c r="A22">
        <v>1984</v>
      </c>
      <c r="B22">
        <v>49713100</v>
      </c>
    </row>
    <row r="23" spans="1:2" x14ac:dyDescent="0.2">
      <c r="A23">
        <v>1985</v>
      </c>
      <c r="B23">
        <v>49860700</v>
      </c>
    </row>
    <row r="24" spans="1:2" x14ac:dyDescent="0.2">
      <c r="A24">
        <v>1986</v>
      </c>
      <c r="B24">
        <v>49998600</v>
      </c>
    </row>
    <row r="25" spans="1:2" x14ac:dyDescent="0.2">
      <c r="A25">
        <v>1987</v>
      </c>
      <c r="B25">
        <v>50123000</v>
      </c>
    </row>
    <row r="26" spans="1:2" x14ac:dyDescent="0.2">
      <c r="A26">
        <v>1988</v>
      </c>
      <c r="B26">
        <v>50253600</v>
      </c>
    </row>
    <row r="27" spans="1:2" x14ac:dyDescent="0.2">
      <c r="A27">
        <v>1989</v>
      </c>
      <c r="B27">
        <v>50407800</v>
      </c>
    </row>
    <row r="28" spans="1:2" x14ac:dyDescent="0.2">
      <c r="A28">
        <v>1990</v>
      </c>
      <c r="B28">
        <v>50560600</v>
      </c>
    </row>
    <row r="29" spans="1:2" x14ac:dyDescent="0.2">
      <c r="A29">
        <v>1991</v>
      </c>
      <c r="B29">
        <v>50748000</v>
      </c>
    </row>
    <row r="30" spans="1:2" x14ac:dyDescent="0.2">
      <c r="A30">
        <v>1992</v>
      </c>
      <c r="B30">
        <v>50875600</v>
      </c>
    </row>
    <row r="31" spans="1:2" x14ac:dyDescent="0.2">
      <c r="A31">
        <v>1993</v>
      </c>
      <c r="B31">
        <v>50985900</v>
      </c>
    </row>
    <row r="32" spans="1:2" x14ac:dyDescent="0.2">
      <c r="A32">
        <v>1994</v>
      </c>
      <c r="B32">
        <v>51116200</v>
      </c>
    </row>
    <row r="33" spans="1:5" x14ac:dyDescent="0.2">
      <c r="A33">
        <v>1995</v>
      </c>
      <c r="B33">
        <v>51272000</v>
      </c>
    </row>
    <row r="34" spans="1:5" x14ac:dyDescent="0.2">
      <c r="A34">
        <v>1996</v>
      </c>
      <c r="B34">
        <v>51410400</v>
      </c>
    </row>
    <row r="35" spans="1:5" x14ac:dyDescent="0.2">
      <c r="A35">
        <v>1997</v>
      </c>
      <c r="B35">
        <v>51559600</v>
      </c>
    </row>
    <row r="36" spans="1:5" x14ac:dyDescent="0.2">
      <c r="A36">
        <v>1998</v>
      </c>
      <c r="B36">
        <v>51720100</v>
      </c>
    </row>
    <row r="37" spans="1:5" x14ac:dyDescent="0.2">
      <c r="A37">
        <v>1999</v>
      </c>
      <c r="B37">
        <v>51933500</v>
      </c>
    </row>
    <row r="38" spans="1:5" x14ac:dyDescent="0.2">
      <c r="A38">
        <v>2000</v>
      </c>
      <c r="B38">
        <v>52140200</v>
      </c>
    </row>
    <row r="39" spans="1:5" x14ac:dyDescent="0.2">
      <c r="A39">
        <v>2001</v>
      </c>
      <c r="B39">
        <v>52360000</v>
      </c>
    </row>
    <row r="40" spans="1:5" x14ac:dyDescent="0.2">
      <c r="A40">
        <v>2002</v>
      </c>
      <c r="B40">
        <v>52602100</v>
      </c>
    </row>
    <row r="41" spans="1:5" x14ac:dyDescent="0.2">
      <c r="A41">
        <v>2003</v>
      </c>
      <c r="B41">
        <v>52863200</v>
      </c>
    </row>
    <row r="42" spans="1:5" x14ac:dyDescent="0.2">
      <c r="A42">
        <v>2004</v>
      </c>
      <c r="B42">
        <v>53152000</v>
      </c>
    </row>
    <row r="43" spans="1:5" x14ac:dyDescent="0.2">
      <c r="A43">
        <v>2005</v>
      </c>
      <c r="B43">
        <v>53575300</v>
      </c>
    </row>
    <row r="44" spans="1:5" x14ac:dyDescent="0.2">
      <c r="A44">
        <v>2006</v>
      </c>
      <c r="B44">
        <v>53950900</v>
      </c>
    </row>
    <row r="45" spans="1:5" x14ac:dyDescent="0.2">
      <c r="A45">
        <v>2007</v>
      </c>
      <c r="B45">
        <v>54387400</v>
      </c>
    </row>
    <row r="46" spans="1:5" x14ac:dyDescent="0.2">
      <c r="A46">
        <v>2008</v>
      </c>
      <c r="B46">
        <v>54841700</v>
      </c>
    </row>
    <row r="47" spans="1:5" x14ac:dyDescent="0.2">
      <c r="A47">
        <v>2009</v>
      </c>
      <c r="B47">
        <v>55235300</v>
      </c>
    </row>
    <row r="48" spans="1:5" x14ac:dyDescent="0.2">
      <c r="A48">
        <v>2010</v>
      </c>
      <c r="B48">
        <v>55692400</v>
      </c>
      <c r="C48">
        <f t="shared" ref="C48:C55" si="0">B48/B49</f>
        <v>0.99148135422434036</v>
      </c>
      <c r="D48">
        <f t="shared" ref="D48:D55" si="1">C48*D49</f>
        <v>2632842.7080844818</v>
      </c>
      <c r="E48">
        <f t="shared" ref="E48:E55" si="2">B48-D48</f>
        <v>53059557.291915521</v>
      </c>
    </row>
    <row r="49" spans="1:5" x14ac:dyDescent="0.2">
      <c r="A49">
        <v>2011</v>
      </c>
      <c r="B49">
        <v>56170900</v>
      </c>
      <c r="C49">
        <f t="shared" si="0"/>
        <v>0.99298364086989421</v>
      </c>
      <c r="D49">
        <f t="shared" si="1"/>
        <v>2655463.6623945567</v>
      </c>
      <c r="E49">
        <f t="shared" si="2"/>
        <v>53515436.337605447</v>
      </c>
    </row>
    <row r="50" spans="1:5" x14ac:dyDescent="0.2">
      <c r="A50">
        <v>2012</v>
      </c>
      <c r="B50">
        <v>56567800</v>
      </c>
      <c r="C50">
        <f t="shared" si="0"/>
        <v>0.99332024541600961</v>
      </c>
      <c r="D50">
        <f t="shared" si="1"/>
        <v>2674226.9994178978</v>
      </c>
      <c r="E50">
        <f t="shared" si="2"/>
        <v>53893573.000582099</v>
      </c>
    </row>
    <row r="51" spans="1:5" x14ac:dyDescent="0.2">
      <c r="A51">
        <v>2013</v>
      </c>
      <c r="B51">
        <v>56948200</v>
      </c>
      <c r="C51">
        <f t="shared" si="0"/>
        <v>0.99197856770837867</v>
      </c>
      <c r="D51">
        <f t="shared" si="1"/>
        <v>2692210.3035339951</v>
      </c>
      <c r="E51">
        <f t="shared" si="2"/>
        <v>54255989.696466006</v>
      </c>
    </row>
    <row r="52" spans="1:5" x14ac:dyDescent="0.2">
      <c r="A52">
        <v>2014</v>
      </c>
      <c r="B52">
        <v>57408700</v>
      </c>
      <c r="C52">
        <f t="shared" si="0"/>
        <v>0.99176476278992631</v>
      </c>
      <c r="D52">
        <f t="shared" si="1"/>
        <v>2713980.3128543496</v>
      </c>
      <c r="E52">
        <f t="shared" si="2"/>
        <v>54694719.68714565</v>
      </c>
    </row>
    <row r="53" spans="1:5" x14ac:dyDescent="0.2">
      <c r="A53">
        <v>2015</v>
      </c>
      <c r="B53">
        <v>57885400</v>
      </c>
      <c r="C53">
        <f t="shared" si="0"/>
        <v>0.99150754009852482</v>
      </c>
      <c r="D53">
        <f t="shared" si="1"/>
        <v>2736516.1726654526</v>
      </c>
      <c r="E53">
        <f t="shared" si="2"/>
        <v>55148883.827334546</v>
      </c>
    </row>
    <row r="54" spans="1:5" x14ac:dyDescent="0.2">
      <c r="A54">
        <v>2016</v>
      </c>
      <c r="B54">
        <v>58381200</v>
      </c>
      <c r="C54">
        <f t="shared" si="0"/>
        <v>0.99381389949033616</v>
      </c>
      <c r="D54">
        <f t="shared" si="1"/>
        <v>2759954.9796600929</v>
      </c>
      <c r="E54">
        <f t="shared" si="2"/>
        <v>55621245.020339906</v>
      </c>
    </row>
    <row r="55" spans="1:5" x14ac:dyDescent="0.2">
      <c r="A55">
        <v>2017</v>
      </c>
      <c r="B55">
        <v>58744600</v>
      </c>
      <c r="C55">
        <f t="shared" si="0"/>
        <v>0.99372079883888909</v>
      </c>
      <c r="D55">
        <f t="shared" si="1"/>
        <v>2777134.6135081206</v>
      </c>
      <c r="E55">
        <f t="shared" si="2"/>
        <v>55967465.38649188</v>
      </c>
    </row>
    <row r="56" spans="1:5" x14ac:dyDescent="0.2">
      <c r="A56">
        <v>2018</v>
      </c>
      <c r="B56">
        <v>59115800</v>
      </c>
      <c r="C56">
        <f>B56/B57</f>
        <v>0.99454910682741193</v>
      </c>
      <c r="D56">
        <f>C56*D57</f>
        <v>2794682.9901850275</v>
      </c>
      <c r="E56">
        <f>B56-D56</f>
        <v>56321117.00981497</v>
      </c>
    </row>
    <row r="57" spans="1:5" x14ac:dyDescent="0.2">
      <c r="A57">
        <v>2019</v>
      </c>
      <c r="B57">
        <v>59439800</v>
      </c>
      <c r="D57">
        <v>2810000</v>
      </c>
      <c r="E57">
        <f>B57-D57</f>
        <v>56629800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5" sqref="E15"/>
    </sheetView>
  </sheetViews>
  <sheetFormatPr baseColWidth="10" defaultRowHeight="16" x14ac:dyDescent="0.2"/>
  <cols>
    <col min="5" max="5" width="15.5" customWidth="1"/>
  </cols>
  <sheetData>
    <row r="1" spans="1:5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">
      <c r="A2">
        <v>2010</v>
      </c>
      <c r="B2">
        <v>55692400</v>
      </c>
      <c r="C2">
        <f t="shared" ref="C2:C9" si="0">B2/B3</f>
        <v>0.99148135422434036</v>
      </c>
      <c r="D2">
        <f t="shared" ref="D2:D9" si="1">C2*D3</f>
        <v>2632842.7080844818</v>
      </c>
      <c r="E2">
        <f t="shared" ref="E2:E9" si="2">B2-D2</f>
        <v>53059557.291915521</v>
      </c>
    </row>
    <row r="3" spans="1:5" x14ac:dyDescent="0.2">
      <c r="A3">
        <v>2011</v>
      </c>
      <c r="B3">
        <v>56170900</v>
      </c>
      <c r="C3">
        <f t="shared" si="0"/>
        <v>0.99298364086989421</v>
      </c>
      <c r="D3">
        <f t="shared" si="1"/>
        <v>2655463.6623945567</v>
      </c>
      <c r="E3">
        <f t="shared" si="2"/>
        <v>53515436.337605447</v>
      </c>
    </row>
    <row r="4" spans="1:5" x14ac:dyDescent="0.2">
      <c r="A4">
        <v>2012</v>
      </c>
      <c r="B4">
        <v>56567800</v>
      </c>
      <c r="C4">
        <f t="shared" si="0"/>
        <v>0.99332024541600961</v>
      </c>
      <c r="D4">
        <f t="shared" si="1"/>
        <v>2674226.9994178978</v>
      </c>
      <c r="E4">
        <f t="shared" si="2"/>
        <v>53893573.000582099</v>
      </c>
    </row>
    <row r="5" spans="1:5" x14ac:dyDescent="0.2">
      <c r="A5">
        <v>2013</v>
      </c>
      <c r="B5">
        <v>56948200</v>
      </c>
      <c r="C5">
        <f t="shared" si="0"/>
        <v>0.99197856770837867</v>
      </c>
      <c r="D5">
        <f t="shared" si="1"/>
        <v>2692210.3035339951</v>
      </c>
      <c r="E5">
        <f t="shared" si="2"/>
        <v>54255989.696466006</v>
      </c>
    </row>
    <row r="6" spans="1:5" x14ac:dyDescent="0.2">
      <c r="A6">
        <v>2014</v>
      </c>
      <c r="B6">
        <v>57408700</v>
      </c>
      <c r="C6">
        <f t="shared" si="0"/>
        <v>0.99176476278992631</v>
      </c>
      <c r="D6">
        <f t="shared" si="1"/>
        <v>2713980.3128543496</v>
      </c>
      <c r="E6">
        <f t="shared" si="2"/>
        <v>54694719.68714565</v>
      </c>
    </row>
    <row r="7" spans="1:5" x14ac:dyDescent="0.2">
      <c r="A7">
        <v>2015</v>
      </c>
      <c r="B7">
        <v>57885400</v>
      </c>
      <c r="C7">
        <f t="shared" si="0"/>
        <v>0.99150754009852482</v>
      </c>
      <c r="D7">
        <f t="shared" si="1"/>
        <v>2736516.1726654526</v>
      </c>
      <c r="E7">
        <f t="shared" si="2"/>
        <v>55148883.827334546</v>
      </c>
    </row>
    <row r="8" spans="1:5" x14ac:dyDescent="0.2">
      <c r="A8">
        <v>2016</v>
      </c>
      <c r="B8">
        <v>58381200</v>
      </c>
      <c r="C8">
        <f t="shared" si="0"/>
        <v>0.99381389949033616</v>
      </c>
      <c r="D8">
        <f t="shared" si="1"/>
        <v>2759954.9796600929</v>
      </c>
      <c r="E8">
        <f t="shared" si="2"/>
        <v>55621245.020339906</v>
      </c>
    </row>
    <row r="9" spans="1:5" x14ac:dyDescent="0.2">
      <c r="A9">
        <v>2017</v>
      </c>
      <c r="B9">
        <v>58744600</v>
      </c>
      <c r="C9">
        <f t="shared" si="0"/>
        <v>0.99372079883888909</v>
      </c>
      <c r="D9">
        <f t="shared" si="1"/>
        <v>2777134.6135081206</v>
      </c>
      <c r="E9">
        <f t="shared" si="2"/>
        <v>55967465.38649188</v>
      </c>
    </row>
    <row r="10" spans="1:5" x14ac:dyDescent="0.2">
      <c r="A10">
        <v>2018</v>
      </c>
      <c r="B10">
        <v>59115800</v>
      </c>
      <c r="C10">
        <f>B10/B11</f>
        <v>0.99454910682741193</v>
      </c>
      <c r="D10">
        <f>C10*D11</f>
        <v>2794682.9901850275</v>
      </c>
      <c r="E10">
        <f>B10-D10</f>
        <v>56321117.00981497</v>
      </c>
    </row>
    <row r="11" spans="1:5" x14ac:dyDescent="0.2">
      <c r="A11">
        <v>2019</v>
      </c>
      <c r="B11">
        <v>59439800</v>
      </c>
      <c r="C11">
        <v>1</v>
      </c>
      <c r="D11">
        <v>2810000</v>
      </c>
      <c r="E11">
        <f>B11-D11</f>
        <v>56629800</v>
      </c>
    </row>
    <row r="12" spans="1:5" x14ac:dyDescent="0.2">
      <c r="A12">
        <v>2020</v>
      </c>
      <c r="B12">
        <f>B11/C10</f>
        <v>59765575.768914573</v>
      </c>
      <c r="C12">
        <v>0</v>
      </c>
      <c r="D12">
        <f>D11/C10</f>
        <v>2825400.9587961254</v>
      </c>
      <c r="E12">
        <f>B12-D12</f>
        <v>56940174.810118444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series-080720</vt:lpstr>
      <vt:lpstr>GMP_pop_ests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2020-07-08T14:51:21Z</dcterms:created>
  <dcterms:modified xsi:type="dcterms:W3CDTF">2020-07-08T15:12:06Z</dcterms:modified>
</cp:coreProperties>
</file>