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colors2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rnbauer\ownCloud\KIRNBAUER_2\self div\Projekte\Harmonization of vocabularies\"/>
    </mc:Choice>
  </mc:AlternateContent>
  <bookViews>
    <workbookView xWindow="0" yWindow="0" windowWidth="28800" windowHeight="11928" activeTab="2"/>
  </bookViews>
  <sheets>
    <sheet name="Projects" sheetId="1" r:id="rId1"/>
    <sheet name="Tools" sheetId="2" r:id="rId2"/>
    <sheet name="Analy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3" l="1"/>
  <c r="C61" i="3"/>
  <c r="I108" i="1"/>
  <c r="E108" i="1"/>
  <c r="D108" i="1"/>
  <c r="C108" i="1"/>
  <c r="B108" i="1"/>
  <c r="G26" i="2" l="1"/>
  <c r="E26" i="2"/>
  <c r="D26" i="2"/>
</calcChain>
</file>

<file path=xl/sharedStrings.xml><?xml version="1.0" encoding="utf-8"?>
<sst xmlns="http://schemas.openxmlformats.org/spreadsheetml/2006/main" count="676" uniqueCount="194">
  <si>
    <t>Algorithm Inventarium (AI+)</t>
  </si>
  <si>
    <t>ARIADNEplus</t>
  </si>
  <si>
    <t>Auden Musulin Papers: A Digital Edition of W. H. Auden’s Letters to Stella Musulin</t>
  </si>
  <si>
    <t>Audiovisual Media</t>
  </si>
  <si>
    <t>Beethoven the Younger</t>
  </si>
  <si>
    <t>Wenzel Birck – Digital Edition</t>
  </si>
  <si>
    <t>Johannes Brahms</t>
  </si>
  <si>
    <t>Brahms Reception in Vienna</t>
  </si>
  <si>
    <t>Thomas Bernhard – Heldenplatz</t>
  </si>
  <si>
    <t>Anton Bruckner Lexikon Online (ABLO)</t>
  </si>
  <si>
    <t>Wiener Bruckner-Studien</t>
  </si>
  <si>
    <t>Centre or Periphery?</t>
  </si>
  <si>
    <t>Choirbooks in Digital Perspective</t>
  </si>
  <si>
    <t>CLARIN</t>
  </si>
  <si>
    <t>CLS INFRA - Computational Literary Studies Infrastructure</t>
  </si>
  <si>
    <t>DARIAH-EU</t>
  </si>
  <si>
    <t>DEMOS</t>
  </si>
  <si>
    <t>DHA – Digital Humanities Austria</t>
  </si>
  <si>
    <t>Discourses on music at the Habsburg military border</t>
  </si>
  <si>
    <t>DiTAH</t>
  </si>
  <si>
    <t>ELEXIS</t>
  </si>
  <si>
    <t>ELF in TIGs</t>
  </si>
  <si>
    <t>Fux Edition</t>
  </si>
  <si>
    <t>German in Austria</t>
  </si>
  <si>
    <t>Göttweig Music Archive</t>
  </si>
  <si>
    <t>Handke: in Zungen</t>
  </si>
  <si>
    <t>Hanslick, Adler, and the Creation of an Academic Discipline</t>
  </si>
  <si>
    <t>HAPA</t>
  </si>
  <si>
    <t>History of Musicology</t>
  </si>
  <si>
    <t>Images of Music for Austrian Music History</t>
  </si>
  <si>
    <t>Jelinek online</t>
  </si>
  <si>
    <t>Karl Kraus – Dritte Walpurgisnacht</t>
  </si>
  <si>
    <t>Language Structure and Use in J. N. Nestroy's Plays</t>
  </si>
  <si>
    <t>LIÖ</t>
  </si>
  <si>
    <t>Gustav Mahler – Digital Catalog of Works</t>
  </si>
  <si>
    <t>Mapping Medieval Peoples (MMP)</t>
  </si>
  <si>
    <t>Margins at the Centre</t>
  </si>
  <si>
    <t>Medieval Music Manuscripts in Austrian Libraries</t>
  </si>
  <si>
    <t>MINE – Mitglieder der Österreichischen Akademie der Wissenschaften 1847–2022</t>
  </si>
  <si>
    <t>MUSIC AND MUSICAL LIFE AT THE METROPOLITAN AND CATHEDRAL CHURCH OF SAINT STEPHEN IN VIENNA</t>
  </si>
  <si>
    <t>Music at the Courts of the House of Habsburg</t>
  </si>
  <si>
    <t>NoMansLand: Nomads' Manuscripts Landscape</t>
  </si>
  <si>
    <t>ÖBL</t>
  </si>
  <si>
    <t>oeml</t>
  </si>
  <si>
    <t>(Ps.)-Athanasius - Expositiones in Psalmos</t>
  </si>
  <si>
    <t>RAHiG</t>
  </si>
  <si>
    <t>RELEVEN</t>
  </si>
  <si>
    <t>Resounding Research</t>
  </si>
  <si>
    <t>Die Schaubühne – Siegfried Jacobsohn</t>
  </si>
  <si>
    <t>Arthur Schnitzler – Early Works IV</t>
  </si>
  <si>
    <t>Arthur Schnitzler – Literary Correspondences II</t>
  </si>
  <si>
    <t>Arthur Schnitzler – Journal</t>
  </si>
  <si>
    <t>Franz Schubert</t>
  </si>
  <si>
    <t>Schubert Watermarks</t>
  </si>
  <si>
    <t>Shawi</t>
  </si>
  <si>
    <t>Tell el Daba</t>
  </si>
  <si>
    <t>TUNOCENT</t>
  </si>
  <si>
    <t>VICAV</t>
  </si>
  <si>
    <t>WBÖ</t>
  </si>
  <si>
    <t>WIBARAB: What is bedouin-type Arabic?</t>
  </si>
  <si>
    <t>YouBeOn</t>
  </si>
  <si>
    <t>APIS</t>
  </si>
  <si>
    <t>Atlas of the Viennese Avantgardes</t>
  </si>
  <si>
    <t>Austrian Dialect Cartography</t>
  </si>
  <si>
    <t>Baroque Literature</t>
  </si>
  <si>
    <t>Wittgensteins Neffe</t>
  </si>
  <si>
    <t>Be-SyMPHONic</t>
  </si>
  <si>
    <t>Bruckner's Copyists</t>
  </si>
  <si>
    <t>CBAB</t>
  </si>
  <si>
    <t>Tarim Brahmi</t>
  </si>
  <si>
    <t>ChIA</t>
  </si>
  <si>
    <t>VOICE CLARIAH</t>
  </si>
  <si>
    <t>Confraternity Prints Digital</t>
  </si>
  <si>
    <t>DAACDA</t>
  </si>
  <si>
    <t>dariahTeach</t>
  </si>
  <si>
    <t>DEFC</t>
  </si>
  <si>
    <t>DH Course Registry Instruction Videos</t>
  </si>
  <si>
    <t>DHCR Sustain</t>
  </si>
  <si>
    <t>DYLEN</t>
  </si>
  <si>
    <t>DYSEN</t>
  </si>
  <si>
    <t>ECCE</t>
  </si>
  <si>
    <t>ELLViA</t>
  </si>
  <si>
    <t>exploreAT!</t>
  </si>
  <si>
    <t>GenR Loanwords</t>
  </si>
  <si>
    <t>HistoGis</t>
  </si>
  <si>
    <t>IGNITE</t>
  </si>
  <si>
    <t>Joseph Eckhel</t>
  </si>
  <si>
    <t>KONDE</t>
  </si>
  <si>
    <t>Karl Kraus Legal Papers</t>
  </si>
  <si>
    <t>LaBaSi</t>
  </si>
  <si>
    <t>Ludwig von Ficker – Der Brenner</t>
  </si>
  <si>
    <t>Matura Exams in German</t>
  </si>
  <si>
    <t>Nominalized Infinitive</t>
  </si>
  <si>
    <t>Arthur Schnitzler – Literary Correspondences I</t>
  </si>
  <si>
    <t>PARTHENOS</t>
  </si>
  <si>
    <t>Portfolio/Showroom</t>
  </si>
  <si>
    <t>Reaching out</t>
  </si>
  <si>
    <t>RITA</t>
  </si>
  <si>
    <t>Arthur Schnitzler – Early Works III</t>
  </si>
  <si>
    <t>SSHOC</t>
  </si>
  <si>
    <t>SyHD</t>
  </si>
  <si>
    <t>Thun Correspondence</t>
  </si>
  <si>
    <t>Training Digital Scholars</t>
  </si>
  <si>
    <t>TUNICO</t>
  </si>
  <si>
    <t>Vienna Time Machine</t>
  </si>
  <si>
    <t>War of Pictures</t>
  </si>
  <si>
    <t>Wien[n]erisches Diarium digital</t>
  </si>
  <si>
    <t>citizen science</t>
  </si>
  <si>
    <t>open innovation</t>
  </si>
  <si>
    <t>open science</t>
  </si>
  <si>
    <t>research infrastructures</t>
  </si>
  <si>
    <t>archaeology</t>
  </si>
  <si>
    <t>linked open data</t>
  </si>
  <si>
    <t>vocabularies</t>
  </si>
  <si>
    <t>cultural history</t>
  </si>
  <si>
    <t>digital editions</t>
  </si>
  <si>
    <t>literary studies</t>
  </si>
  <si>
    <t>TEI</t>
  </si>
  <si>
    <t>musical sources</t>
  </si>
  <si>
    <t>critical editions of music</t>
  </si>
  <si>
    <t>codicology</t>
  </si>
  <si>
    <t>music philology</t>
  </si>
  <si>
    <t>cultural heritage</t>
  </si>
  <si>
    <t>digital musicology</t>
  </si>
  <si>
    <t>austrian music studies</t>
  </si>
  <si>
    <t>MEI</t>
  </si>
  <si>
    <t>cultural studies</t>
  </si>
  <si>
    <t>visual culture</t>
  </si>
  <si>
    <t>iconography of music</t>
  </si>
  <si>
    <t>early modern studies</t>
  </si>
  <si>
    <t>corpus linguistics</t>
  </si>
  <si>
    <t>language resources</t>
  </si>
  <si>
    <t>linguistics</t>
  </si>
  <si>
    <t>corpora</t>
  </si>
  <si>
    <t>semantic technologies</t>
  </si>
  <si>
    <t>text technology</t>
  </si>
  <si>
    <t>ABaCus</t>
  </si>
  <si>
    <t>ACDH Vocabularies</t>
  </si>
  <si>
    <t>amc – Austrian Media Corpus</t>
  </si>
  <si>
    <t>APIS-App</t>
  </si>
  <si>
    <t>ARCHE</t>
  </si>
  <si>
    <t>corpus_shell</t>
  </si>
  <si>
    <t>Consent Form Wizard</t>
  </si>
  <si>
    <t>DEFC-App</t>
  </si>
  <si>
    <t>DH Course Registry</t>
  </si>
  <si>
    <t>Dig-Ed-Cat</t>
  </si>
  <si>
    <t>DjangoBaseProject</t>
  </si>
  <si>
    <t>Generic-DE-Web-App</t>
  </si>
  <si>
    <t>GraphViewer</t>
  </si>
  <si>
    <t>JB 80</t>
  </si>
  <si>
    <t>MECMUA</t>
  </si>
  <si>
    <t>OpenAtlas</t>
  </si>
  <si>
    <t>ParlAT</t>
  </si>
  <si>
    <t>SACHA</t>
  </si>
  <si>
    <t>SMC Browser</t>
  </si>
  <si>
    <t>The Gibson Trail</t>
  </si>
  <si>
    <t>TokenEditor</t>
  </si>
  <si>
    <t>Tote Tiroler</t>
  </si>
  <si>
    <t>travel!digital</t>
  </si>
  <si>
    <t>ViDi</t>
  </si>
  <si>
    <t>VLE</t>
  </si>
  <si>
    <t>historical language</t>
  </si>
  <si>
    <t>SKOS</t>
  </si>
  <si>
    <t>media studies</t>
  </si>
  <si>
    <t>prosopography</t>
  </si>
  <si>
    <t>metadata</t>
  </si>
  <si>
    <t>visualization</t>
  </si>
  <si>
    <t>training materials</t>
  </si>
  <si>
    <t>terminology</t>
  </si>
  <si>
    <t>annotation</t>
  </si>
  <si>
    <t>history</t>
  </si>
  <si>
    <t>semantic web</t>
  </si>
  <si>
    <t>eLexicography</t>
  </si>
  <si>
    <t>language variation</t>
  </si>
  <si>
    <t>Summe</t>
  </si>
  <si>
    <t>dha conferences</t>
  </si>
  <si>
    <t>culture studies</t>
  </si>
  <si>
    <t>music theatre</t>
  </si>
  <si>
    <t>writings on music</t>
  </si>
  <si>
    <t>history of musicology</t>
  </si>
  <si>
    <t>Projects</t>
  </si>
  <si>
    <t>longterm projects</t>
  </si>
  <si>
    <t>for interns</t>
  </si>
  <si>
    <t>liturgy</t>
  </si>
  <si>
    <t>history of scholarship</t>
  </si>
  <si>
    <t>aesthetics of music</t>
  </si>
  <si>
    <t>paleography</t>
  </si>
  <si>
    <t>medieval studies</t>
  </si>
  <si>
    <t>georeferenced data</t>
  </si>
  <si>
    <t>morphology</t>
  </si>
  <si>
    <t>Tools</t>
  </si>
  <si>
    <t>exploration space</t>
  </si>
  <si>
    <t>sociolinguistics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</si>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</sst>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Tools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Analyse!$A$2:$A$60</c:f>
              <c:strCache>
                <c:ptCount val="59"/>
                <c:pt idx="0">
                  <c:v>aesthetics of music</c:v>
                </c:pt>
                <c:pt idx="1">
                  <c:v>annotation</c:v>
                </c:pt>
                <c:pt idx="2">
                  <c:v>archaeology</c:v>
                </c:pt>
                <c:pt idx="3">
                  <c:v>austrian music studies</c:v>
                </c:pt>
                <c:pt idx="4">
                  <c:v>citizen science</c:v>
                </c:pt>
                <c:pt idx="5">
                  <c:v>codicology</c:v>
                </c:pt>
                <c:pt idx="6">
                  <c:v>corpora</c:v>
                </c:pt>
                <c:pt idx="7">
                  <c:v>corpus linguistics</c:v>
                </c:pt>
                <c:pt idx="8">
                  <c:v>critical editions of music</c:v>
                </c:pt>
                <c:pt idx="9">
                  <c:v>cultural heritage</c:v>
                </c:pt>
                <c:pt idx="10">
                  <c:v>cultural history</c:v>
                </c:pt>
                <c:pt idx="11">
                  <c:v>cultural studies</c:v>
                </c:pt>
                <c:pt idx="12">
                  <c:v>culture studies</c:v>
                </c:pt>
                <c:pt idx="13">
                  <c:v>dha conferences</c:v>
                </c:pt>
                <c:pt idx="14">
                  <c:v>digital editions</c:v>
                </c:pt>
                <c:pt idx="15">
                  <c:v>digital musicology</c:v>
                </c:pt>
                <c:pt idx="16">
                  <c:v>early modern studies</c:v>
                </c:pt>
                <c:pt idx="17">
                  <c:v>eLexicography</c:v>
                </c:pt>
                <c:pt idx="18">
                  <c:v>exploration space</c:v>
                </c:pt>
                <c:pt idx="19">
                  <c:v>for interns</c:v>
                </c:pt>
                <c:pt idx="20">
                  <c:v>georeferenced data</c:v>
                </c:pt>
                <c:pt idx="21">
                  <c:v>historical language</c:v>
                </c:pt>
                <c:pt idx="22">
                  <c:v>history</c:v>
                </c:pt>
                <c:pt idx="23">
                  <c:v>history of musicology</c:v>
                </c:pt>
                <c:pt idx="24">
                  <c:v>history of scholarship</c:v>
                </c:pt>
                <c:pt idx="25">
                  <c:v>iconography of music</c:v>
                </c:pt>
                <c:pt idx="26">
                  <c:v>language resources</c:v>
                </c:pt>
                <c:pt idx="27">
                  <c:v>language variation</c:v>
                </c:pt>
                <c:pt idx="28">
                  <c:v>linguistics</c:v>
                </c:pt>
                <c:pt idx="29">
                  <c:v>linked open data</c:v>
                </c:pt>
                <c:pt idx="30">
                  <c:v>literary studies</c:v>
                </c:pt>
                <c:pt idx="31">
                  <c:v>liturgy</c:v>
                </c:pt>
                <c:pt idx="32">
                  <c:v>longterm projects</c:v>
                </c:pt>
                <c:pt idx="33">
                  <c:v>media studies</c:v>
                </c:pt>
                <c:pt idx="34">
                  <c:v>medieval studies</c:v>
                </c:pt>
                <c:pt idx="35">
                  <c:v>MEI</c:v>
                </c:pt>
                <c:pt idx="36">
                  <c:v>metadata</c:v>
                </c:pt>
                <c:pt idx="37">
                  <c:v>morphology</c:v>
                </c:pt>
                <c:pt idx="38">
                  <c:v>music philology</c:v>
                </c:pt>
                <c:pt idx="39">
                  <c:v>music theatre</c:v>
                </c:pt>
                <c:pt idx="40">
                  <c:v>musical sources</c:v>
                </c:pt>
                <c:pt idx="41">
                  <c:v>open innovation</c:v>
                </c:pt>
                <c:pt idx="42">
                  <c:v>open science</c:v>
                </c:pt>
                <c:pt idx="43">
                  <c:v>paleography</c:v>
                </c:pt>
                <c:pt idx="44">
                  <c:v>Projects</c:v>
                </c:pt>
                <c:pt idx="45">
                  <c:v>prosopography</c:v>
                </c:pt>
                <c:pt idx="46">
                  <c:v>research infrastructures</c:v>
                </c:pt>
                <c:pt idx="47">
                  <c:v>semantic technologies</c:v>
                </c:pt>
                <c:pt idx="48">
                  <c:v>semantic web</c:v>
                </c:pt>
                <c:pt idx="49">
                  <c:v>SKOS</c:v>
                </c:pt>
                <c:pt idx="50">
                  <c:v>sociolinguistics</c:v>
                </c:pt>
                <c:pt idx="51">
                  <c:v>TEI</c:v>
                </c:pt>
                <c:pt idx="52">
                  <c:v>terminology</c:v>
                </c:pt>
                <c:pt idx="53">
                  <c:v>text technology</c:v>
                </c:pt>
                <c:pt idx="54">
                  <c:v>training materials</c:v>
                </c:pt>
                <c:pt idx="55">
                  <c:v>visual culture</c:v>
                </c:pt>
                <c:pt idx="56">
                  <c:v>visualization</c:v>
                </c:pt>
                <c:pt idx="57">
                  <c:v>vocabularies</c:v>
                </c:pt>
                <c:pt idx="58">
                  <c:v>writings on music</c:v>
                </c:pt>
              </c:strCache>
            </c:strRef>
          </c:cat>
          <c:val>
            <c:numRef>
              <c:f>Analyse!$B$2:$B$60</c:f>
              <c:numCache>
                <c:formatCode>General</c:formatCode>
                <c:ptCount val="59"/>
                <c:pt idx="1">
                  <c:v>2</c:v>
                </c:pt>
                <c:pt idx="2">
                  <c:v>1</c:v>
                </c:pt>
                <c:pt idx="6">
                  <c:v>3</c:v>
                </c:pt>
                <c:pt idx="7">
                  <c:v>2</c:v>
                </c:pt>
                <c:pt idx="10">
                  <c:v>4</c:v>
                </c:pt>
                <c:pt idx="14">
                  <c:v>4</c:v>
                </c:pt>
                <c:pt idx="16">
                  <c:v>1</c:v>
                </c:pt>
                <c:pt idx="17">
                  <c:v>2</c:v>
                </c:pt>
                <c:pt idx="21">
                  <c:v>3</c:v>
                </c:pt>
                <c:pt idx="22">
                  <c:v>2</c:v>
                </c:pt>
                <c:pt idx="26">
                  <c:v>9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3">
                  <c:v>1</c:v>
                </c:pt>
                <c:pt idx="36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1">
                  <c:v>6</c:v>
                </c:pt>
                <c:pt idx="52">
                  <c:v>1</c:v>
                </c:pt>
                <c:pt idx="53">
                  <c:v>7</c:v>
                </c:pt>
                <c:pt idx="54">
                  <c:v>1</c:v>
                </c:pt>
                <c:pt idx="56">
                  <c:v>7</c:v>
                </c:pt>
                <c:pt idx="5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3185568"/>
        <c:axId val="223184392"/>
        <c:axId val="0"/>
      </c:bar3DChart>
      <c:catAx>
        <c:axId val="223185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184392"/>
        <c:crosses val="autoZero"/>
        <c:auto val="1"/>
        <c:lblAlgn val="ctr"/>
        <c:lblOffset val="100"/>
        <c:noMultiLvlLbl val="0"/>
      </c:catAx>
      <c:valAx>
        <c:axId val="22318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1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Tools &amp; Projects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Analyse!$B$1</c:f>
              <c:strCache>
                <c:ptCount val="1"/>
                <c:pt idx="0">
                  <c:v>Tools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Analyse!$A$2:$A$60</c:f>
              <c:strCache>
                <c:ptCount val="59"/>
                <c:pt idx="0">
                  <c:v>aesthetics of music</c:v>
                </c:pt>
                <c:pt idx="1">
                  <c:v>annotation</c:v>
                </c:pt>
                <c:pt idx="2">
                  <c:v>archaeology</c:v>
                </c:pt>
                <c:pt idx="3">
                  <c:v>austrian music studies</c:v>
                </c:pt>
                <c:pt idx="4">
                  <c:v>citizen science</c:v>
                </c:pt>
                <c:pt idx="5">
                  <c:v>codicology</c:v>
                </c:pt>
                <c:pt idx="6">
                  <c:v>corpora</c:v>
                </c:pt>
                <c:pt idx="7">
                  <c:v>corpus linguistics</c:v>
                </c:pt>
                <c:pt idx="8">
                  <c:v>critical editions of music</c:v>
                </c:pt>
                <c:pt idx="9">
                  <c:v>cultural heritage</c:v>
                </c:pt>
                <c:pt idx="10">
                  <c:v>cultural history</c:v>
                </c:pt>
                <c:pt idx="11">
                  <c:v>cultural studies</c:v>
                </c:pt>
                <c:pt idx="12">
                  <c:v>culture studies</c:v>
                </c:pt>
                <c:pt idx="13">
                  <c:v>dha conferences</c:v>
                </c:pt>
                <c:pt idx="14">
                  <c:v>digital editions</c:v>
                </c:pt>
                <c:pt idx="15">
                  <c:v>digital musicology</c:v>
                </c:pt>
                <c:pt idx="16">
                  <c:v>early modern studies</c:v>
                </c:pt>
                <c:pt idx="17">
                  <c:v>eLexicography</c:v>
                </c:pt>
                <c:pt idx="18">
                  <c:v>exploration space</c:v>
                </c:pt>
                <c:pt idx="19">
                  <c:v>for interns</c:v>
                </c:pt>
                <c:pt idx="20">
                  <c:v>georeferenced data</c:v>
                </c:pt>
                <c:pt idx="21">
                  <c:v>historical language</c:v>
                </c:pt>
                <c:pt idx="22">
                  <c:v>history</c:v>
                </c:pt>
                <c:pt idx="23">
                  <c:v>history of musicology</c:v>
                </c:pt>
                <c:pt idx="24">
                  <c:v>history of scholarship</c:v>
                </c:pt>
                <c:pt idx="25">
                  <c:v>iconography of music</c:v>
                </c:pt>
                <c:pt idx="26">
                  <c:v>language resources</c:v>
                </c:pt>
                <c:pt idx="27">
                  <c:v>language variation</c:v>
                </c:pt>
                <c:pt idx="28">
                  <c:v>linguistics</c:v>
                </c:pt>
                <c:pt idx="29">
                  <c:v>linked open data</c:v>
                </c:pt>
                <c:pt idx="30">
                  <c:v>literary studies</c:v>
                </c:pt>
                <c:pt idx="31">
                  <c:v>liturgy</c:v>
                </c:pt>
                <c:pt idx="32">
                  <c:v>longterm projects</c:v>
                </c:pt>
                <c:pt idx="33">
                  <c:v>media studies</c:v>
                </c:pt>
                <c:pt idx="34">
                  <c:v>medieval studies</c:v>
                </c:pt>
                <c:pt idx="35">
                  <c:v>MEI</c:v>
                </c:pt>
                <c:pt idx="36">
                  <c:v>metadata</c:v>
                </c:pt>
                <c:pt idx="37">
                  <c:v>morphology</c:v>
                </c:pt>
                <c:pt idx="38">
                  <c:v>music philology</c:v>
                </c:pt>
                <c:pt idx="39">
                  <c:v>music theatre</c:v>
                </c:pt>
                <c:pt idx="40">
                  <c:v>musical sources</c:v>
                </c:pt>
                <c:pt idx="41">
                  <c:v>open innovation</c:v>
                </c:pt>
                <c:pt idx="42">
                  <c:v>open science</c:v>
                </c:pt>
                <c:pt idx="43">
                  <c:v>paleography</c:v>
                </c:pt>
                <c:pt idx="44">
                  <c:v>Projects</c:v>
                </c:pt>
                <c:pt idx="45">
                  <c:v>prosopography</c:v>
                </c:pt>
                <c:pt idx="46">
                  <c:v>research infrastructures</c:v>
                </c:pt>
                <c:pt idx="47">
                  <c:v>semantic technologies</c:v>
                </c:pt>
                <c:pt idx="48">
                  <c:v>semantic web</c:v>
                </c:pt>
                <c:pt idx="49">
                  <c:v>SKOS</c:v>
                </c:pt>
                <c:pt idx="50">
                  <c:v>sociolinguistics</c:v>
                </c:pt>
                <c:pt idx="51">
                  <c:v>TEI</c:v>
                </c:pt>
                <c:pt idx="52">
                  <c:v>terminology</c:v>
                </c:pt>
                <c:pt idx="53">
                  <c:v>text technology</c:v>
                </c:pt>
                <c:pt idx="54">
                  <c:v>training materials</c:v>
                </c:pt>
                <c:pt idx="55">
                  <c:v>visual culture</c:v>
                </c:pt>
                <c:pt idx="56">
                  <c:v>visualization</c:v>
                </c:pt>
                <c:pt idx="57">
                  <c:v>vocabularies</c:v>
                </c:pt>
                <c:pt idx="58">
                  <c:v>writings on music</c:v>
                </c:pt>
              </c:strCache>
            </c:strRef>
          </c:cat>
          <c:val>
            <c:numRef>
              <c:f>Analyse!$B$2:$B$60</c:f>
              <c:numCache>
                <c:formatCode>General</c:formatCode>
                <c:ptCount val="59"/>
                <c:pt idx="1">
                  <c:v>2</c:v>
                </c:pt>
                <c:pt idx="2">
                  <c:v>1</c:v>
                </c:pt>
                <c:pt idx="6">
                  <c:v>3</c:v>
                </c:pt>
                <c:pt idx="7">
                  <c:v>2</c:v>
                </c:pt>
                <c:pt idx="10">
                  <c:v>4</c:v>
                </c:pt>
                <c:pt idx="14">
                  <c:v>4</c:v>
                </c:pt>
                <c:pt idx="16">
                  <c:v>1</c:v>
                </c:pt>
                <c:pt idx="17">
                  <c:v>2</c:v>
                </c:pt>
                <c:pt idx="21">
                  <c:v>3</c:v>
                </c:pt>
                <c:pt idx="22">
                  <c:v>2</c:v>
                </c:pt>
                <c:pt idx="26">
                  <c:v>9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3">
                  <c:v>1</c:v>
                </c:pt>
                <c:pt idx="36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1">
                  <c:v>6</c:v>
                </c:pt>
                <c:pt idx="52">
                  <c:v>1</c:v>
                </c:pt>
                <c:pt idx="53">
                  <c:v>7</c:v>
                </c:pt>
                <c:pt idx="54">
                  <c:v>1</c:v>
                </c:pt>
                <c:pt idx="56">
                  <c:v>7</c:v>
                </c:pt>
                <c:pt idx="57">
                  <c:v>3</c:v>
                </c:pt>
              </c:numCache>
            </c:numRef>
          </c:val>
        </c:ser>
        <c:ser>
          <c:idx val="1"/>
          <c:order val="1"/>
          <c:tx>
            <c:strRef>
              <c:f>Analyse!$C$1</c:f>
              <c:strCache>
                <c:ptCount val="1"/>
                <c:pt idx="0">
                  <c:v>Projects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Analyse!$A$2:$A$60</c:f>
              <c:strCache>
                <c:ptCount val="59"/>
                <c:pt idx="0">
                  <c:v>aesthetics of music</c:v>
                </c:pt>
                <c:pt idx="1">
                  <c:v>annotation</c:v>
                </c:pt>
                <c:pt idx="2">
                  <c:v>archaeology</c:v>
                </c:pt>
                <c:pt idx="3">
                  <c:v>austrian music studies</c:v>
                </c:pt>
                <c:pt idx="4">
                  <c:v>citizen science</c:v>
                </c:pt>
                <c:pt idx="5">
                  <c:v>codicology</c:v>
                </c:pt>
                <c:pt idx="6">
                  <c:v>corpora</c:v>
                </c:pt>
                <c:pt idx="7">
                  <c:v>corpus linguistics</c:v>
                </c:pt>
                <c:pt idx="8">
                  <c:v>critical editions of music</c:v>
                </c:pt>
                <c:pt idx="9">
                  <c:v>cultural heritage</c:v>
                </c:pt>
                <c:pt idx="10">
                  <c:v>cultural history</c:v>
                </c:pt>
                <c:pt idx="11">
                  <c:v>cultural studies</c:v>
                </c:pt>
                <c:pt idx="12">
                  <c:v>culture studies</c:v>
                </c:pt>
                <c:pt idx="13">
                  <c:v>dha conferences</c:v>
                </c:pt>
                <c:pt idx="14">
                  <c:v>digital editions</c:v>
                </c:pt>
                <c:pt idx="15">
                  <c:v>digital musicology</c:v>
                </c:pt>
                <c:pt idx="16">
                  <c:v>early modern studies</c:v>
                </c:pt>
                <c:pt idx="17">
                  <c:v>eLexicography</c:v>
                </c:pt>
                <c:pt idx="18">
                  <c:v>exploration space</c:v>
                </c:pt>
                <c:pt idx="19">
                  <c:v>for interns</c:v>
                </c:pt>
                <c:pt idx="20">
                  <c:v>georeferenced data</c:v>
                </c:pt>
                <c:pt idx="21">
                  <c:v>historical language</c:v>
                </c:pt>
                <c:pt idx="22">
                  <c:v>history</c:v>
                </c:pt>
                <c:pt idx="23">
                  <c:v>history of musicology</c:v>
                </c:pt>
                <c:pt idx="24">
                  <c:v>history of scholarship</c:v>
                </c:pt>
                <c:pt idx="25">
                  <c:v>iconography of music</c:v>
                </c:pt>
                <c:pt idx="26">
                  <c:v>language resources</c:v>
                </c:pt>
                <c:pt idx="27">
                  <c:v>language variation</c:v>
                </c:pt>
                <c:pt idx="28">
                  <c:v>linguistics</c:v>
                </c:pt>
                <c:pt idx="29">
                  <c:v>linked open data</c:v>
                </c:pt>
                <c:pt idx="30">
                  <c:v>literary studies</c:v>
                </c:pt>
                <c:pt idx="31">
                  <c:v>liturgy</c:v>
                </c:pt>
                <c:pt idx="32">
                  <c:v>longterm projects</c:v>
                </c:pt>
                <c:pt idx="33">
                  <c:v>media studies</c:v>
                </c:pt>
                <c:pt idx="34">
                  <c:v>medieval studies</c:v>
                </c:pt>
                <c:pt idx="35">
                  <c:v>MEI</c:v>
                </c:pt>
                <c:pt idx="36">
                  <c:v>metadata</c:v>
                </c:pt>
                <c:pt idx="37">
                  <c:v>morphology</c:v>
                </c:pt>
                <c:pt idx="38">
                  <c:v>music philology</c:v>
                </c:pt>
                <c:pt idx="39">
                  <c:v>music theatre</c:v>
                </c:pt>
                <c:pt idx="40">
                  <c:v>musical sources</c:v>
                </c:pt>
                <c:pt idx="41">
                  <c:v>open innovation</c:v>
                </c:pt>
                <c:pt idx="42">
                  <c:v>open science</c:v>
                </c:pt>
                <c:pt idx="43">
                  <c:v>paleography</c:v>
                </c:pt>
                <c:pt idx="44">
                  <c:v>Projects</c:v>
                </c:pt>
                <c:pt idx="45">
                  <c:v>prosopography</c:v>
                </c:pt>
                <c:pt idx="46">
                  <c:v>research infrastructures</c:v>
                </c:pt>
                <c:pt idx="47">
                  <c:v>semantic technologies</c:v>
                </c:pt>
                <c:pt idx="48">
                  <c:v>semantic web</c:v>
                </c:pt>
                <c:pt idx="49">
                  <c:v>SKOS</c:v>
                </c:pt>
                <c:pt idx="50">
                  <c:v>sociolinguistics</c:v>
                </c:pt>
                <c:pt idx="51">
                  <c:v>TEI</c:v>
                </c:pt>
                <c:pt idx="52">
                  <c:v>terminology</c:v>
                </c:pt>
                <c:pt idx="53">
                  <c:v>text technology</c:v>
                </c:pt>
                <c:pt idx="54">
                  <c:v>training materials</c:v>
                </c:pt>
                <c:pt idx="55">
                  <c:v>visual culture</c:v>
                </c:pt>
                <c:pt idx="56">
                  <c:v>visualization</c:v>
                </c:pt>
                <c:pt idx="57">
                  <c:v>vocabularies</c:v>
                </c:pt>
                <c:pt idx="58">
                  <c:v>writings on music</c:v>
                </c:pt>
              </c:strCache>
            </c:strRef>
          </c:cat>
          <c:val>
            <c:numRef>
              <c:f>Analyse!$C$2:$C$60</c:f>
              <c:numCache>
                <c:formatCode>General</c:formatCode>
                <c:ptCount val="59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17</c:v>
                </c:pt>
                <c:pt idx="4">
                  <c:v>2</c:v>
                </c:pt>
                <c:pt idx="5">
                  <c:v>4</c:v>
                </c:pt>
                <c:pt idx="6">
                  <c:v>10</c:v>
                </c:pt>
                <c:pt idx="7">
                  <c:v>14</c:v>
                </c:pt>
                <c:pt idx="8">
                  <c:v>4</c:v>
                </c:pt>
                <c:pt idx="9">
                  <c:v>16</c:v>
                </c:pt>
                <c:pt idx="10">
                  <c:v>17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22</c:v>
                </c:pt>
                <c:pt idx="15">
                  <c:v>5</c:v>
                </c:pt>
                <c:pt idx="16">
                  <c:v>4</c:v>
                </c:pt>
                <c:pt idx="17">
                  <c:v>9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15</c:v>
                </c:pt>
                <c:pt idx="22">
                  <c:v>20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16</c:v>
                </c:pt>
                <c:pt idx="27">
                  <c:v>12</c:v>
                </c:pt>
                <c:pt idx="28">
                  <c:v>17</c:v>
                </c:pt>
                <c:pt idx="29">
                  <c:v>11</c:v>
                </c:pt>
                <c:pt idx="30">
                  <c:v>20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10</c:v>
                </c:pt>
                <c:pt idx="41">
                  <c:v>4</c:v>
                </c:pt>
                <c:pt idx="42">
                  <c:v>7</c:v>
                </c:pt>
                <c:pt idx="43">
                  <c:v>4</c:v>
                </c:pt>
                <c:pt idx="44">
                  <c:v>8</c:v>
                </c:pt>
                <c:pt idx="45">
                  <c:v>2</c:v>
                </c:pt>
                <c:pt idx="46">
                  <c:v>14</c:v>
                </c:pt>
                <c:pt idx="47">
                  <c:v>7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25</c:v>
                </c:pt>
                <c:pt idx="52">
                  <c:v>0</c:v>
                </c:pt>
                <c:pt idx="53">
                  <c:v>5</c:v>
                </c:pt>
                <c:pt idx="54">
                  <c:v>11</c:v>
                </c:pt>
                <c:pt idx="55">
                  <c:v>1</c:v>
                </c:pt>
                <c:pt idx="56">
                  <c:v>12</c:v>
                </c:pt>
                <c:pt idx="57">
                  <c:v>2</c:v>
                </c:pt>
                <c:pt idx="5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675344"/>
        <c:axId val="524675736"/>
      </c:barChart>
      <c:catAx>
        <c:axId val="52467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4675736"/>
        <c:crosses val="autoZero"/>
        <c:auto val="1"/>
        <c:lblAlgn val="ctr"/>
        <c:lblOffset val="100"/>
        <c:noMultiLvlLbl val="0"/>
      </c:catAx>
      <c:valAx>
        <c:axId val="52467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467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Analyse!$C$1</c:f>
              <c:strCache>
                <c:ptCount val="1"/>
                <c:pt idx="0">
                  <c:v>Projects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Analyse!$A$2:$A$60</c:f>
              <c:strCache>
                <c:ptCount val="59"/>
                <c:pt idx="0">
                  <c:v>aesthetics of music</c:v>
                </c:pt>
                <c:pt idx="1">
                  <c:v>annotation</c:v>
                </c:pt>
                <c:pt idx="2">
                  <c:v>archaeology</c:v>
                </c:pt>
                <c:pt idx="3">
                  <c:v>austrian music studies</c:v>
                </c:pt>
                <c:pt idx="4">
                  <c:v>citizen science</c:v>
                </c:pt>
                <c:pt idx="5">
                  <c:v>codicology</c:v>
                </c:pt>
                <c:pt idx="6">
                  <c:v>corpora</c:v>
                </c:pt>
                <c:pt idx="7">
                  <c:v>corpus linguistics</c:v>
                </c:pt>
                <c:pt idx="8">
                  <c:v>critical editions of music</c:v>
                </c:pt>
                <c:pt idx="9">
                  <c:v>cultural heritage</c:v>
                </c:pt>
                <c:pt idx="10">
                  <c:v>cultural history</c:v>
                </c:pt>
                <c:pt idx="11">
                  <c:v>cultural studies</c:v>
                </c:pt>
                <c:pt idx="12">
                  <c:v>culture studies</c:v>
                </c:pt>
                <c:pt idx="13">
                  <c:v>dha conferences</c:v>
                </c:pt>
                <c:pt idx="14">
                  <c:v>digital editions</c:v>
                </c:pt>
                <c:pt idx="15">
                  <c:v>digital musicology</c:v>
                </c:pt>
                <c:pt idx="16">
                  <c:v>early modern studies</c:v>
                </c:pt>
                <c:pt idx="17">
                  <c:v>eLexicography</c:v>
                </c:pt>
                <c:pt idx="18">
                  <c:v>exploration space</c:v>
                </c:pt>
                <c:pt idx="19">
                  <c:v>for interns</c:v>
                </c:pt>
                <c:pt idx="20">
                  <c:v>georeferenced data</c:v>
                </c:pt>
                <c:pt idx="21">
                  <c:v>historical language</c:v>
                </c:pt>
                <c:pt idx="22">
                  <c:v>history</c:v>
                </c:pt>
                <c:pt idx="23">
                  <c:v>history of musicology</c:v>
                </c:pt>
                <c:pt idx="24">
                  <c:v>history of scholarship</c:v>
                </c:pt>
                <c:pt idx="25">
                  <c:v>iconography of music</c:v>
                </c:pt>
                <c:pt idx="26">
                  <c:v>language resources</c:v>
                </c:pt>
                <c:pt idx="27">
                  <c:v>language variation</c:v>
                </c:pt>
                <c:pt idx="28">
                  <c:v>linguistics</c:v>
                </c:pt>
                <c:pt idx="29">
                  <c:v>linked open data</c:v>
                </c:pt>
                <c:pt idx="30">
                  <c:v>literary studies</c:v>
                </c:pt>
                <c:pt idx="31">
                  <c:v>liturgy</c:v>
                </c:pt>
                <c:pt idx="32">
                  <c:v>longterm projects</c:v>
                </c:pt>
                <c:pt idx="33">
                  <c:v>media studies</c:v>
                </c:pt>
                <c:pt idx="34">
                  <c:v>medieval studies</c:v>
                </c:pt>
                <c:pt idx="35">
                  <c:v>MEI</c:v>
                </c:pt>
                <c:pt idx="36">
                  <c:v>metadata</c:v>
                </c:pt>
                <c:pt idx="37">
                  <c:v>morphology</c:v>
                </c:pt>
                <c:pt idx="38">
                  <c:v>music philology</c:v>
                </c:pt>
                <c:pt idx="39">
                  <c:v>music theatre</c:v>
                </c:pt>
                <c:pt idx="40">
                  <c:v>musical sources</c:v>
                </c:pt>
                <c:pt idx="41">
                  <c:v>open innovation</c:v>
                </c:pt>
                <c:pt idx="42">
                  <c:v>open science</c:v>
                </c:pt>
                <c:pt idx="43">
                  <c:v>paleography</c:v>
                </c:pt>
                <c:pt idx="44">
                  <c:v>Projects</c:v>
                </c:pt>
                <c:pt idx="45">
                  <c:v>prosopography</c:v>
                </c:pt>
                <c:pt idx="46">
                  <c:v>research infrastructures</c:v>
                </c:pt>
                <c:pt idx="47">
                  <c:v>semantic technologies</c:v>
                </c:pt>
                <c:pt idx="48">
                  <c:v>semantic web</c:v>
                </c:pt>
                <c:pt idx="49">
                  <c:v>SKOS</c:v>
                </c:pt>
                <c:pt idx="50">
                  <c:v>sociolinguistics</c:v>
                </c:pt>
                <c:pt idx="51">
                  <c:v>TEI</c:v>
                </c:pt>
                <c:pt idx="52">
                  <c:v>terminology</c:v>
                </c:pt>
                <c:pt idx="53">
                  <c:v>text technology</c:v>
                </c:pt>
                <c:pt idx="54">
                  <c:v>training materials</c:v>
                </c:pt>
                <c:pt idx="55">
                  <c:v>visual culture</c:v>
                </c:pt>
                <c:pt idx="56">
                  <c:v>visualization</c:v>
                </c:pt>
                <c:pt idx="57">
                  <c:v>vocabularies</c:v>
                </c:pt>
                <c:pt idx="58">
                  <c:v>writings on music</c:v>
                </c:pt>
              </c:strCache>
            </c:strRef>
          </c:cat>
          <c:val>
            <c:numRef>
              <c:f>Analyse!$C$2:$C$60</c:f>
              <c:numCache>
                <c:formatCode>General</c:formatCode>
                <c:ptCount val="59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17</c:v>
                </c:pt>
                <c:pt idx="4">
                  <c:v>2</c:v>
                </c:pt>
                <c:pt idx="5">
                  <c:v>4</c:v>
                </c:pt>
                <c:pt idx="6">
                  <c:v>10</c:v>
                </c:pt>
                <c:pt idx="7">
                  <c:v>14</c:v>
                </c:pt>
                <c:pt idx="8">
                  <c:v>4</c:v>
                </c:pt>
                <c:pt idx="9">
                  <c:v>16</c:v>
                </c:pt>
                <c:pt idx="10">
                  <c:v>17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22</c:v>
                </c:pt>
                <c:pt idx="15">
                  <c:v>5</c:v>
                </c:pt>
                <c:pt idx="16">
                  <c:v>4</c:v>
                </c:pt>
                <c:pt idx="17">
                  <c:v>9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15</c:v>
                </c:pt>
                <c:pt idx="22">
                  <c:v>20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16</c:v>
                </c:pt>
                <c:pt idx="27">
                  <c:v>12</c:v>
                </c:pt>
                <c:pt idx="28">
                  <c:v>17</c:v>
                </c:pt>
                <c:pt idx="29">
                  <c:v>11</c:v>
                </c:pt>
                <c:pt idx="30">
                  <c:v>20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10</c:v>
                </c:pt>
                <c:pt idx="41">
                  <c:v>4</c:v>
                </c:pt>
                <c:pt idx="42">
                  <c:v>7</c:v>
                </c:pt>
                <c:pt idx="43">
                  <c:v>4</c:v>
                </c:pt>
                <c:pt idx="44">
                  <c:v>8</c:v>
                </c:pt>
                <c:pt idx="45">
                  <c:v>2</c:v>
                </c:pt>
                <c:pt idx="46">
                  <c:v>14</c:v>
                </c:pt>
                <c:pt idx="47">
                  <c:v>7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25</c:v>
                </c:pt>
                <c:pt idx="52">
                  <c:v>0</c:v>
                </c:pt>
                <c:pt idx="53">
                  <c:v>5</c:v>
                </c:pt>
                <c:pt idx="54">
                  <c:v>11</c:v>
                </c:pt>
                <c:pt idx="55">
                  <c:v>1</c:v>
                </c:pt>
                <c:pt idx="56">
                  <c:v>12</c:v>
                </c:pt>
                <c:pt idx="57">
                  <c:v>2</c:v>
                </c:pt>
                <c:pt idx="5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4275664"/>
        <c:axId val="22196383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Analyse!$B$1</c15:sqref>
                        </c15:formulaRef>
                      </c:ext>
                    </c:extLst>
                    <c:strCache>
                      <c:ptCount val="1"/>
                      <c:pt idx="0">
                        <c:v>Tools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Analyse!$A$2:$A$60</c15:sqref>
                        </c15:formulaRef>
                      </c:ext>
                    </c:extLst>
                    <c:strCache>
                      <c:ptCount val="59"/>
                      <c:pt idx="0">
                        <c:v>aesthetics of music</c:v>
                      </c:pt>
                      <c:pt idx="1">
                        <c:v>annotation</c:v>
                      </c:pt>
                      <c:pt idx="2">
                        <c:v>archaeology</c:v>
                      </c:pt>
                      <c:pt idx="3">
                        <c:v>austrian music studies</c:v>
                      </c:pt>
                      <c:pt idx="4">
                        <c:v>citizen science</c:v>
                      </c:pt>
                      <c:pt idx="5">
                        <c:v>codicology</c:v>
                      </c:pt>
                      <c:pt idx="6">
                        <c:v>corpora</c:v>
                      </c:pt>
                      <c:pt idx="7">
                        <c:v>corpus linguistics</c:v>
                      </c:pt>
                      <c:pt idx="8">
                        <c:v>critical editions of music</c:v>
                      </c:pt>
                      <c:pt idx="9">
                        <c:v>cultural heritage</c:v>
                      </c:pt>
                      <c:pt idx="10">
                        <c:v>cultural history</c:v>
                      </c:pt>
                      <c:pt idx="11">
                        <c:v>cultural studies</c:v>
                      </c:pt>
                      <c:pt idx="12">
                        <c:v>culture studies</c:v>
                      </c:pt>
                      <c:pt idx="13">
                        <c:v>dha conferences</c:v>
                      </c:pt>
                      <c:pt idx="14">
                        <c:v>digital editions</c:v>
                      </c:pt>
                      <c:pt idx="15">
                        <c:v>digital musicology</c:v>
                      </c:pt>
                      <c:pt idx="16">
                        <c:v>early modern studies</c:v>
                      </c:pt>
                      <c:pt idx="17">
                        <c:v>eLexicography</c:v>
                      </c:pt>
                      <c:pt idx="18">
                        <c:v>exploration space</c:v>
                      </c:pt>
                      <c:pt idx="19">
                        <c:v>for interns</c:v>
                      </c:pt>
                      <c:pt idx="20">
                        <c:v>georeferenced data</c:v>
                      </c:pt>
                      <c:pt idx="21">
                        <c:v>historical language</c:v>
                      </c:pt>
                      <c:pt idx="22">
                        <c:v>history</c:v>
                      </c:pt>
                      <c:pt idx="23">
                        <c:v>history of musicology</c:v>
                      </c:pt>
                      <c:pt idx="24">
                        <c:v>history of scholarship</c:v>
                      </c:pt>
                      <c:pt idx="25">
                        <c:v>iconography of music</c:v>
                      </c:pt>
                      <c:pt idx="26">
                        <c:v>language resources</c:v>
                      </c:pt>
                      <c:pt idx="27">
                        <c:v>language variation</c:v>
                      </c:pt>
                      <c:pt idx="28">
                        <c:v>linguistics</c:v>
                      </c:pt>
                      <c:pt idx="29">
                        <c:v>linked open data</c:v>
                      </c:pt>
                      <c:pt idx="30">
                        <c:v>literary studies</c:v>
                      </c:pt>
                      <c:pt idx="31">
                        <c:v>liturgy</c:v>
                      </c:pt>
                      <c:pt idx="32">
                        <c:v>longterm projects</c:v>
                      </c:pt>
                      <c:pt idx="33">
                        <c:v>media studies</c:v>
                      </c:pt>
                      <c:pt idx="34">
                        <c:v>medieval studies</c:v>
                      </c:pt>
                      <c:pt idx="35">
                        <c:v>MEI</c:v>
                      </c:pt>
                      <c:pt idx="36">
                        <c:v>metadata</c:v>
                      </c:pt>
                      <c:pt idx="37">
                        <c:v>morphology</c:v>
                      </c:pt>
                      <c:pt idx="38">
                        <c:v>music philology</c:v>
                      </c:pt>
                      <c:pt idx="39">
                        <c:v>music theatre</c:v>
                      </c:pt>
                      <c:pt idx="40">
                        <c:v>musical sources</c:v>
                      </c:pt>
                      <c:pt idx="41">
                        <c:v>open innovation</c:v>
                      </c:pt>
                      <c:pt idx="42">
                        <c:v>open science</c:v>
                      </c:pt>
                      <c:pt idx="43">
                        <c:v>paleography</c:v>
                      </c:pt>
                      <c:pt idx="44">
                        <c:v>Projects</c:v>
                      </c:pt>
                      <c:pt idx="45">
                        <c:v>prosopography</c:v>
                      </c:pt>
                      <c:pt idx="46">
                        <c:v>research infrastructures</c:v>
                      </c:pt>
                      <c:pt idx="47">
                        <c:v>semantic technologies</c:v>
                      </c:pt>
                      <c:pt idx="48">
                        <c:v>semantic web</c:v>
                      </c:pt>
                      <c:pt idx="49">
                        <c:v>SKOS</c:v>
                      </c:pt>
                      <c:pt idx="50">
                        <c:v>sociolinguistics</c:v>
                      </c:pt>
                      <c:pt idx="51">
                        <c:v>TEI</c:v>
                      </c:pt>
                      <c:pt idx="52">
                        <c:v>terminology</c:v>
                      </c:pt>
                      <c:pt idx="53">
                        <c:v>text technology</c:v>
                      </c:pt>
                      <c:pt idx="54">
                        <c:v>training materials</c:v>
                      </c:pt>
                      <c:pt idx="55">
                        <c:v>visual culture</c:v>
                      </c:pt>
                      <c:pt idx="56">
                        <c:v>visualization</c:v>
                      </c:pt>
                      <c:pt idx="57">
                        <c:v>vocabularies</c:v>
                      </c:pt>
                      <c:pt idx="58">
                        <c:v>writings on music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Analyse!$B$2:$B$60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1">
                        <c:v>2</c:v>
                      </c:pt>
                      <c:pt idx="2">
                        <c:v>1</c:v>
                      </c:pt>
                      <c:pt idx="6">
                        <c:v>3</c:v>
                      </c:pt>
                      <c:pt idx="7">
                        <c:v>2</c:v>
                      </c:pt>
                      <c:pt idx="10">
                        <c:v>4</c:v>
                      </c:pt>
                      <c:pt idx="14">
                        <c:v>4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6">
                        <c:v>9</c:v>
                      </c:pt>
                      <c:pt idx="27">
                        <c:v>1</c:v>
                      </c:pt>
                      <c:pt idx="28">
                        <c:v>4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3">
                        <c:v>1</c:v>
                      </c:pt>
                      <c:pt idx="36">
                        <c:v>2</c:v>
                      </c:pt>
                      <c:pt idx="45">
                        <c:v>1</c:v>
                      </c:pt>
                      <c:pt idx="46">
                        <c:v>4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1">
                        <c:v>6</c:v>
                      </c:pt>
                      <c:pt idx="52">
                        <c:v>1</c:v>
                      </c:pt>
                      <c:pt idx="53">
                        <c:v>7</c:v>
                      </c:pt>
                      <c:pt idx="54">
                        <c:v>1</c:v>
                      </c:pt>
                      <c:pt idx="56">
                        <c:v>7</c:v>
                      </c:pt>
                      <c:pt idx="57">
                        <c:v>3</c:v>
                      </c:pt>
                    </c:numCache>
                  </c:numRef>
                </c:val>
              </c15:ser>
            </c15:filteredBarSeries>
          </c:ext>
        </c:extLst>
      </c:bar3DChart>
      <c:catAx>
        <c:axId val="22427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1963832"/>
        <c:crosses val="autoZero"/>
        <c:auto val="1"/>
        <c:lblAlgn val="ctr"/>
        <c:lblOffset val="100"/>
        <c:noMultiLvlLbl val="0"/>
      </c:catAx>
      <c:valAx>
        <c:axId val="22196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427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2</xdr:row>
      <xdr:rowOff>45720</xdr:rowOff>
    </xdr:from>
    <xdr:to>
      <xdr:col>23</xdr:col>
      <xdr:colOff>426720</xdr:colOff>
      <xdr:row>23</xdr:row>
      <xdr:rowOff>53340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46</xdr:row>
      <xdr:rowOff>160020</xdr:rowOff>
    </xdr:from>
    <xdr:to>
      <xdr:col>26</xdr:col>
      <xdr:colOff>106680</xdr:colOff>
      <xdr:row>67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23</xdr:row>
      <xdr:rowOff>175260</xdr:rowOff>
    </xdr:from>
    <xdr:to>
      <xdr:col>23</xdr:col>
      <xdr:colOff>426720</xdr:colOff>
      <xdr:row>45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eaw.ac.at/acdh/projects/handke-in-zungen" TargetMode="External"/><Relationship Id="rId117" Type="http://schemas.openxmlformats.org/officeDocument/2006/relationships/hyperlink" Target="https://www.oeaw.ac.at/acdh/research-topics/mei" TargetMode="External"/><Relationship Id="rId21" Type="http://schemas.openxmlformats.org/officeDocument/2006/relationships/hyperlink" Target="https://www.oeaw.ac.at/acdh/projects/elexis" TargetMode="External"/><Relationship Id="rId42" Type="http://schemas.openxmlformats.org/officeDocument/2006/relationships/hyperlink" Target="https://www.oeaw.ac.at/acdh/projects/nomansland-nomads-manuscripts-landscape" TargetMode="External"/><Relationship Id="rId47" Type="http://schemas.openxmlformats.org/officeDocument/2006/relationships/hyperlink" Target="https://www.oeaw.ac.at/acdh/projects/releven" TargetMode="External"/><Relationship Id="rId63" Type="http://schemas.openxmlformats.org/officeDocument/2006/relationships/hyperlink" Target="https://www.oeaw.ac.at/acdh/projects/completed-projects/atlas-of-the-viennese-avantgardes" TargetMode="External"/><Relationship Id="rId68" Type="http://schemas.openxmlformats.org/officeDocument/2006/relationships/hyperlink" Target="https://www.oeaw.ac.at/acdh/projects/completed-projects/bruckners-copyists" TargetMode="External"/><Relationship Id="rId84" Type="http://schemas.openxmlformats.org/officeDocument/2006/relationships/hyperlink" Target="https://www.oeaw.ac.at/acdh/projects/completed-projects/genr-loanwords" TargetMode="External"/><Relationship Id="rId89" Type="http://schemas.openxmlformats.org/officeDocument/2006/relationships/hyperlink" Target="https://www.oeaw.ac.at/acdh/projects/completed-projects/karl-kraus-legal-papers" TargetMode="External"/><Relationship Id="rId112" Type="http://schemas.openxmlformats.org/officeDocument/2006/relationships/hyperlink" Target="https://www.oeaw.ac.at/acdh/research-topics/digital-musicology" TargetMode="External"/><Relationship Id="rId16" Type="http://schemas.openxmlformats.org/officeDocument/2006/relationships/hyperlink" Target="https://www.oeaw.ac.at/acdh/projects/dariah-eu" TargetMode="External"/><Relationship Id="rId107" Type="http://schemas.openxmlformats.org/officeDocument/2006/relationships/hyperlink" Target="https://www.oeaw.ac.at/acdh/projects/completed-projects/wiennerisches-diarium-digital" TargetMode="External"/><Relationship Id="rId11" Type="http://schemas.openxmlformats.org/officeDocument/2006/relationships/hyperlink" Target="https://www.oeaw.ac.at/acdh/projects/wiener-bruckner-studien" TargetMode="External"/><Relationship Id="rId24" Type="http://schemas.openxmlformats.org/officeDocument/2006/relationships/hyperlink" Target="https://www.oeaw.ac.at/acdh/projects/german-in-austria" TargetMode="External"/><Relationship Id="rId32" Type="http://schemas.openxmlformats.org/officeDocument/2006/relationships/hyperlink" Target="https://www.oeaw.ac.at/acdh/projects/karl-kraus-dritte-walpurgisnacht" TargetMode="External"/><Relationship Id="rId37" Type="http://schemas.openxmlformats.org/officeDocument/2006/relationships/hyperlink" Target="https://www.oeaw.ac.at/acdh/projects/margins-at-the-centre" TargetMode="External"/><Relationship Id="rId40" Type="http://schemas.openxmlformats.org/officeDocument/2006/relationships/hyperlink" Target="https://www.oeaw.ac.at/acdh/projects/music-and-musical-life-at-the-metropolitan-and-cathedral-church-of-saint-stephen-in-vienna" TargetMode="External"/><Relationship Id="rId45" Type="http://schemas.openxmlformats.org/officeDocument/2006/relationships/hyperlink" Target="https://www.oeaw.ac.at/acdh/projects/ps-athanasius-expositiones-in-psalmos" TargetMode="External"/><Relationship Id="rId53" Type="http://schemas.openxmlformats.org/officeDocument/2006/relationships/hyperlink" Target="https://www.oeaw.ac.at/acdh/projects/franz-schubert-1" TargetMode="External"/><Relationship Id="rId58" Type="http://schemas.openxmlformats.org/officeDocument/2006/relationships/hyperlink" Target="https://www.oeaw.ac.at/acdh/projects/vicav" TargetMode="External"/><Relationship Id="rId66" Type="http://schemas.openxmlformats.org/officeDocument/2006/relationships/hyperlink" Target="https://www.oeaw.ac.at/acdh/projects/completed-projects/wittgensteins-neffe" TargetMode="External"/><Relationship Id="rId74" Type="http://schemas.openxmlformats.org/officeDocument/2006/relationships/hyperlink" Target="https://www.oeaw.ac.at/acdh/projects/completed-projects/daacda" TargetMode="External"/><Relationship Id="rId79" Type="http://schemas.openxmlformats.org/officeDocument/2006/relationships/hyperlink" Target="https://www.oeaw.ac.at/acdh/projects/completed-projects/dylen" TargetMode="External"/><Relationship Id="rId87" Type="http://schemas.openxmlformats.org/officeDocument/2006/relationships/hyperlink" Target="https://www.oeaw.ac.at/acdh/projects/completed-projects/joseph-eckhel" TargetMode="External"/><Relationship Id="rId102" Type="http://schemas.openxmlformats.org/officeDocument/2006/relationships/hyperlink" Target="https://www.oeaw.ac.at/acdh/projects/completed-projects/thun-correspondence" TargetMode="External"/><Relationship Id="rId110" Type="http://schemas.openxmlformats.org/officeDocument/2006/relationships/hyperlink" Target="https://www.oeaw.ac.at/acdh/research-topics/musical-sources" TargetMode="External"/><Relationship Id="rId115" Type="http://schemas.openxmlformats.org/officeDocument/2006/relationships/hyperlink" Target="https://www.oeaw.ac.at/acdh/research-topics/austrian-music-studies" TargetMode="External"/><Relationship Id="rId5" Type="http://schemas.openxmlformats.org/officeDocument/2006/relationships/hyperlink" Target="https://www.oeaw.ac.at/acdh/projects/beethoven-the-younger" TargetMode="External"/><Relationship Id="rId61" Type="http://schemas.openxmlformats.org/officeDocument/2006/relationships/hyperlink" Target="https://www.oeaw.ac.at/acdh/projects/youbeon" TargetMode="External"/><Relationship Id="rId82" Type="http://schemas.openxmlformats.org/officeDocument/2006/relationships/hyperlink" Target="https://www.oeaw.ac.at/acdh/projects/completed-projects/ellvia" TargetMode="External"/><Relationship Id="rId90" Type="http://schemas.openxmlformats.org/officeDocument/2006/relationships/hyperlink" Target="https://www.oeaw.ac.at/acdh/projects/completed-projects/labasi" TargetMode="External"/><Relationship Id="rId95" Type="http://schemas.openxmlformats.org/officeDocument/2006/relationships/hyperlink" Target="https://www.oeaw.ac.at/acdh/projects/completed-projects/parthenos" TargetMode="External"/><Relationship Id="rId19" Type="http://schemas.openxmlformats.org/officeDocument/2006/relationships/hyperlink" Target="https://www.oeaw.ac.at/acdh/projects/discourses-on-music-at-the-habsburg-military-border" TargetMode="External"/><Relationship Id="rId14" Type="http://schemas.openxmlformats.org/officeDocument/2006/relationships/hyperlink" Target="https://www.oeaw.ac.at/acdh/projects/clarin" TargetMode="External"/><Relationship Id="rId22" Type="http://schemas.openxmlformats.org/officeDocument/2006/relationships/hyperlink" Target="https://www.oeaw.ac.at/acdh/projects/elf-in-tigs-english-as-a-lingua-franca-in-transient-international-groups" TargetMode="External"/><Relationship Id="rId27" Type="http://schemas.openxmlformats.org/officeDocument/2006/relationships/hyperlink" Target="https://www.oeaw.ac.at/acdh/projects/hanslick-adler-and-the-creation-of-an-academic-discipline" TargetMode="External"/><Relationship Id="rId30" Type="http://schemas.openxmlformats.org/officeDocument/2006/relationships/hyperlink" Target="https://www.oeaw.ac.at/acdh/projects/images-of-music-for-austrian-music-history" TargetMode="External"/><Relationship Id="rId35" Type="http://schemas.openxmlformats.org/officeDocument/2006/relationships/hyperlink" Target="https://www.oeaw.ac.at/acdh/projects/gustav-mahler-digital-catalog-of-works" TargetMode="External"/><Relationship Id="rId43" Type="http://schemas.openxmlformats.org/officeDocument/2006/relationships/hyperlink" Target="https://www.oeaw.ac.at/acdh/projects/oebl" TargetMode="External"/><Relationship Id="rId48" Type="http://schemas.openxmlformats.org/officeDocument/2006/relationships/hyperlink" Target="https://www.oeaw.ac.at/acdh/projects/resounding-research" TargetMode="External"/><Relationship Id="rId56" Type="http://schemas.openxmlformats.org/officeDocument/2006/relationships/hyperlink" Target="https://www.oeaw.ac.at/acdh/projects/tell-el-daba" TargetMode="External"/><Relationship Id="rId64" Type="http://schemas.openxmlformats.org/officeDocument/2006/relationships/hyperlink" Target="https://www.oeaw.ac.at/acdh/projects/completed-projects/austrian-dialect-cartography" TargetMode="External"/><Relationship Id="rId69" Type="http://schemas.openxmlformats.org/officeDocument/2006/relationships/hyperlink" Target="https://www.oeaw.ac.at/acdh/projects/completed-projects/cbab" TargetMode="External"/><Relationship Id="rId77" Type="http://schemas.openxmlformats.org/officeDocument/2006/relationships/hyperlink" Target="https://www.oeaw.ac.at/acdh/projects/completed-projects/dh-course-registry-instruction-videos" TargetMode="External"/><Relationship Id="rId100" Type="http://schemas.openxmlformats.org/officeDocument/2006/relationships/hyperlink" Target="https://www.oeaw.ac.at/acdh/projects/completed-projects/sshoc" TargetMode="External"/><Relationship Id="rId105" Type="http://schemas.openxmlformats.org/officeDocument/2006/relationships/hyperlink" Target="https://www.oeaw.ac.at/acdh/projects/completed-projects/vienna-time-machine" TargetMode="External"/><Relationship Id="rId113" Type="http://schemas.openxmlformats.org/officeDocument/2006/relationships/hyperlink" Target="https://www.oeaw.ac.at/acdh/research-topics/cultural-heritage" TargetMode="External"/><Relationship Id="rId118" Type="http://schemas.openxmlformats.org/officeDocument/2006/relationships/hyperlink" Target="https://www.oeaw.ac.at/acdh/research-topics/digital-musicology" TargetMode="External"/><Relationship Id="rId8" Type="http://schemas.openxmlformats.org/officeDocument/2006/relationships/hyperlink" Target="https://www.oeaw.ac.at/acdh/projects/brahms-reception-in-vienna" TargetMode="External"/><Relationship Id="rId51" Type="http://schemas.openxmlformats.org/officeDocument/2006/relationships/hyperlink" Target="https://www.oeaw.ac.at/acdh/projects/arthur-schnitzler-literary-correspondences-ii" TargetMode="External"/><Relationship Id="rId72" Type="http://schemas.openxmlformats.org/officeDocument/2006/relationships/hyperlink" Target="https://www.oeaw.ac.at/acdh/projects/completed-projects/voice-clariah" TargetMode="External"/><Relationship Id="rId80" Type="http://schemas.openxmlformats.org/officeDocument/2006/relationships/hyperlink" Target="https://www.oeaw.ac.at/acdh/projects/completed-projects/dysen" TargetMode="External"/><Relationship Id="rId85" Type="http://schemas.openxmlformats.org/officeDocument/2006/relationships/hyperlink" Target="https://www.oeaw.ac.at/acdh/projects/completed-projects/histogis" TargetMode="External"/><Relationship Id="rId93" Type="http://schemas.openxmlformats.org/officeDocument/2006/relationships/hyperlink" Target="https://www.oeaw.ac.at/acdh/projects/completed-projects/nominalized-infinitive" TargetMode="External"/><Relationship Id="rId98" Type="http://schemas.openxmlformats.org/officeDocument/2006/relationships/hyperlink" Target="https://www.oeaw.ac.at/acdh/projects/completed-projects/rita" TargetMode="External"/><Relationship Id="rId3" Type="http://schemas.openxmlformats.org/officeDocument/2006/relationships/hyperlink" Target="https://www.oeaw.ac.at/acdh/projects/auden-musulin-papers-a-digital-edition-of-w-h-audens-letters-to-stella-musulin" TargetMode="External"/><Relationship Id="rId12" Type="http://schemas.openxmlformats.org/officeDocument/2006/relationships/hyperlink" Target="https://www.oeaw.ac.at/acdh/projects/centre-or-periphery" TargetMode="External"/><Relationship Id="rId17" Type="http://schemas.openxmlformats.org/officeDocument/2006/relationships/hyperlink" Target="https://www.oeaw.ac.at/acdh/projects/demos" TargetMode="External"/><Relationship Id="rId25" Type="http://schemas.openxmlformats.org/officeDocument/2006/relationships/hyperlink" Target="https://www.oeaw.ac.at/acdh/projects/goettweig-music-archive" TargetMode="External"/><Relationship Id="rId33" Type="http://schemas.openxmlformats.org/officeDocument/2006/relationships/hyperlink" Target="https://www.oeaw.ac.at/acdh/projects/language-structure-and-use-in-j-n-nestroys-plays" TargetMode="External"/><Relationship Id="rId38" Type="http://schemas.openxmlformats.org/officeDocument/2006/relationships/hyperlink" Target="https://www.oeaw.ac.at/acdh/projects/medieval-music-manuscripts-in-austrian-libraries" TargetMode="External"/><Relationship Id="rId46" Type="http://schemas.openxmlformats.org/officeDocument/2006/relationships/hyperlink" Target="https://www.oeaw.ac.at/acdh/projects/rahig" TargetMode="External"/><Relationship Id="rId59" Type="http://schemas.openxmlformats.org/officeDocument/2006/relationships/hyperlink" Target="https://www.oeaw.ac.at/acdh/projects/wboe-dictionary-of-bavarian-dialects-in-austria" TargetMode="External"/><Relationship Id="rId67" Type="http://schemas.openxmlformats.org/officeDocument/2006/relationships/hyperlink" Target="https://www.oeaw.ac.at/acdh/projects/besymponic" TargetMode="External"/><Relationship Id="rId103" Type="http://schemas.openxmlformats.org/officeDocument/2006/relationships/hyperlink" Target="https://www.oeaw.ac.at/acdh/projects/completed-projects/training-digital-scholars" TargetMode="External"/><Relationship Id="rId108" Type="http://schemas.openxmlformats.org/officeDocument/2006/relationships/hyperlink" Target="https://www.oeaw.ac.at/acdh/research-topics/codicology" TargetMode="External"/><Relationship Id="rId116" Type="http://schemas.openxmlformats.org/officeDocument/2006/relationships/hyperlink" Target="https://www.oeaw.ac.at/acdh/research-topics/critical-editions-of-music" TargetMode="External"/><Relationship Id="rId20" Type="http://schemas.openxmlformats.org/officeDocument/2006/relationships/hyperlink" Target="https://www.oeaw.ac.at/acdh/projects/ditah" TargetMode="External"/><Relationship Id="rId41" Type="http://schemas.openxmlformats.org/officeDocument/2006/relationships/hyperlink" Target="https://www.oeaw.ac.at/acdh/projects/music-at-the-courts-of-the-house-of-habsburg" TargetMode="External"/><Relationship Id="rId54" Type="http://schemas.openxmlformats.org/officeDocument/2006/relationships/hyperlink" Target="https://www.oeaw.ac.at/acdh/projects/schubert-watermarks" TargetMode="External"/><Relationship Id="rId62" Type="http://schemas.openxmlformats.org/officeDocument/2006/relationships/hyperlink" Target="https://www.oeaw.ac.at/acdh/projects/completed-projects/apis" TargetMode="External"/><Relationship Id="rId70" Type="http://schemas.openxmlformats.org/officeDocument/2006/relationships/hyperlink" Target="https://www.oeaw.ac.at/acdh/projects/completed-projects/tarim-brahmi" TargetMode="External"/><Relationship Id="rId75" Type="http://schemas.openxmlformats.org/officeDocument/2006/relationships/hyperlink" Target="https://www.oeaw.ac.at/acdh/projects/completed-projects/dariahteach" TargetMode="External"/><Relationship Id="rId83" Type="http://schemas.openxmlformats.org/officeDocument/2006/relationships/hyperlink" Target="https://www.oeaw.ac.at/acdh/projects/completed-projects/exploreat" TargetMode="External"/><Relationship Id="rId88" Type="http://schemas.openxmlformats.org/officeDocument/2006/relationships/hyperlink" Target="https://www.oeaw.ac.at/acdh/projects/completed-projects/konde" TargetMode="External"/><Relationship Id="rId91" Type="http://schemas.openxmlformats.org/officeDocument/2006/relationships/hyperlink" Target="https://www.oeaw.ac.at/acdh/projects/completed-projects/ludwig-von-ficker-der-brenner" TargetMode="External"/><Relationship Id="rId96" Type="http://schemas.openxmlformats.org/officeDocument/2006/relationships/hyperlink" Target="https://www.oeaw.ac.at/acdh/projects/completed-projects/portfolioshowroom" TargetMode="External"/><Relationship Id="rId111" Type="http://schemas.openxmlformats.org/officeDocument/2006/relationships/hyperlink" Target="https://www.oeaw.ac.at/acdh/research-topics/cultural-heritage" TargetMode="External"/><Relationship Id="rId1" Type="http://schemas.openxmlformats.org/officeDocument/2006/relationships/hyperlink" Target="https://www.oeaw.ac.at/acdh/projects/algorithm-inventarium-ai" TargetMode="External"/><Relationship Id="rId6" Type="http://schemas.openxmlformats.org/officeDocument/2006/relationships/hyperlink" Target="https://www.oeaw.ac.at/acdh/projects/wenzel-birck-digital-edition" TargetMode="External"/><Relationship Id="rId15" Type="http://schemas.openxmlformats.org/officeDocument/2006/relationships/hyperlink" Target="https://www.oeaw.ac.at/acdh/projects/cls-infra-computational-literary-studies-infrastructure" TargetMode="External"/><Relationship Id="rId23" Type="http://schemas.openxmlformats.org/officeDocument/2006/relationships/hyperlink" Target="https://www.oeaw.ac.at/acdh/projects/fux-edition" TargetMode="External"/><Relationship Id="rId28" Type="http://schemas.openxmlformats.org/officeDocument/2006/relationships/hyperlink" Target="https://www.oeaw.ac.at/acdh/projects/hapa" TargetMode="External"/><Relationship Id="rId36" Type="http://schemas.openxmlformats.org/officeDocument/2006/relationships/hyperlink" Target="https://www.oeaw.ac.at/acdh/projects/mapping-medieval-peoples-mmp" TargetMode="External"/><Relationship Id="rId49" Type="http://schemas.openxmlformats.org/officeDocument/2006/relationships/hyperlink" Target="https://www.oeaw.ac.at/acdh/projects/die-schaubuehne-siegfried-jacobsohn" TargetMode="External"/><Relationship Id="rId57" Type="http://schemas.openxmlformats.org/officeDocument/2006/relationships/hyperlink" Target="https://www.oeaw.ac.at/acdh/projects/tunocent" TargetMode="External"/><Relationship Id="rId106" Type="http://schemas.openxmlformats.org/officeDocument/2006/relationships/hyperlink" Target="https://www.oeaw.ac.at/acdh/projects/completed-projects/war-of-pictures" TargetMode="External"/><Relationship Id="rId114" Type="http://schemas.openxmlformats.org/officeDocument/2006/relationships/hyperlink" Target="https://www.oeaw.ac.at/acdh/research-topics/critical-editions-of-music" TargetMode="External"/><Relationship Id="rId119" Type="http://schemas.openxmlformats.org/officeDocument/2006/relationships/hyperlink" Target="https://www.oeaw.ac.at/acdh/research-topics/cultural-heritage" TargetMode="External"/><Relationship Id="rId10" Type="http://schemas.openxmlformats.org/officeDocument/2006/relationships/hyperlink" Target="https://www.oeaw.ac.at/acdh/projects/anton-bruckner-lexikon-online-ablo" TargetMode="External"/><Relationship Id="rId31" Type="http://schemas.openxmlformats.org/officeDocument/2006/relationships/hyperlink" Target="https://www.oeaw.ac.at/acdh/projects/jelinek-online" TargetMode="External"/><Relationship Id="rId44" Type="http://schemas.openxmlformats.org/officeDocument/2006/relationships/hyperlink" Target="https://www.oeaw.ac.at/acdh/projects/the-austrian-encyclopedia-of-music-oeml" TargetMode="External"/><Relationship Id="rId52" Type="http://schemas.openxmlformats.org/officeDocument/2006/relationships/hyperlink" Target="https://www.oeaw.ac.at/acdh/projects/arthur-schnitzler-journal" TargetMode="External"/><Relationship Id="rId60" Type="http://schemas.openxmlformats.org/officeDocument/2006/relationships/hyperlink" Target="https://www.oeaw.ac.at/acdh/projects/wibarab-what-is-bedouin-type-arabic" TargetMode="External"/><Relationship Id="rId65" Type="http://schemas.openxmlformats.org/officeDocument/2006/relationships/hyperlink" Target="https://www.oeaw.ac.at/acdh/projects/completed-projects/baroque-literature" TargetMode="External"/><Relationship Id="rId73" Type="http://schemas.openxmlformats.org/officeDocument/2006/relationships/hyperlink" Target="https://www.oeaw.ac.at/acdh/projects/completed-projects/confraternity-prints-digital" TargetMode="External"/><Relationship Id="rId78" Type="http://schemas.openxmlformats.org/officeDocument/2006/relationships/hyperlink" Target="https://www.oeaw.ac.at/acdh/projects/completed-projects/dhcr-sustain" TargetMode="External"/><Relationship Id="rId81" Type="http://schemas.openxmlformats.org/officeDocument/2006/relationships/hyperlink" Target="https://www.oeaw.ac.at/acdh/projects/completed-projects/ecce" TargetMode="External"/><Relationship Id="rId86" Type="http://schemas.openxmlformats.org/officeDocument/2006/relationships/hyperlink" Target="https://www.oeaw.ac.at/acdh/projects/completed-projects/ignite" TargetMode="External"/><Relationship Id="rId94" Type="http://schemas.openxmlformats.org/officeDocument/2006/relationships/hyperlink" Target="https://www.oeaw.ac.at/acdh/projects/completed-projects/arthur-schnitzler-literary-correspondences-i" TargetMode="External"/><Relationship Id="rId99" Type="http://schemas.openxmlformats.org/officeDocument/2006/relationships/hyperlink" Target="https://www.oeaw.ac.at/acdh/projects/completed-projects/arthur-schnitzler-early-works-iii" TargetMode="External"/><Relationship Id="rId101" Type="http://schemas.openxmlformats.org/officeDocument/2006/relationships/hyperlink" Target="https://www.oeaw.ac.at/acdh/projects/completed-projects/syhd" TargetMode="External"/><Relationship Id="rId4" Type="http://schemas.openxmlformats.org/officeDocument/2006/relationships/hyperlink" Target="https://www.oeaw.ac.at/acdh/projects/audiovisual-media" TargetMode="External"/><Relationship Id="rId9" Type="http://schemas.openxmlformats.org/officeDocument/2006/relationships/hyperlink" Target="https://www.oeaw.ac.at/acdh/projects/thomas-bernhard-heldenplatz" TargetMode="External"/><Relationship Id="rId13" Type="http://schemas.openxmlformats.org/officeDocument/2006/relationships/hyperlink" Target="https://www.oeaw.ac.at/acdh/projects/choirbooks-in-digital-perspective" TargetMode="External"/><Relationship Id="rId18" Type="http://schemas.openxmlformats.org/officeDocument/2006/relationships/hyperlink" Target="https://www.oeaw.ac.at/acdh/projects/dha-digital-humanities-austria" TargetMode="External"/><Relationship Id="rId39" Type="http://schemas.openxmlformats.org/officeDocument/2006/relationships/hyperlink" Target="https://www.oeaw.ac.at/acdh/projects/mine-mitglieder-der-oesterreichischen-akademie-der-wissenschaften-1847-2022" TargetMode="External"/><Relationship Id="rId109" Type="http://schemas.openxmlformats.org/officeDocument/2006/relationships/hyperlink" Target="https://www.oeaw.ac.at/acdh/research-topics/music-philology" TargetMode="External"/><Relationship Id="rId34" Type="http://schemas.openxmlformats.org/officeDocument/2006/relationships/hyperlink" Target="https://www.oeaw.ac.at/acdh/projects/lioe-1" TargetMode="External"/><Relationship Id="rId50" Type="http://schemas.openxmlformats.org/officeDocument/2006/relationships/hyperlink" Target="https://www.oeaw.ac.at/acdh/projects/arthur-schnitzler-early-works-iv" TargetMode="External"/><Relationship Id="rId55" Type="http://schemas.openxmlformats.org/officeDocument/2006/relationships/hyperlink" Target="https://www.oeaw.ac.at/acdh/projects/shawi" TargetMode="External"/><Relationship Id="rId76" Type="http://schemas.openxmlformats.org/officeDocument/2006/relationships/hyperlink" Target="https://www.oeaw.ac.at/acdh/projects/completed-projects/defc" TargetMode="External"/><Relationship Id="rId97" Type="http://schemas.openxmlformats.org/officeDocument/2006/relationships/hyperlink" Target="https://www.oeaw.ac.at/acdh/projects/completed-projects/reaching-out" TargetMode="External"/><Relationship Id="rId104" Type="http://schemas.openxmlformats.org/officeDocument/2006/relationships/hyperlink" Target="https://www.oeaw.ac.at/acdh/projects/completed-projects/tunico" TargetMode="External"/><Relationship Id="rId120" Type="http://schemas.openxmlformats.org/officeDocument/2006/relationships/hyperlink" Target="https://www.oeaw.ac.at/acdh/research-topics/austrian-music-studies" TargetMode="External"/><Relationship Id="rId7" Type="http://schemas.openxmlformats.org/officeDocument/2006/relationships/hyperlink" Target="https://www.oeaw.ac.at/acdh/projects/johannes-brahms-1" TargetMode="External"/><Relationship Id="rId71" Type="http://schemas.openxmlformats.org/officeDocument/2006/relationships/hyperlink" Target="https://www.oeaw.ac.at/acdh/projects/completed-projects/chia" TargetMode="External"/><Relationship Id="rId92" Type="http://schemas.openxmlformats.org/officeDocument/2006/relationships/hyperlink" Target="https://www.oeaw.ac.at/acdh/projects/completed-projects/matura-exams-in-german" TargetMode="External"/><Relationship Id="rId2" Type="http://schemas.openxmlformats.org/officeDocument/2006/relationships/hyperlink" Target="https://www.oeaw.ac.at/acdh/projects/ariadneplus" TargetMode="External"/><Relationship Id="rId29" Type="http://schemas.openxmlformats.org/officeDocument/2006/relationships/hyperlink" Target="https://www.oeaw.ac.at/acdh/projects/history-of-musicolog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aw.ac.at/acdh/tools/defc-app" TargetMode="External"/><Relationship Id="rId13" Type="http://schemas.openxmlformats.org/officeDocument/2006/relationships/hyperlink" Target="https://www.oeaw.ac.at/acdh/tools/graphviewer" TargetMode="External"/><Relationship Id="rId18" Type="http://schemas.openxmlformats.org/officeDocument/2006/relationships/hyperlink" Target="https://www.oeaw.ac.at/acdh/tools/sacha" TargetMode="External"/><Relationship Id="rId3" Type="http://schemas.openxmlformats.org/officeDocument/2006/relationships/hyperlink" Target="https://www.oeaw.ac.at/acdh/tools/amc-austrian-media-corpus" TargetMode="External"/><Relationship Id="rId21" Type="http://schemas.openxmlformats.org/officeDocument/2006/relationships/hyperlink" Target="https://www.oeaw.ac.at/acdh/tools/tokeneditor" TargetMode="External"/><Relationship Id="rId7" Type="http://schemas.openxmlformats.org/officeDocument/2006/relationships/hyperlink" Target="https://www.oeaw.ac.at/acdh/tools/consent-form-wizard" TargetMode="External"/><Relationship Id="rId12" Type="http://schemas.openxmlformats.org/officeDocument/2006/relationships/hyperlink" Target="https://www.oeaw.ac.at/acdh/tools/generic-de-web-app" TargetMode="External"/><Relationship Id="rId17" Type="http://schemas.openxmlformats.org/officeDocument/2006/relationships/hyperlink" Target="https://www.oeaw.ac.at/acdh/tools/parlat" TargetMode="External"/><Relationship Id="rId25" Type="http://schemas.openxmlformats.org/officeDocument/2006/relationships/hyperlink" Target="https://www.oeaw.ac.at/acdh/tools/vle" TargetMode="External"/><Relationship Id="rId2" Type="http://schemas.openxmlformats.org/officeDocument/2006/relationships/hyperlink" Target="https://www.oeaw.ac.at/acdh/tools/acdh-vocabularies" TargetMode="External"/><Relationship Id="rId16" Type="http://schemas.openxmlformats.org/officeDocument/2006/relationships/hyperlink" Target="https://www.oeaw.ac.at/acdh/tools/openatlas" TargetMode="External"/><Relationship Id="rId20" Type="http://schemas.openxmlformats.org/officeDocument/2006/relationships/hyperlink" Target="https://www.oeaw.ac.at/acdh/tools/the-gibson-trail" TargetMode="External"/><Relationship Id="rId1" Type="http://schemas.openxmlformats.org/officeDocument/2006/relationships/hyperlink" Target="https://www.oeaw.ac.at/acdh/tools/abacus" TargetMode="External"/><Relationship Id="rId6" Type="http://schemas.openxmlformats.org/officeDocument/2006/relationships/hyperlink" Target="https://www.oeaw.ac.at/acdh/tools/corpus-shell" TargetMode="External"/><Relationship Id="rId11" Type="http://schemas.openxmlformats.org/officeDocument/2006/relationships/hyperlink" Target="https://www.oeaw.ac.at/acdh/tools/djangobaseproject" TargetMode="External"/><Relationship Id="rId24" Type="http://schemas.openxmlformats.org/officeDocument/2006/relationships/hyperlink" Target="https://www.oeaw.ac.at/acdh/tools/vidi" TargetMode="External"/><Relationship Id="rId5" Type="http://schemas.openxmlformats.org/officeDocument/2006/relationships/hyperlink" Target="https://www.oeaw.ac.at/acdh/tools/arche" TargetMode="External"/><Relationship Id="rId15" Type="http://schemas.openxmlformats.org/officeDocument/2006/relationships/hyperlink" Target="https://www.oeaw.ac.at/acdh/tools/mecmua" TargetMode="External"/><Relationship Id="rId23" Type="http://schemas.openxmlformats.org/officeDocument/2006/relationships/hyperlink" Target="https://www.oeaw.ac.at/acdh/tools/traveldigital" TargetMode="External"/><Relationship Id="rId10" Type="http://schemas.openxmlformats.org/officeDocument/2006/relationships/hyperlink" Target="https://www.oeaw.ac.at/acdh/tools/dig-ed-cat" TargetMode="External"/><Relationship Id="rId19" Type="http://schemas.openxmlformats.org/officeDocument/2006/relationships/hyperlink" Target="https://www.oeaw.ac.at/acdh/tools/smc-browser" TargetMode="External"/><Relationship Id="rId4" Type="http://schemas.openxmlformats.org/officeDocument/2006/relationships/hyperlink" Target="https://www.oeaw.ac.at/acdh/tools/apis-app" TargetMode="External"/><Relationship Id="rId9" Type="http://schemas.openxmlformats.org/officeDocument/2006/relationships/hyperlink" Target="https://www.oeaw.ac.at/acdh/tools/dh-course-registry" TargetMode="External"/><Relationship Id="rId14" Type="http://schemas.openxmlformats.org/officeDocument/2006/relationships/hyperlink" Target="https://www.oeaw.ac.at/acdh/tools/jb-80" TargetMode="External"/><Relationship Id="rId22" Type="http://schemas.openxmlformats.org/officeDocument/2006/relationships/hyperlink" Target="https://www.oeaw.ac.at/acdh/tools/tote-tirol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eaw.ac.at/acdh/research-topics/cultural-heritag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oeaw.ac.at/acdh/research-topics/music-philology" TargetMode="External"/><Relationship Id="rId1" Type="http://schemas.openxmlformats.org/officeDocument/2006/relationships/hyperlink" Target="https://www.oeaw.ac.at/acdh/research-topics/codicology" TargetMode="External"/><Relationship Id="rId6" Type="http://schemas.openxmlformats.org/officeDocument/2006/relationships/hyperlink" Target="https://www.oeaw.ac.at/acdh/research-topics/mei" TargetMode="External"/><Relationship Id="rId5" Type="http://schemas.openxmlformats.org/officeDocument/2006/relationships/hyperlink" Target="https://www.oeaw.ac.at/acdh/research-topics/austrian-music-studies" TargetMode="External"/><Relationship Id="rId4" Type="http://schemas.openxmlformats.org/officeDocument/2006/relationships/hyperlink" Target="https://www.oeaw.ac.at/acdh/research-topics/digital-music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79" workbookViewId="0">
      <selection activeCell="E5" sqref="E5"/>
    </sheetView>
  </sheetViews>
  <sheetFormatPr defaultRowHeight="14.4" x14ac:dyDescent="0.3"/>
  <cols>
    <col min="1" max="1" width="91.6640625" bestFit="1" customWidth="1"/>
    <col min="2" max="2" width="18.5546875" bestFit="1" customWidth="1"/>
    <col min="3" max="4" width="20.88671875" bestFit="1" customWidth="1"/>
    <col min="5" max="5" width="20.5546875" bestFit="1" customWidth="1"/>
    <col min="6" max="6" width="20.88671875" bestFit="1" customWidth="1"/>
    <col min="7" max="7" width="20.5546875" bestFit="1" customWidth="1"/>
    <col min="8" max="8" width="11" bestFit="1" customWidth="1"/>
  </cols>
  <sheetData>
    <row r="1" spans="1:7" x14ac:dyDescent="0.3">
      <c r="A1" s="1" t="s">
        <v>0</v>
      </c>
      <c r="B1" t="s">
        <v>107</v>
      </c>
      <c r="C1" t="s">
        <v>108</v>
      </c>
      <c r="D1" t="s">
        <v>109</v>
      </c>
      <c r="E1" t="s">
        <v>110</v>
      </c>
    </row>
    <row r="2" spans="1:7" x14ac:dyDescent="0.3">
      <c r="A2" s="1" t="s">
        <v>1</v>
      </c>
      <c r="B2" t="s">
        <v>111</v>
      </c>
      <c r="C2" t="s">
        <v>112</v>
      </c>
      <c r="D2" t="s">
        <v>109</v>
      </c>
      <c r="E2" t="s">
        <v>110</v>
      </c>
      <c r="F2" t="s">
        <v>113</v>
      </c>
    </row>
    <row r="3" spans="1:7" x14ac:dyDescent="0.3">
      <c r="A3" s="1" t="s">
        <v>2</v>
      </c>
      <c r="B3" t="s">
        <v>114</v>
      </c>
      <c r="C3" t="s">
        <v>115</v>
      </c>
      <c r="D3" t="s">
        <v>116</v>
      </c>
      <c r="E3" t="s">
        <v>109</v>
      </c>
      <c r="F3" t="s">
        <v>117</v>
      </c>
    </row>
    <row r="4" spans="1:7" x14ac:dyDescent="0.3">
      <c r="A4" s="1" t="s">
        <v>3</v>
      </c>
      <c r="B4" t="s">
        <v>118</v>
      </c>
      <c r="C4" t="s">
        <v>119</v>
      </c>
    </row>
    <row r="5" spans="1:7" x14ac:dyDescent="0.3">
      <c r="A5" s="1" t="s">
        <v>4</v>
      </c>
      <c r="B5" t="s">
        <v>120</v>
      </c>
      <c r="C5" t="s">
        <v>121</v>
      </c>
      <c r="D5" t="s">
        <v>118</v>
      </c>
      <c r="E5" t="s">
        <v>122</v>
      </c>
      <c r="F5" t="s">
        <v>119</v>
      </c>
    </row>
    <row r="6" spans="1:7" x14ac:dyDescent="0.3">
      <c r="A6" s="1" t="s">
        <v>5</v>
      </c>
      <c r="B6" t="s">
        <v>123</v>
      </c>
      <c r="C6" t="s">
        <v>122</v>
      </c>
      <c r="D6" t="s">
        <v>119</v>
      </c>
      <c r="E6" t="s">
        <v>124</v>
      </c>
      <c r="F6" t="s">
        <v>115</v>
      </c>
    </row>
    <row r="7" spans="1:7" x14ac:dyDescent="0.3">
      <c r="A7" s="1" t="s">
        <v>6</v>
      </c>
    </row>
    <row r="8" spans="1:7" x14ac:dyDescent="0.3">
      <c r="A8" s="1" t="s">
        <v>7</v>
      </c>
      <c r="B8" t="s">
        <v>125</v>
      </c>
      <c r="C8" t="s">
        <v>123</v>
      </c>
      <c r="D8" t="s">
        <v>122</v>
      </c>
      <c r="E8" t="s">
        <v>124</v>
      </c>
    </row>
    <row r="9" spans="1:7" x14ac:dyDescent="0.3">
      <c r="A9" s="1" t="s">
        <v>8</v>
      </c>
      <c r="B9" t="s">
        <v>114</v>
      </c>
      <c r="C9" t="s">
        <v>115</v>
      </c>
      <c r="D9" t="s">
        <v>116</v>
      </c>
      <c r="E9" t="s">
        <v>117</v>
      </c>
    </row>
    <row r="10" spans="1:7" x14ac:dyDescent="0.3">
      <c r="A10" s="1" t="s">
        <v>9</v>
      </c>
      <c r="B10" t="s">
        <v>118</v>
      </c>
      <c r="C10" t="s">
        <v>122</v>
      </c>
      <c r="D10" t="s">
        <v>124</v>
      </c>
    </row>
    <row r="11" spans="1:7" x14ac:dyDescent="0.3">
      <c r="A11" s="1" t="s">
        <v>10</v>
      </c>
      <c r="B11" t="s">
        <v>114</v>
      </c>
      <c r="C11" t="s">
        <v>124</v>
      </c>
    </row>
    <row r="12" spans="1:7" x14ac:dyDescent="0.3">
      <c r="A12" s="1" t="s">
        <v>11</v>
      </c>
      <c r="B12" t="s">
        <v>126</v>
      </c>
      <c r="C12" t="s">
        <v>122</v>
      </c>
      <c r="D12" t="s">
        <v>111</v>
      </c>
    </row>
    <row r="13" spans="1:7" x14ac:dyDescent="0.3">
      <c r="A13" s="1" t="s">
        <v>12</v>
      </c>
      <c r="B13" t="s">
        <v>120</v>
      </c>
      <c r="C13" t="s">
        <v>127</v>
      </c>
      <c r="D13" t="s">
        <v>118</v>
      </c>
      <c r="E13" t="s">
        <v>128</v>
      </c>
      <c r="F13" t="s">
        <v>122</v>
      </c>
      <c r="G13" t="s">
        <v>129</v>
      </c>
    </row>
    <row r="14" spans="1:7" x14ac:dyDescent="0.3">
      <c r="A14" s="1" t="s">
        <v>13</v>
      </c>
      <c r="B14" t="s">
        <v>130</v>
      </c>
      <c r="C14" t="s">
        <v>131</v>
      </c>
      <c r="D14" t="s">
        <v>132</v>
      </c>
      <c r="E14" t="s">
        <v>110</v>
      </c>
    </row>
    <row r="15" spans="1:7" x14ac:dyDescent="0.3">
      <c r="A15" s="1" t="s">
        <v>14</v>
      </c>
      <c r="B15" t="s">
        <v>133</v>
      </c>
      <c r="C15" t="s">
        <v>116</v>
      </c>
      <c r="D15" t="s">
        <v>110</v>
      </c>
      <c r="E15" t="s">
        <v>134</v>
      </c>
      <c r="F15" t="s">
        <v>135</v>
      </c>
    </row>
    <row r="16" spans="1:7" x14ac:dyDescent="0.3">
      <c r="A16" s="1" t="s">
        <v>15</v>
      </c>
      <c r="B16" t="s">
        <v>170</v>
      </c>
      <c r="C16" t="s">
        <v>116</v>
      </c>
      <c r="D16" t="s">
        <v>163</v>
      </c>
      <c r="E16" t="s">
        <v>110</v>
      </c>
      <c r="F16" t="s">
        <v>135</v>
      </c>
    </row>
    <row r="17" spans="1:7" x14ac:dyDescent="0.3">
      <c r="A17" s="1" t="s">
        <v>16</v>
      </c>
      <c r="B17" t="s">
        <v>122</v>
      </c>
      <c r="C17" t="s">
        <v>124</v>
      </c>
    </row>
    <row r="18" spans="1:7" x14ac:dyDescent="0.3">
      <c r="A18" s="1" t="s">
        <v>17</v>
      </c>
      <c r="B18" t="s">
        <v>175</v>
      </c>
      <c r="C18" t="s">
        <v>110</v>
      </c>
    </row>
    <row r="19" spans="1:7" x14ac:dyDescent="0.3">
      <c r="A19" s="1" t="s">
        <v>18</v>
      </c>
      <c r="B19" t="s">
        <v>176</v>
      </c>
      <c r="C19" t="s">
        <v>177</v>
      </c>
      <c r="D19" t="s">
        <v>178</v>
      </c>
      <c r="E19" t="s">
        <v>179</v>
      </c>
      <c r="F19" t="s">
        <v>124</v>
      </c>
    </row>
    <row r="20" spans="1:7" x14ac:dyDescent="0.3">
      <c r="A20" s="1" t="s">
        <v>19</v>
      </c>
      <c r="B20" t="s">
        <v>180</v>
      </c>
      <c r="C20" t="s">
        <v>167</v>
      </c>
    </row>
    <row r="21" spans="1:7" x14ac:dyDescent="0.3">
      <c r="A21" s="1" t="s">
        <v>20</v>
      </c>
      <c r="B21" t="s">
        <v>172</v>
      </c>
      <c r="C21" t="s">
        <v>131</v>
      </c>
      <c r="D21" t="s">
        <v>112</v>
      </c>
      <c r="E21" t="s">
        <v>110</v>
      </c>
      <c r="F21" t="s">
        <v>134</v>
      </c>
    </row>
    <row r="22" spans="1:7" x14ac:dyDescent="0.3">
      <c r="A22" s="1" t="s">
        <v>21</v>
      </c>
      <c r="B22" t="s">
        <v>180</v>
      </c>
      <c r="C22" t="s">
        <v>167</v>
      </c>
    </row>
    <row r="23" spans="1:7" x14ac:dyDescent="0.3">
      <c r="A23" s="1" t="s">
        <v>22</v>
      </c>
      <c r="B23" t="s">
        <v>181</v>
      </c>
      <c r="C23" t="s">
        <v>122</v>
      </c>
      <c r="D23" t="s">
        <v>119</v>
      </c>
      <c r="E23" t="s">
        <v>124</v>
      </c>
    </row>
    <row r="24" spans="1:7" x14ac:dyDescent="0.3">
      <c r="A24" s="1" t="s">
        <v>23</v>
      </c>
      <c r="B24" t="s">
        <v>182</v>
      </c>
      <c r="C24" t="s">
        <v>173</v>
      </c>
      <c r="D24" t="s">
        <v>132</v>
      </c>
    </row>
    <row r="25" spans="1:7" x14ac:dyDescent="0.3">
      <c r="A25" s="1" t="s">
        <v>24</v>
      </c>
      <c r="B25" t="s">
        <v>118</v>
      </c>
      <c r="C25" t="s">
        <v>183</v>
      </c>
      <c r="D25" t="s">
        <v>122</v>
      </c>
      <c r="E25" t="s">
        <v>124</v>
      </c>
    </row>
    <row r="26" spans="1:7" x14ac:dyDescent="0.3">
      <c r="A26" s="1" t="s">
        <v>25</v>
      </c>
      <c r="B26" t="s">
        <v>133</v>
      </c>
      <c r="C26" t="s">
        <v>131</v>
      </c>
      <c r="D26" t="s">
        <v>116</v>
      </c>
      <c r="E26" t="s">
        <v>109</v>
      </c>
      <c r="F26" t="s">
        <v>117</v>
      </c>
    </row>
    <row r="27" spans="1:7" x14ac:dyDescent="0.3">
      <c r="A27" s="1" t="s">
        <v>26</v>
      </c>
      <c r="B27" t="s">
        <v>184</v>
      </c>
      <c r="C27" t="s">
        <v>179</v>
      </c>
      <c r="D27" t="s">
        <v>124</v>
      </c>
      <c r="E27" t="s">
        <v>185</v>
      </c>
      <c r="F27" t="s">
        <v>114</v>
      </c>
    </row>
    <row r="28" spans="1:7" x14ac:dyDescent="0.3">
      <c r="A28" s="1" t="s">
        <v>27</v>
      </c>
      <c r="B28" t="s">
        <v>115</v>
      </c>
      <c r="C28" t="s">
        <v>161</v>
      </c>
      <c r="D28" t="s">
        <v>170</v>
      </c>
      <c r="E28" t="s">
        <v>132</v>
      </c>
    </row>
    <row r="29" spans="1:7" x14ac:dyDescent="0.3">
      <c r="A29" s="1" t="s">
        <v>28</v>
      </c>
      <c r="B29" t="s">
        <v>184</v>
      </c>
      <c r="C29" t="s">
        <v>179</v>
      </c>
      <c r="D29" t="s">
        <v>124</v>
      </c>
      <c r="E29" t="s">
        <v>185</v>
      </c>
      <c r="F29" t="s">
        <v>114</v>
      </c>
      <c r="G29" t="s">
        <v>170</v>
      </c>
    </row>
    <row r="30" spans="1:7" x14ac:dyDescent="0.3">
      <c r="A30" s="1" t="s">
        <v>29</v>
      </c>
      <c r="B30" t="s">
        <v>128</v>
      </c>
      <c r="C30" t="s">
        <v>122</v>
      </c>
      <c r="D30" t="s">
        <v>124</v>
      </c>
    </row>
    <row r="31" spans="1:7" x14ac:dyDescent="0.3">
      <c r="A31" s="1" t="s">
        <v>30</v>
      </c>
      <c r="B31" t="s">
        <v>132</v>
      </c>
      <c r="C31" t="s">
        <v>116</v>
      </c>
    </row>
    <row r="32" spans="1:7" x14ac:dyDescent="0.3">
      <c r="A32" s="1" t="s">
        <v>31</v>
      </c>
      <c r="B32" t="s">
        <v>180</v>
      </c>
      <c r="C32" t="s">
        <v>115</v>
      </c>
      <c r="D32" t="s">
        <v>116</v>
      </c>
      <c r="E32" t="s">
        <v>117</v>
      </c>
    </row>
    <row r="33" spans="1:7" x14ac:dyDescent="0.3">
      <c r="A33" s="1" t="s">
        <v>32</v>
      </c>
      <c r="B33" t="s">
        <v>133</v>
      </c>
      <c r="C33" t="s">
        <v>130</v>
      </c>
      <c r="D33" t="s">
        <v>131</v>
      </c>
      <c r="E33" t="s">
        <v>116</v>
      </c>
      <c r="F33" t="s">
        <v>117</v>
      </c>
    </row>
    <row r="34" spans="1:7" x14ac:dyDescent="0.3">
      <c r="A34" s="1" t="s">
        <v>33</v>
      </c>
      <c r="B34" t="s">
        <v>111</v>
      </c>
      <c r="C34" t="s">
        <v>161</v>
      </c>
      <c r="D34" t="s">
        <v>131</v>
      </c>
      <c r="E34" t="s">
        <v>186</v>
      </c>
      <c r="F34" t="s">
        <v>117</v>
      </c>
    </row>
    <row r="35" spans="1:7" x14ac:dyDescent="0.3">
      <c r="A35" s="1" t="s">
        <v>34</v>
      </c>
      <c r="B35" t="s">
        <v>118</v>
      </c>
      <c r="C35" t="s">
        <v>125</v>
      </c>
      <c r="D35" t="s">
        <v>123</v>
      </c>
      <c r="E35" t="s">
        <v>124</v>
      </c>
      <c r="F35" t="s">
        <v>165</v>
      </c>
    </row>
    <row r="36" spans="1:7" x14ac:dyDescent="0.3">
      <c r="A36" s="1" t="s">
        <v>35</v>
      </c>
      <c r="B36" t="s">
        <v>187</v>
      </c>
      <c r="C36" t="s">
        <v>115</v>
      </c>
      <c r="D36" t="s">
        <v>170</v>
      </c>
      <c r="E36" t="s">
        <v>166</v>
      </c>
    </row>
    <row r="37" spans="1:7" x14ac:dyDescent="0.3">
      <c r="A37" s="1" t="s">
        <v>36</v>
      </c>
      <c r="B37" t="s">
        <v>187</v>
      </c>
      <c r="C37" t="s">
        <v>114</v>
      </c>
      <c r="D37" t="s">
        <v>115</v>
      </c>
      <c r="E37" t="s">
        <v>161</v>
      </c>
      <c r="F37" t="s">
        <v>170</v>
      </c>
      <c r="G37" t="s">
        <v>132</v>
      </c>
    </row>
    <row r="38" spans="1:7" x14ac:dyDescent="0.3">
      <c r="A38" s="1" t="s">
        <v>37</v>
      </c>
      <c r="B38" t="s">
        <v>120</v>
      </c>
      <c r="C38" t="s">
        <v>118</v>
      </c>
      <c r="D38" t="s">
        <v>183</v>
      </c>
      <c r="E38" t="s">
        <v>123</v>
      </c>
      <c r="F38" t="s">
        <v>122</v>
      </c>
      <c r="G38" t="s">
        <v>186</v>
      </c>
    </row>
    <row r="39" spans="1:7" x14ac:dyDescent="0.3">
      <c r="A39" s="1" t="s">
        <v>38</v>
      </c>
      <c r="B39" t="s">
        <v>114</v>
      </c>
      <c r="C39" t="s">
        <v>170</v>
      </c>
    </row>
    <row r="40" spans="1:7" x14ac:dyDescent="0.3">
      <c r="A40" s="1" t="s">
        <v>39</v>
      </c>
      <c r="B40" t="s">
        <v>183</v>
      </c>
      <c r="C40" t="s">
        <v>122</v>
      </c>
      <c r="D40" t="s">
        <v>124</v>
      </c>
      <c r="E40" t="s">
        <v>170</v>
      </c>
    </row>
    <row r="41" spans="1:7" x14ac:dyDescent="0.3">
      <c r="A41" s="1" t="s">
        <v>40</v>
      </c>
      <c r="B41" t="s">
        <v>122</v>
      </c>
      <c r="C41" t="s">
        <v>124</v>
      </c>
      <c r="D41" t="s">
        <v>122</v>
      </c>
      <c r="E41" t="s">
        <v>170</v>
      </c>
    </row>
    <row r="42" spans="1:7" x14ac:dyDescent="0.3">
      <c r="A42" s="1" t="s">
        <v>41</v>
      </c>
      <c r="B42" t="s">
        <v>114</v>
      </c>
      <c r="C42" t="s">
        <v>170</v>
      </c>
      <c r="D42" t="s">
        <v>165</v>
      </c>
      <c r="E42" t="s">
        <v>117</v>
      </c>
    </row>
    <row r="43" spans="1:7" x14ac:dyDescent="0.3">
      <c r="A43" s="1" t="s">
        <v>42</v>
      </c>
      <c r="B43" t="s">
        <v>181</v>
      </c>
    </row>
    <row r="44" spans="1:7" x14ac:dyDescent="0.3">
      <c r="A44" s="1" t="s">
        <v>43</v>
      </c>
    </row>
    <row r="45" spans="1:7" x14ac:dyDescent="0.3">
      <c r="A45" s="1" t="s">
        <v>44</v>
      </c>
      <c r="B45" t="s">
        <v>120</v>
      </c>
      <c r="C45" t="s">
        <v>169</v>
      </c>
      <c r="D45" t="s">
        <v>115</v>
      </c>
      <c r="E45" t="s">
        <v>161</v>
      </c>
      <c r="F45" t="s">
        <v>170</v>
      </c>
      <c r="G45" t="s">
        <v>117</v>
      </c>
    </row>
    <row r="46" spans="1:7" x14ac:dyDescent="0.3">
      <c r="A46" s="1" t="s">
        <v>45</v>
      </c>
      <c r="B46" t="s">
        <v>130</v>
      </c>
      <c r="C46" t="s">
        <v>161</v>
      </c>
      <c r="D46" t="s">
        <v>132</v>
      </c>
    </row>
    <row r="47" spans="1:7" x14ac:dyDescent="0.3">
      <c r="A47" s="1" t="s">
        <v>46</v>
      </c>
      <c r="B47" t="s">
        <v>170</v>
      </c>
      <c r="C47" t="s">
        <v>164</v>
      </c>
      <c r="D47" t="s">
        <v>134</v>
      </c>
      <c r="E47" t="s">
        <v>166</v>
      </c>
    </row>
    <row r="48" spans="1:7" x14ac:dyDescent="0.3">
      <c r="A48" s="1" t="s">
        <v>47</v>
      </c>
      <c r="B48" t="s">
        <v>118</v>
      </c>
      <c r="C48" t="s">
        <v>122</v>
      </c>
      <c r="D48" t="s">
        <v>124</v>
      </c>
    </row>
    <row r="49" spans="1:7" x14ac:dyDescent="0.3">
      <c r="A49" s="1" t="s">
        <v>48</v>
      </c>
      <c r="B49" t="s">
        <v>180</v>
      </c>
      <c r="C49" t="s">
        <v>115</v>
      </c>
      <c r="D49" t="s">
        <v>116</v>
      </c>
      <c r="E49" t="s">
        <v>117</v>
      </c>
    </row>
    <row r="50" spans="1:7" x14ac:dyDescent="0.3">
      <c r="A50" s="1" t="s">
        <v>49</v>
      </c>
      <c r="B50" t="s">
        <v>182</v>
      </c>
      <c r="C50" t="s">
        <v>115</v>
      </c>
      <c r="D50" t="s">
        <v>116</v>
      </c>
      <c r="E50" t="s">
        <v>117</v>
      </c>
    </row>
    <row r="51" spans="1:7" x14ac:dyDescent="0.3">
      <c r="A51" s="1" t="s">
        <v>50</v>
      </c>
      <c r="B51" t="s">
        <v>114</v>
      </c>
      <c r="C51" t="s">
        <v>115</v>
      </c>
      <c r="D51" t="s">
        <v>116</v>
      </c>
      <c r="E51" t="s">
        <v>117</v>
      </c>
    </row>
    <row r="52" spans="1:7" x14ac:dyDescent="0.3">
      <c r="A52" s="1" t="s">
        <v>51</v>
      </c>
      <c r="B52" t="s">
        <v>114</v>
      </c>
      <c r="C52" t="s">
        <v>115</v>
      </c>
      <c r="D52" t="s">
        <v>109</v>
      </c>
      <c r="E52" t="s">
        <v>117</v>
      </c>
    </row>
    <row r="53" spans="1:7" x14ac:dyDescent="0.3">
      <c r="A53" s="1" t="s">
        <v>52</v>
      </c>
    </row>
    <row r="54" spans="1:7" x14ac:dyDescent="0.3">
      <c r="A54" s="1" t="s">
        <v>53</v>
      </c>
      <c r="B54" t="s">
        <v>118</v>
      </c>
      <c r="C54" t="s">
        <v>125</v>
      </c>
      <c r="D54" t="s">
        <v>123</v>
      </c>
      <c r="E54" t="s">
        <v>124</v>
      </c>
    </row>
    <row r="55" spans="1:7" x14ac:dyDescent="0.3">
      <c r="A55" s="1" t="s">
        <v>54</v>
      </c>
      <c r="B55" t="s">
        <v>133</v>
      </c>
      <c r="C55" t="s">
        <v>172</v>
      </c>
      <c r="D55" t="s">
        <v>173</v>
      </c>
      <c r="E55" t="s">
        <v>132</v>
      </c>
      <c r="F55" t="s">
        <v>117</v>
      </c>
    </row>
    <row r="56" spans="1:7" x14ac:dyDescent="0.3">
      <c r="A56" s="1" t="s">
        <v>55</v>
      </c>
      <c r="B56" t="s">
        <v>111</v>
      </c>
      <c r="C56" t="s">
        <v>112</v>
      </c>
    </row>
    <row r="57" spans="1:7" x14ac:dyDescent="0.3">
      <c r="A57" s="1" t="s">
        <v>56</v>
      </c>
      <c r="B57" t="s">
        <v>188</v>
      </c>
      <c r="C57" t="s">
        <v>173</v>
      </c>
      <c r="D57" t="s">
        <v>132</v>
      </c>
      <c r="E57" t="s">
        <v>189</v>
      </c>
      <c r="F57" t="s">
        <v>117</v>
      </c>
    </row>
    <row r="58" spans="1:7" x14ac:dyDescent="0.3">
      <c r="A58" s="1" t="s">
        <v>57</v>
      </c>
      <c r="B58" t="s">
        <v>133</v>
      </c>
      <c r="C58" t="s">
        <v>130</v>
      </c>
      <c r="D58" t="s">
        <v>172</v>
      </c>
      <c r="E58" t="s">
        <v>131</v>
      </c>
      <c r="F58" t="s">
        <v>173</v>
      </c>
    </row>
    <row r="59" spans="1:7" x14ac:dyDescent="0.3">
      <c r="A59" s="1" t="s">
        <v>58</v>
      </c>
      <c r="B59" t="s">
        <v>172</v>
      </c>
      <c r="C59" t="s">
        <v>131</v>
      </c>
      <c r="D59" t="s">
        <v>173</v>
      </c>
    </row>
    <row r="60" spans="1:7" x14ac:dyDescent="0.3">
      <c r="A60" s="1" t="s">
        <v>59</v>
      </c>
      <c r="B60" t="s">
        <v>133</v>
      </c>
      <c r="C60" t="s">
        <v>173</v>
      </c>
      <c r="D60" t="s">
        <v>132</v>
      </c>
      <c r="E60" t="s">
        <v>117</v>
      </c>
      <c r="F60" t="s">
        <v>135</v>
      </c>
    </row>
    <row r="61" spans="1:7" x14ac:dyDescent="0.3">
      <c r="A61" s="1" t="s">
        <v>60</v>
      </c>
    </row>
    <row r="62" spans="1:7" x14ac:dyDescent="0.3">
      <c r="A62" s="2" t="s">
        <v>61</v>
      </c>
      <c r="B62" t="s">
        <v>172</v>
      </c>
      <c r="C62" t="s">
        <v>112</v>
      </c>
      <c r="D62" t="s">
        <v>164</v>
      </c>
      <c r="E62" t="s">
        <v>110</v>
      </c>
      <c r="F62" t="s">
        <v>134</v>
      </c>
    </row>
    <row r="63" spans="1:7" x14ac:dyDescent="0.3">
      <c r="A63" s="2" t="s">
        <v>62</v>
      </c>
      <c r="B63" t="s">
        <v>114</v>
      </c>
      <c r="C63" t="s">
        <v>112</v>
      </c>
      <c r="D63" t="s">
        <v>116</v>
      </c>
      <c r="E63" t="s">
        <v>171</v>
      </c>
      <c r="F63" t="s">
        <v>166</v>
      </c>
      <c r="G63" t="s">
        <v>113</v>
      </c>
    </row>
    <row r="64" spans="1:7" x14ac:dyDescent="0.3">
      <c r="A64" s="2" t="s">
        <v>63</v>
      </c>
      <c r="B64" t="s">
        <v>114</v>
      </c>
      <c r="C64" t="s">
        <v>173</v>
      </c>
      <c r="D64" t="s">
        <v>166</v>
      </c>
    </row>
    <row r="65" spans="1:7" x14ac:dyDescent="0.3">
      <c r="A65" s="2" t="s">
        <v>64</v>
      </c>
      <c r="B65" t="s">
        <v>130</v>
      </c>
      <c r="C65" t="s">
        <v>129</v>
      </c>
      <c r="D65" t="s">
        <v>161</v>
      </c>
      <c r="E65" t="s">
        <v>131</v>
      </c>
      <c r="F65" t="s">
        <v>116</v>
      </c>
    </row>
    <row r="66" spans="1:7" x14ac:dyDescent="0.3">
      <c r="A66" s="2" t="s">
        <v>65</v>
      </c>
      <c r="B66" t="s">
        <v>180</v>
      </c>
      <c r="C66" t="s">
        <v>115</v>
      </c>
      <c r="D66" t="s">
        <v>116</v>
      </c>
    </row>
    <row r="67" spans="1:7" x14ac:dyDescent="0.3">
      <c r="A67" s="2" t="s">
        <v>66</v>
      </c>
      <c r="B67" t="s">
        <v>130</v>
      </c>
      <c r="C67" t="s">
        <v>132</v>
      </c>
      <c r="D67" t="s">
        <v>189</v>
      </c>
    </row>
    <row r="68" spans="1:7" x14ac:dyDescent="0.3">
      <c r="A68" s="2" t="s">
        <v>67</v>
      </c>
      <c r="B68" t="s">
        <v>118</v>
      </c>
      <c r="C68" t="s">
        <v>122</v>
      </c>
      <c r="D68" t="s">
        <v>124</v>
      </c>
    </row>
    <row r="69" spans="1:7" x14ac:dyDescent="0.3">
      <c r="A69" s="2" t="s">
        <v>68</v>
      </c>
      <c r="B69" t="s">
        <v>111</v>
      </c>
      <c r="C69" t="s">
        <v>166</v>
      </c>
    </row>
    <row r="70" spans="1:7" x14ac:dyDescent="0.3">
      <c r="A70" s="2" t="s">
        <v>69</v>
      </c>
      <c r="B70" t="s">
        <v>172</v>
      </c>
      <c r="C70" t="s">
        <v>161</v>
      </c>
      <c r="D70" t="s">
        <v>131</v>
      </c>
      <c r="E70" t="s">
        <v>186</v>
      </c>
      <c r="F70" t="s">
        <v>117</v>
      </c>
    </row>
    <row r="71" spans="1:7" x14ac:dyDescent="0.3">
      <c r="A71" s="2" t="s">
        <v>70</v>
      </c>
      <c r="B71" t="s">
        <v>191</v>
      </c>
      <c r="C71" t="s">
        <v>112</v>
      </c>
      <c r="D71" t="s">
        <v>108</v>
      </c>
      <c r="E71" t="s">
        <v>134</v>
      </c>
    </row>
    <row r="72" spans="1:7" x14ac:dyDescent="0.3">
      <c r="A72" s="2" t="s">
        <v>71</v>
      </c>
      <c r="B72" t="s">
        <v>169</v>
      </c>
      <c r="C72" t="s">
        <v>133</v>
      </c>
      <c r="D72" t="s">
        <v>130</v>
      </c>
      <c r="E72" t="s">
        <v>131</v>
      </c>
      <c r="F72" t="s">
        <v>165</v>
      </c>
      <c r="G72" t="s">
        <v>110</v>
      </c>
    </row>
    <row r="73" spans="1:7" x14ac:dyDescent="0.3">
      <c r="A73" s="2" t="s">
        <v>72</v>
      </c>
      <c r="B73" t="s">
        <v>115</v>
      </c>
      <c r="C73" t="s">
        <v>116</v>
      </c>
      <c r="D73" t="s">
        <v>117</v>
      </c>
    </row>
    <row r="74" spans="1:7" x14ac:dyDescent="0.3">
      <c r="A74" s="2" t="s">
        <v>73</v>
      </c>
      <c r="B74" t="s">
        <v>170</v>
      </c>
      <c r="C74" t="s">
        <v>131</v>
      </c>
      <c r="D74" t="s">
        <v>166</v>
      </c>
    </row>
    <row r="75" spans="1:7" x14ac:dyDescent="0.3">
      <c r="A75" s="2" t="s">
        <v>74</v>
      </c>
      <c r="B75" t="s">
        <v>167</v>
      </c>
    </row>
    <row r="76" spans="1:7" x14ac:dyDescent="0.3">
      <c r="A76" s="2" t="s">
        <v>75</v>
      </c>
      <c r="B76" t="s">
        <v>111</v>
      </c>
      <c r="C76" t="s">
        <v>170</v>
      </c>
      <c r="D76" t="s">
        <v>166</v>
      </c>
    </row>
    <row r="77" spans="1:7" x14ac:dyDescent="0.3">
      <c r="A77" s="2" t="s">
        <v>76</v>
      </c>
      <c r="B77" t="s">
        <v>180</v>
      </c>
      <c r="C77" t="s">
        <v>167</v>
      </c>
    </row>
    <row r="78" spans="1:7" x14ac:dyDescent="0.3">
      <c r="A78" s="2" t="s">
        <v>77</v>
      </c>
      <c r="B78" t="s">
        <v>110</v>
      </c>
      <c r="C78" t="s">
        <v>167</v>
      </c>
    </row>
    <row r="79" spans="1:7" x14ac:dyDescent="0.3">
      <c r="A79" s="2" t="s">
        <v>78</v>
      </c>
      <c r="B79" t="s">
        <v>130</v>
      </c>
      <c r="C79" t="s">
        <v>132</v>
      </c>
      <c r="D79" t="s">
        <v>166</v>
      </c>
    </row>
    <row r="80" spans="1:7" x14ac:dyDescent="0.3">
      <c r="A80" s="2" t="s">
        <v>79</v>
      </c>
      <c r="B80" t="s">
        <v>133</v>
      </c>
      <c r="C80" t="s">
        <v>130</v>
      </c>
      <c r="D80" t="s">
        <v>131</v>
      </c>
      <c r="E80" t="s">
        <v>173</v>
      </c>
      <c r="F80" t="s">
        <v>166</v>
      </c>
    </row>
    <row r="81" spans="1:8" x14ac:dyDescent="0.3">
      <c r="A81" s="2" t="s">
        <v>80</v>
      </c>
      <c r="B81" t="s">
        <v>169</v>
      </c>
      <c r="C81" t="s">
        <v>161</v>
      </c>
      <c r="D81" t="s">
        <v>132</v>
      </c>
    </row>
    <row r="82" spans="1:8" x14ac:dyDescent="0.3">
      <c r="A82" s="2" t="s">
        <v>81</v>
      </c>
      <c r="B82" t="s">
        <v>130</v>
      </c>
      <c r="C82" t="s">
        <v>114</v>
      </c>
      <c r="D82" t="s">
        <v>173</v>
      </c>
      <c r="E82" t="s">
        <v>132</v>
      </c>
      <c r="F82" t="s">
        <v>192</v>
      </c>
    </row>
    <row r="83" spans="1:8" x14ac:dyDescent="0.3">
      <c r="A83" s="2" t="s">
        <v>82</v>
      </c>
      <c r="B83" t="s">
        <v>107</v>
      </c>
      <c r="C83" t="s">
        <v>172</v>
      </c>
      <c r="D83" t="s">
        <v>161</v>
      </c>
      <c r="E83" t="s">
        <v>131</v>
      </c>
      <c r="F83" t="s">
        <v>112</v>
      </c>
      <c r="G83" t="s">
        <v>108</v>
      </c>
      <c r="H83" t="s">
        <v>166</v>
      </c>
    </row>
    <row r="84" spans="1:8" x14ac:dyDescent="0.3">
      <c r="A84" s="2" t="s">
        <v>83</v>
      </c>
      <c r="B84" t="s">
        <v>130</v>
      </c>
      <c r="C84" t="s">
        <v>114</v>
      </c>
      <c r="D84" t="s">
        <v>172</v>
      </c>
      <c r="E84" t="s">
        <v>161</v>
      </c>
      <c r="F84" t="s">
        <v>117</v>
      </c>
    </row>
    <row r="85" spans="1:8" x14ac:dyDescent="0.3">
      <c r="A85" s="2" t="s">
        <v>84</v>
      </c>
      <c r="B85" t="s">
        <v>188</v>
      </c>
      <c r="C85" t="s">
        <v>170</v>
      </c>
      <c r="D85" t="s">
        <v>112</v>
      </c>
    </row>
    <row r="86" spans="1:8" x14ac:dyDescent="0.3">
      <c r="A86" s="2" t="s">
        <v>85</v>
      </c>
      <c r="B86" t="s">
        <v>112</v>
      </c>
      <c r="C86" t="s">
        <v>108</v>
      </c>
      <c r="D86" t="s">
        <v>109</v>
      </c>
      <c r="E86" t="s">
        <v>167</v>
      </c>
    </row>
    <row r="87" spans="1:8" x14ac:dyDescent="0.3">
      <c r="A87" s="2" t="s">
        <v>86</v>
      </c>
      <c r="B87" t="s">
        <v>115</v>
      </c>
      <c r="C87" t="s">
        <v>129</v>
      </c>
      <c r="D87" t="s">
        <v>161</v>
      </c>
      <c r="E87" t="s">
        <v>170</v>
      </c>
      <c r="F87" t="s">
        <v>117</v>
      </c>
    </row>
    <row r="88" spans="1:8" x14ac:dyDescent="0.3">
      <c r="A88" s="2" t="s">
        <v>87</v>
      </c>
      <c r="B88" t="s">
        <v>115</v>
      </c>
      <c r="C88" t="s">
        <v>110</v>
      </c>
      <c r="D88" t="s">
        <v>135</v>
      </c>
    </row>
    <row r="89" spans="1:8" x14ac:dyDescent="0.3">
      <c r="A89" s="2" t="s">
        <v>88</v>
      </c>
      <c r="B89" t="s">
        <v>115</v>
      </c>
      <c r="C89" t="s">
        <v>161</v>
      </c>
      <c r="D89" t="s">
        <v>170</v>
      </c>
      <c r="E89" t="s">
        <v>116</v>
      </c>
      <c r="F89" t="s">
        <v>117</v>
      </c>
    </row>
    <row r="90" spans="1:8" x14ac:dyDescent="0.3">
      <c r="A90" s="2" t="s">
        <v>89</v>
      </c>
      <c r="B90" t="s">
        <v>111</v>
      </c>
      <c r="C90" t="s">
        <v>161</v>
      </c>
      <c r="D90" t="s">
        <v>131</v>
      </c>
      <c r="E90" t="s">
        <v>186</v>
      </c>
      <c r="F90" t="s">
        <v>117</v>
      </c>
    </row>
    <row r="91" spans="1:8" x14ac:dyDescent="0.3">
      <c r="A91" s="2" t="s">
        <v>90</v>
      </c>
      <c r="B91" t="s">
        <v>180</v>
      </c>
      <c r="C91" t="s">
        <v>114</v>
      </c>
      <c r="D91" t="s">
        <v>115</v>
      </c>
      <c r="E91" t="s">
        <v>116</v>
      </c>
    </row>
    <row r="92" spans="1:8" x14ac:dyDescent="0.3">
      <c r="A92" s="2" t="s">
        <v>91</v>
      </c>
      <c r="B92" t="s">
        <v>133</v>
      </c>
      <c r="C92" t="s">
        <v>130</v>
      </c>
      <c r="D92" t="s">
        <v>173</v>
      </c>
      <c r="E92" t="s">
        <v>135</v>
      </c>
    </row>
    <row r="93" spans="1:8" x14ac:dyDescent="0.3">
      <c r="A93" s="2" t="s">
        <v>92</v>
      </c>
      <c r="B93" t="s">
        <v>130</v>
      </c>
      <c r="C93" t="s">
        <v>132</v>
      </c>
      <c r="D93" t="s">
        <v>189</v>
      </c>
    </row>
    <row r="94" spans="1:8" x14ac:dyDescent="0.3">
      <c r="A94" s="2" t="s">
        <v>93</v>
      </c>
      <c r="B94" t="s">
        <v>114</v>
      </c>
      <c r="C94" t="s">
        <v>115</v>
      </c>
      <c r="D94" t="s">
        <v>116</v>
      </c>
      <c r="E94" t="s">
        <v>117</v>
      </c>
    </row>
    <row r="95" spans="1:8" x14ac:dyDescent="0.3">
      <c r="A95" s="2" t="s">
        <v>94</v>
      </c>
      <c r="B95" t="s">
        <v>114</v>
      </c>
      <c r="C95" t="s">
        <v>110</v>
      </c>
      <c r="D95" t="s">
        <v>134</v>
      </c>
      <c r="E95" t="s">
        <v>167</v>
      </c>
    </row>
    <row r="96" spans="1:8" x14ac:dyDescent="0.3">
      <c r="A96" s="2" t="s">
        <v>95</v>
      </c>
      <c r="B96" t="s">
        <v>112</v>
      </c>
      <c r="C96" t="s">
        <v>110</v>
      </c>
      <c r="D96" t="s">
        <v>167</v>
      </c>
    </row>
    <row r="97" spans="1:9" x14ac:dyDescent="0.3">
      <c r="A97" s="2" t="s">
        <v>96</v>
      </c>
      <c r="B97" t="s">
        <v>180</v>
      </c>
      <c r="C97" t="s">
        <v>167</v>
      </c>
    </row>
    <row r="98" spans="1:9" x14ac:dyDescent="0.3">
      <c r="A98" s="2" t="s">
        <v>97</v>
      </c>
      <c r="B98" t="s">
        <v>115</v>
      </c>
      <c r="C98" t="s">
        <v>170</v>
      </c>
      <c r="D98" t="s">
        <v>116</v>
      </c>
      <c r="E98" t="s">
        <v>117</v>
      </c>
    </row>
    <row r="99" spans="1:9" x14ac:dyDescent="0.3">
      <c r="A99" s="2" t="s">
        <v>98</v>
      </c>
      <c r="B99" t="s">
        <v>115</v>
      </c>
      <c r="C99" t="s">
        <v>116</v>
      </c>
      <c r="D99" t="s">
        <v>117</v>
      </c>
    </row>
    <row r="100" spans="1:9" x14ac:dyDescent="0.3">
      <c r="A100" s="2" t="s">
        <v>99</v>
      </c>
      <c r="B100" t="s">
        <v>165</v>
      </c>
      <c r="C100" t="s">
        <v>109</v>
      </c>
      <c r="D100" t="s">
        <v>110</v>
      </c>
      <c r="E100" t="s">
        <v>167</v>
      </c>
    </row>
    <row r="101" spans="1:9" x14ac:dyDescent="0.3">
      <c r="A101" s="2" t="s">
        <v>100</v>
      </c>
      <c r="B101" t="s">
        <v>173</v>
      </c>
      <c r="C101" t="s">
        <v>132</v>
      </c>
      <c r="D101" t="s">
        <v>166</v>
      </c>
    </row>
    <row r="102" spans="1:9" x14ac:dyDescent="0.3">
      <c r="A102" s="2" t="s">
        <v>101</v>
      </c>
      <c r="B102" t="s">
        <v>115</v>
      </c>
      <c r="C102" t="s">
        <v>161</v>
      </c>
      <c r="D102" t="s">
        <v>170</v>
      </c>
      <c r="E102" t="s">
        <v>117</v>
      </c>
    </row>
    <row r="103" spans="1:9" x14ac:dyDescent="0.3">
      <c r="A103" s="2" t="s">
        <v>102</v>
      </c>
      <c r="B103" t="s">
        <v>171</v>
      </c>
      <c r="C103" t="s">
        <v>167</v>
      </c>
    </row>
    <row r="104" spans="1:9" x14ac:dyDescent="0.3">
      <c r="A104" s="2" t="s">
        <v>103</v>
      </c>
      <c r="B104" t="s">
        <v>130</v>
      </c>
      <c r="C104" t="s">
        <v>172</v>
      </c>
      <c r="D104" t="s">
        <v>131</v>
      </c>
      <c r="E104" t="s">
        <v>173</v>
      </c>
      <c r="F104" t="s">
        <v>132</v>
      </c>
    </row>
    <row r="105" spans="1:9" x14ac:dyDescent="0.3">
      <c r="A105" s="2" t="s">
        <v>104</v>
      </c>
      <c r="B105" t="s">
        <v>133</v>
      </c>
      <c r="C105" t="s">
        <v>170</v>
      </c>
      <c r="D105" t="s">
        <v>132</v>
      </c>
      <c r="E105" t="s">
        <v>112</v>
      </c>
      <c r="F105" t="s">
        <v>134</v>
      </c>
    </row>
    <row r="106" spans="1:9" x14ac:dyDescent="0.3">
      <c r="A106" s="2" t="s">
        <v>105</v>
      </c>
      <c r="B106" t="s">
        <v>170</v>
      </c>
      <c r="C106" t="s">
        <v>163</v>
      </c>
      <c r="D106" t="s">
        <v>166</v>
      </c>
    </row>
    <row r="107" spans="1:9" x14ac:dyDescent="0.3">
      <c r="A107" s="2" t="s">
        <v>106</v>
      </c>
      <c r="B107" t="s">
        <v>169</v>
      </c>
      <c r="C107" t="s">
        <v>129</v>
      </c>
      <c r="D107" t="s">
        <v>161</v>
      </c>
      <c r="E107" t="s">
        <v>131</v>
      </c>
      <c r="F107" t="s">
        <v>163</v>
      </c>
    </row>
    <row r="108" spans="1:9" x14ac:dyDescent="0.3">
      <c r="B108">
        <f>107-4</f>
        <v>103</v>
      </c>
      <c r="C108">
        <f>107-6</f>
        <v>101</v>
      </c>
      <c r="D108">
        <f>107-20</f>
        <v>87</v>
      </c>
      <c r="E108">
        <f>107-43</f>
        <v>64</v>
      </c>
      <c r="F108">
        <v>37</v>
      </c>
      <c r="G108">
        <v>8</v>
      </c>
      <c r="H108">
        <v>1</v>
      </c>
      <c r="I108" s="3">
        <f>SUM(B108:H108)</f>
        <v>401</v>
      </c>
    </row>
  </sheetData>
  <hyperlinks>
    <hyperlink ref="A1" r:id="rId1" display="https://www.oeaw.ac.at/acdh/projects/algorithm-inventarium-ai"/>
    <hyperlink ref="A2" r:id="rId2" display="https://www.oeaw.ac.at/acdh/projects/ariadneplus"/>
    <hyperlink ref="A3" r:id="rId3" display="https://www.oeaw.ac.at/acdh/projects/auden-musulin-papers-a-digital-edition-of-w-h-audens-letters-to-stella-musulin"/>
    <hyperlink ref="A4" r:id="rId4" display="https://www.oeaw.ac.at/acdh/projects/audiovisual-media"/>
    <hyperlink ref="A5" r:id="rId5" display="https://www.oeaw.ac.at/acdh/projects/beethoven-the-younger"/>
    <hyperlink ref="A6" r:id="rId6" display="https://www.oeaw.ac.at/acdh/projects/wenzel-birck-digital-edition"/>
    <hyperlink ref="A7" r:id="rId7" display="https://www.oeaw.ac.at/acdh/projects/johannes-brahms-1"/>
    <hyperlink ref="A8" r:id="rId8" display="https://www.oeaw.ac.at/acdh/projects/brahms-reception-in-vienna"/>
    <hyperlink ref="A9" r:id="rId9" display="https://www.oeaw.ac.at/acdh/projects/thomas-bernhard-heldenplatz"/>
    <hyperlink ref="A10" r:id="rId10" display="https://www.oeaw.ac.at/acdh/projects/anton-bruckner-lexikon-online-ablo"/>
    <hyperlink ref="A11" r:id="rId11" display="https://www.oeaw.ac.at/acdh/projects/wiener-bruckner-studien"/>
    <hyperlink ref="A12" r:id="rId12" display="https://www.oeaw.ac.at/acdh/projects/centre-or-periphery"/>
    <hyperlink ref="A13" r:id="rId13" display="https://www.oeaw.ac.at/acdh/projects/choirbooks-in-digital-perspective"/>
    <hyperlink ref="A14" r:id="rId14" display="https://www.oeaw.ac.at/acdh/projects/clarin"/>
    <hyperlink ref="A15" r:id="rId15" display="https://www.oeaw.ac.at/acdh/projects/cls-infra-computational-literary-studies-infrastructure"/>
    <hyperlink ref="A16" r:id="rId16" display="https://www.oeaw.ac.at/acdh/projects/dariah-eu"/>
    <hyperlink ref="A17" r:id="rId17" display="https://www.oeaw.ac.at/acdh/projects/demos"/>
    <hyperlink ref="A18" r:id="rId18" display="https://www.oeaw.ac.at/acdh/projects/dha-digital-humanities-austria"/>
    <hyperlink ref="A19" r:id="rId19" display="https://www.oeaw.ac.at/acdh/projects/discourses-on-music-at-the-habsburg-military-border"/>
    <hyperlink ref="A20" r:id="rId20" display="https://www.oeaw.ac.at/acdh/projects/ditah"/>
    <hyperlink ref="A21" r:id="rId21" display="https://www.oeaw.ac.at/acdh/projects/elexis"/>
    <hyperlink ref="A22" r:id="rId22" display="https://www.oeaw.ac.at/acdh/projects/elf-in-tigs-english-as-a-lingua-franca-in-transient-international-groups"/>
    <hyperlink ref="A23" r:id="rId23" display="https://www.oeaw.ac.at/acdh/projects/fux-edition"/>
    <hyperlink ref="A24" r:id="rId24" display="https://www.oeaw.ac.at/acdh/projects/german-in-austria"/>
    <hyperlink ref="A25" r:id="rId25" display="https://www.oeaw.ac.at/acdh/projects/goettweig-music-archive"/>
    <hyperlink ref="A26" r:id="rId26" display="https://www.oeaw.ac.at/acdh/projects/handke-in-zungen"/>
    <hyperlink ref="A27" r:id="rId27" display="https://www.oeaw.ac.at/acdh/projects/hanslick-adler-and-the-creation-of-an-academic-discipline"/>
    <hyperlink ref="A28" r:id="rId28" display="https://www.oeaw.ac.at/acdh/projects/hapa"/>
    <hyperlink ref="A29" r:id="rId29" display="https://www.oeaw.ac.at/acdh/projects/history-of-musicology"/>
    <hyperlink ref="A30" r:id="rId30" display="https://www.oeaw.ac.at/acdh/projects/images-of-music-for-austrian-music-history"/>
    <hyperlink ref="A31" r:id="rId31" display="https://www.oeaw.ac.at/acdh/projects/jelinek-online"/>
    <hyperlink ref="A32" r:id="rId32" display="https://www.oeaw.ac.at/acdh/projects/karl-kraus-dritte-walpurgisnacht"/>
    <hyperlink ref="A33" r:id="rId33" display="https://www.oeaw.ac.at/acdh/projects/language-structure-and-use-in-j-n-nestroys-plays"/>
    <hyperlink ref="A34" r:id="rId34" display="https://www.oeaw.ac.at/acdh/projects/lioe-1"/>
    <hyperlink ref="A35" r:id="rId35" display="https://www.oeaw.ac.at/acdh/projects/gustav-mahler-digital-catalog-of-works"/>
    <hyperlink ref="A36" r:id="rId36" display="https://www.oeaw.ac.at/acdh/projects/mapping-medieval-peoples-mmp"/>
    <hyperlink ref="A37" r:id="rId37" display="https://www.oeaw.ac.at/acdh/projects/margins-at-the-centre"/>
    <hyperlink ref="A38" r:id="rId38" display="https://www.oeaw.ac.at/acdh/projects/medieval-music-manuscripts-in-austrian-libraries"/>
    <hyperlink ref="A39" r:id="rId39" display="https://www.oeaw.ac.at/acdh/projects/mine-mitglieder-der-oesterreichischen-akademie-der-wissenschaften-1847-2022"/>
    <hyperlink ref="A40" r:id="rId40" display="https://www.oeaw.ac.at/acdh/projects/music-and-musical-life-at-the-metropolitan-and-cathedral-church-of-saint-stephen-in-vienna"/>
    <hyperlink ref="A41" r:id="rId41" display="https://www.oeaw.ac.at/acdh/projects/music-at-the-courts-of-the-house-of-habsburg"/>
    <hyperlink ref="A42" r:id="rId42" display="https://www.oeaw.ac.at/acdh/projects/nomansland-nomads-manuscripts-landscape"/>
    <hyperlink ref="A43" r:id="rId43" display="https://www.oeaw.ac.at/acdh/projects/oebl"/>
    <hyperlink ref="A44" r:id="rId44" display="https://www.oeaw.ac.at/acdh/projects/the-austrian-encyclopedia-of-music-oeml"/>
    <hyperlink ref="A45" r:id="rId45" display="https://www.oeaw.ac.at/acdh/projects/ps-athanasius-expositiones-in-psalmos"/>
    <hyperlink ref="A46" r:id="rId46" display="https://www.oeaw.ac.at/acdh/projects/rahig"/>
    <hyperlink ref="A47" r:id="rId47" display="https://www.oeaw.ac.at/acdh/projects/releven"/>
    <hyperlink ref="A48" r:id="rId48" display="https://www.oeaw.ac.at/acdh/projects/resounding-research"/>
    <hyperlink ref="A49" r:id="rId49" display="https://www.oeaw.ac.at/acdh/projects/die-schaubuehne-siegfried-jacobsohn"/>
    <hyperlink ref="A50" r:id="rId50" display="https://www.oeaw.ac.at/acdh/projects/arthur-schnitzler-early-works-iv"/>
    <hyperlink ref="A51" r:id="rId51" display="https://www.oeaw.ac.at/acdh/projects/arthur-schnitzler-literary-correspondences-ii"/>
    <hyperlink ref="A52" r:id="rId52" display="https://www.oeaw.ac.at/acdh/projects/arthur-schnitzler-journal"/>
    <hyperlink ref="A53" r:id="rId53" display="https://www.oeaw.ac.at/acdh/projects/franz-schubert-1"/>
    <hyperlink ref="A54" r:id="rId54" display="https://www.oeaw.ac.at/acdh/projects/schubert-watermarks"/>
    <hyperlink ref="A55" r:id="rId55" display="https://www.oeaw.ac.at/acdh/projects/shawi"/>
    <hyperlink ref="A56" r:id="rId56" display="https://www.oeaw.ac.at/acdh/projects/tell-el-daba"/>
    <hyperlink ref="A57" r:id="rId57" display="https://www.oeaw.ac.at/acdh/projects/tunocent"/>
    <hyperlink ref="A58" r:id="rId58" display="https://www.oeaw.ac.at/acdh/projects/vicav"/>
    <hyperlink ref="A59" r:id="rId59" display="https://www.oeaw.ac.at/acdh/projects/wboe-dictionary-of-bavarian-dialects-in-austria"/>
    <hyperlink ref="A60" r:id="rId60" display="https://www.oeaw.ac.at/acdh/projects/wibarab-what-is-bedouin-type-arabic"/>
    <hyperlink ref="A61" r:id="rId61" display="https://www.oeaw.ac.at/acdh/projects/youbeon"/>
    <hyperlink ref="A62" r:id="rId62" display="https://www.oeaw.ac.at/acdh/projects/completed-projects/apis"/>
    <hyperlink ref="A63" r:id="rId63" display="https://www.oeaw.ac.at/acdh/projects/completed-projects/atlas-of-the-viennese-avantgardes"/>
    <hyperlink ref="A64" r:id="rId64" display="https://www.oeaw.ac.at/acdh/projects/completed-projects/austrian-dialect-cartography"/>
    <hyperlink ref="A65" r:id="rId65" display="https://www.oeaw.ac.at/acdh/projects/completed-projects/baroque-literature"/>
    <hyperlink ref="A66" r:id="rId66" display="https://www.oeaw.ac.at/acdh/projects/completed-projects/wittgensteins-neffe"/>
    <hyperlink ref="A67" r:id="rId67" display="https://www.oeaw.ac.at/acdh/projects/besymponic"/>
    <hyperlink ref="A68" r:id="rId68" display="https://www.oeaw.ac.at/acdh/projects/completed-projects/bruckners-copyists"/>
    <hyperlink ref="A69" r:id="rId69" display="https://www.oeaw.ac.at/acdh/projects/completed-projects/cbab"/>
    <hyperlink ref="A70" r:id="rId70" display="https://www.oeaw.ac.at/acdh/projects/completed-projects/tarim-brahmi"/>
    <hyperlink ref="A71" r:id="rId71" display="https://www.oeaw.ac.at/acdh/projects/completed-projects/chia"/>
    <hyperlink ref="A72" r:id="rId72" display="https://www.oeaw.ac.at/acdh/projects/completed-projects/voice-clariah"/>
    <hyperlink ref="A73" r:id="rId73" display="https://www.oeaw.ac.at/acdh/projects/completed-projects/confraternity-prints-digital"/>
    <hyperlink ref="A74" r:id="rId74" display="https://www.oeaw.ac.at/acdh/projects/completed-projects/daacda"/>
    <hyperlink ref="A75" r:id="rId75" display="https://www.oeaw.ac.at/acdh/projects/completed-projects/dariahteach"/>
    <hyperlink ref="A76" r:id="rId76" display="https://www.oeaw.ac.at/acdh/projects/completed-projects/defc"/>
    <hyperlink ref="A77" r:id="rId77" display="https://www.oeaw.ac.at/acdh/projects/completed-projects/dh-course-registry-instruction-videos"/>
    <hyperlink ref="A78" r:id="rId78" display="https://www.oeaw.ac.at/acdh/projects/completed-projects/dhcr-sustain"/>
    <hyperlink ref="A79" r:id="rId79" display="https://www.oeaw.ac.at/acdh/projects/completed-projects/dylen"/>
    <hyperlink ref="A80" r:id="rId80" display="https://www.oeaw.ac.at/acdh/projects/completed-projects/dysen"/>
    <hyperlink ref="A81" r:id="rId81" display="https://www.oeaw.ac.at/acdh/projects/completed-projects/ecce"/>
    <hyperlink ref="A82" r:id="rId82" display="https://www.oeaw.ac.at/acdh/projects/completed-projects/ellvia"/>
    <hyperlink ref="A83" r:id="rId83" display="https://www.oeaw.ac.at/acdh/projects/completed-projects/exploreat"/>
    <hyperlink ref="A84" r:id="rId84" display="https://www.oeaw.ac.at/acdh/projects/completed-projects/genr-loanwords"/>
    <hyperlink ref="A85" r:id="rId85" display="https://www.oeaw.ac.at/acdh/projects/completed-projects/histogis"/>
    <hyperlink ref="A86" r:id="rId86" display="https://www.oeaw.ac.at/acdh/projects/completed-projects/ignite"/>
    <hyperlink ref="A87" r:id="rId87" display="https://www.oeaw.ac.at/acdh/projects/completed-projects/joseph-eckhel"/>
    <hyperlink ref="A88" r:id="rId88" display="https://www.oeaw.ac.at/acdh/projects/completed-projects/konde"/>
    <hyperlink ref="A89" r:id="rId89" display="https://www.oeaw.ac.at/acdh/projects/completed-projects/karl-kraus-legal-papers"/>
    <hyperlink ref="A90" r:id="rId90" display="https://www.oeaw.ac.at/acdh/projects/completed-projects/labasi"/>
    <hyperlink ref="A91" r:id="rId91" display="https://www.oeaw.ac.at/acdh/projects/completed-projects/ludwig-von-ficker-der-brenner"/>
    <hyperlink ref="A92" r:id="rId92" display="https://www.oeaw.ac.at/acdh/projects/completed-projects/matura-exams-in-german"/>
    <hyperlink ref="A93" r:id="rId93" display="https://www.oeaw.ac.at/acdh/projects/completed-projects/nominalized-infinitive"/>
    <hyperlink ref="A94" r:id="rId94" display="https://www.oeaw.ac.at/acdh/projects/completed-projects/arthur-schnitzler-literary-correspondences-i"/>
    <hyperlink ref="A95" r:id="rId95" display="https://www.oeaw.ac.at/acdh/projects/completed-projects/parthenos"/>
    <hyperlink ref="A96" r:id="rId96" display="https://www.oeaw.ac.at/acdh/projects/completed-projects/portfolioshowroom"/>
    <hyperlink ref="A97" r:id="rId97" display="https://www.oeaw.ac.at/acdh/projects/completed-projects/reaching-out"/>
    <hyperlink ref="A98" r:id="rId98" display="https://www.oeaw.ac.at/acdh/projects/completed-projects/rita"/>
    <hyperlink ref="A99" r:id="rId99" display="https://www.oeaw.ac.at/acdh/projects/completed-projects/arthur-schnitzler-early-works-iii"/>
    <hyperlink ref="A100" r:id="rId100" display="https://www.oeaw.ac.at/acdh/projects/completed-projects/sshoc"/>
    <hyperlink ref="A101" r:id="rId101" display="https://www.oeaw.ac.at/acdh/projects/completed-projects/syhd"/>
    <hyperlink ref="A102" r:id="rId102" display="https://www.oeaw.ac.at/acdh/projects/completed-projects/thun-correspondence"/>
    <hyperlink ref="A103" r:id="rId103" display="https://www.oeaw.ac.at/acdh/projects/completed-projects/training-digital-scholars"/>
    <hyperlink ref="A104" r:id="rId104" display="https://www.oeaw.ac.at/acdh/projects/completed-projects/tunico"/>
    <hyperlink ref="A105" r:id="rId105" display="https://www.oeaw.ac.at/acdh/projects/completed-projects/vienna-time-machine"/>
    <hyperlink ref="A106" r:id="rId106" display="https://www.oeaw.ac.at/acdh/projects/completed-projects/war-of-pictures"/>
    <hyperlink ref="A107" r:id="rId107" display="https://www.oeaw.ac.at/acdh/projects/completed-projects/wiennerisches-diarium-digital"/>
    <hyperlink ref="B5" r:id="rId108" display="https://www.oeaw.ac.at/acdh/research-topics/codicology"/>
    <hyperlink ref="C5" r:id="rId109" display="https://www.oeaw.ac.at/acdh/research-topics/music-philology"/>
    <hyperlink ref="D5" r:id="rId110" display="https://www.oeaw.ac.at/acdh/research-topics/musical-sources"/>
    <hyperlink ref="E5" r:id="rId111" display="https://www.oeaw.ac.at/acdh/research-topics/cultural-heritage"/>
    <hyperlink ref="B6" r:id="rId112" display="https://www.oeaw.ac.at/acdh/research-topics/digital-musicology"/>
    <hyperlink ref="C6" r:id="rId113" display="https://www.oeaw.ac.at/acdh/research-topics/cultural-heritage"/>
    <hyperlink ref="D6" r:id="rId114" display="https://www.oeaw.ac.at/acdh/research-topics/critical-editions-of-music"/>
    <hyperlink ref="E6" r:id="rId115" display="https://www.oeaw.ac.at/acdh/research-topics/austrian-music-studies"/>
    <hyperlink ref="F5" r:id="rId116" display="https://www.oeaw.ac.at/acdh/research-topics/critical-editions-of-music"/>
    <hyperlink ref="B8" r:id="rId117" display="https://www.oeaw.ac.at/acdh/research-topics/mei"/>
    <hyperlink ref="C8" r:id="rId118" display="https://www.oeaw.ac.at/acdh/research-topics/digital-musicology"/>
    <hyperlink ref="D8" r:id="rId119" display="https://www.oeaw.ac.at/acdh/research-topics/cultural-heritage"/>
    <hyperlink ref="E8" r:id="rId120" display="https://www.oeaw.ac.at/acdh/research-topics/austrian-music-stud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8" sqref="B28"/>
    </sheetView>
  </sheetViews>
  <sheetFormatPr defaultRowHeight="14.4" x14ac:dyDescent="0.3"/>
  <cols>
    <col min="1" max="1" width="26.44140625" bestFit="1" customWidth="1"/>
    <col min="2" max="4" width="20.5546875" bestFit="1" customWidth="1"/>
    <col min="5" max="5" width="16.21875" bestFit="1" customWidth="1"/>
    <col min="6" max="6" width="13.77734375" bestFit="1" customWidth="1"/>
  </cols>
  <sheetData>
    <row r="1" spans="1:6" x14ac:dyDescent="0.3">
      <c r="A1" s="2" t="s">
        <v>136</v>
      </c>
      <c r="B1" t="s">
        <v>133</v>
      </c>
      <c r="C1" t="s">
        <v>130</v>
      </c>
      <c r="D1" t="s">
        <v>129</v>
      </c>
      <c r="E1" t="s">
        <v>161</v>
      </c>
      <c r="F1" t="s">
        <v>117</v>
      </c>
    </row>
    <row r="2" spans="1:6" x14ac:dyDescent="0.3">
      <c r="A2" s="2" t="s">
        <v>137</v>
      </c>
      <c r="B2" t="s">
        <v>132</v>
      </c>
      <c r="C2" t="s">
        <v>134</v>
      </c>
      <c r="D2" t="s">
        <v>162</v>
      </c>
      <c r="E2" t="s">
        <v>113</v>
      </c>
    </row>
    <row r="3" spans="1:6" x14ac:dyDescent="0.3">
      <c r="A3" s="2" t="s">
        <v>138</v>
      </c>
      <c r="B3" t="s">
        <v>133</v>
      </c>
      <c r="C3" t="s">
        <v>131</v>
      </c>
      <c r="D3" t="s">
        <v>163</v>
      </c>
      <c r="E3" t="s">
        <v>135</v>
      </c>
    </row>
    <row r="4" spans="1:6" x14ac:dyDescent="0.3">
      <c r="A4" s="2" t="s">
        <v>139</v>
      </c>
      <c r="B4" t="s">
        <v>164</v>
      </c>
      <c r="C4" t="s">
        <v>134</v>
      </c>
    </row>
    <row r="5" spans="1:6" x14ac:dyDescent="0.3">
      <c r="A5" s="2" t="s">
        <v>140</v>
      </c>
      <c r="B5" t="s">
        <v>131</v>
      </c>
      <c r="C5" t="s">
        <v>165</v>
      </c>
      <c r="D5" t="s">
        <v>110</v>
      </c>
    </row>
    <row r="6" spans="1:6" x14ac:dyDescent="0.3">
      <c r="A6" s="2" t="s">
        <v>141</v>
      </c>
      <c r="B6" t="s">
        <v>115</v>
      </c>
      <c r="C6" t="s">
        <v>131</v>
      </c>
      <c r="D6" t="s">
        <v>132</v>
      </c>
      <c r="E6" t="s">
        <v>117</v>
      </c>
      <c r="F6" t="s">
        <v>135</v>
      </c>
    </row>
    <row r="7" spans="1:6" x14ac:dyDescent="0.3">
      <c r="A7" s="2" t="s">
        <v>142</v>
      </c>
    </row>
    <row r="8" spans="1:6" x14ac:dyDescent="0.3">
      <c r="A8" s="2" t="s">
        <v>143</v>
      </c>
      <c r="B8" t="s">
        <v>111</v>
      </c>
      <c r="C8" t="s">
        <v>166</v>
      </c>
    </row>
    <row r="9" spans="1:6" x14ac:dyDescent="0.3">
      <c r="A9" s="2" t="s">
        <v>144</v>
      </c>
      <c r="B9" t="s">
        <v>167</v>
      </c>
    </row>
    <row r="10" spans="1:6" x14ac:dyDescent="0.3">
      <c r="A10" s="2" t="s">
        <v>145</v>
      </c>
      <c r="B10" t="s">
        <v>115</v>
      </c>
      <c r="C10" t="s">
        <v>116</v>
      </c>
      <c r="D10" t="s">
        <v>117</v>
      </c>
      <c r="E10" t="s">
        <v>166</v>
      </c>
    </row>
    <row r="11" spans="1:6" x14ac:dyDescent="0.3">
      <c r="A11" s="2" t="s">
        <v>146</v>
      </c>
      <c r="B11" t="s">
        <v>110</v>
      </c>
      <c r="C11" t="s">
        <v>134</v>
      </c>
      <c r="D11" t="s">
        <v>168</v>
      </c>
      <c r="E11" t="s">
        <v>135</v>
      </c>
    </row>
    <row r="12" spans="1:6" x14ac:dyDescent="0.3">
      <c r="A12" s="2" t="s">
        <v>147</v>
      </c>
      <c r="B12" t="s">
        <v>115</v>
      </c>
      <c r="C12" t="s">
        <v>117</v>
      </c>
    </row>
    <row r="13" spans="1:6" x14ac:dyDescent="0.3">
      <c r="A13" s="2" t="s">
        <v>148</v>
      </c>
      <c r="B13" t="s">
        <v>166</v>
      </c>
    </row>
    <row r="14" spans="1:6" x14ac:dyDescent="0.3">
      <c r="A14" s="2" t="s">
        <v>149</v>
      </c>
      <c r="B14" t="s">
        <v>114</v>
      </c>
      <c r="C14" t="s">
        <v>131</v>
      </c>
      <c r="D14" t="s">
        <v>165</v>
      </c>
      <c r="E14" t="s">
        <v>113</v>
      </c>
    </row>
    <row r="15" spans="1:6" x14ac:dyDescent="0.3">
      <c r="A15" s="2" t="s">
        <v>150</v>
      </c>
      <c r="B15" t="s">
        <v>169</v>
      </c>
      <c r="C15" t="s">
        <v>114</v>
      </c>
      <c r="D15" t="s">
        <v>115</v>
      </c>
      <c r="E15" t="s">
        <v>161</v>
      </c>
      <c r="F15" t="s">
        <v>117</v>
      </c>
    </row>
    <row r="16" spans="1:6" x14ac:dyDescent="0.3">
      <c r="A16" s="2" t="s">
        <v>151</v>
      </c>
      <c r="B16" t="s">
        <v>170</v>
      </c>
      <c r="C16" t="s">
        <v>110</v>
      </c>
      <c r="D16" t="s">
        <v>134</v>
      </c>
      <c r="E16" t="s">
        <v>171</v>
      </c>
      <c r="F16" t="s">
        <v>135</v>
      </c>
    </row>
    <row r="17" spans="1:7" x14ac:dyDescent="0.3">
      <c r="A17" s="2" t="s">
        <v>152</v>
      </c>
      <c r="B17" t="s">
        <v>133</v>
      </c>
      <c r="C17" t="s">
        <v>131</v>
      </c>
      <c r="D17" t="s">
        <v>132</v>
      </c>
      <c r="E17" t="s">
        <v>135</v>
      </c>
    </row>
    <row r="18" spans="1:7" x14ac:dyDescent="0.3">
      <c r="A18" s="2" t="s">
        <v>153</v>
      </c>
      <c r="B18" t="s">
        <v>114</v>
      </c>
      <c r="C18" t="s">
        <v>166</v>
      </c>
    </row>
    <row r="19" spans="1:7" x14ac:dyDescent="0.3">
      <c r="A19" s="2" t="s">
        <v>154</v>
      </c>
      <c r="B19" t="s">
        <v>131</v>
      </c>
      <c r="C19" t="s">
        <v>110</v>
      </c>
      <c r="D19" t="s">
        <v>166</v>
      </c>
    </row>
    <row r="20" spans="1:7" x14ac:dyDescent="0.3">
      <c r="A20" s="2" t="s">
        <v>155</v>
      </c>
      <c r="B20" t="s">
        <v>114</v>
      </c>
      <c r="C20" t="s">
        <v>166</v>
      </c>
    </row>
    <row r="21" spans="1:7" x14ac:dyDescent="0.3">
      <c r="A21" s="2" t="s">
        <v>156</v>
      </c>
      <c r="B21" t="s">
        <v>169</v>
      </c>
      <c r="C21" t="s">
        <v>130</v>
      </c>
      <c r="D21" t="s">
        <v>132</v>
      </c>
      <c r="E21" t="s">
        <v>135</v>
      </c>
    </row>
    <row r="22" spans="1:7" x14ac:dyDescent="0.3">
      <c r="A22" s="2" t="s">
        <v>157</v>
      </c>
      <c r="B22" t="s">
        <v>170</v>
      </c>
      <c r="C22" t="s">
        <v>166</v>
      </c>
    </row>
    <row r="23" spans="1:7" x14ac:dyDescent="0.3">
      <c r="A23" s="2" t="s">
        <v>158</v>
      </c>
      <c r="B23" t="s">
        <v>131</v>
      </c>
      <c r="C23" t="s">
        <v>112</v>
      </c>
      <c r="D23" t="s">
        <v>162</v>
      </c>
      <c r="E23" t="s">
        <v>117</v>
      </c>
      <c r="F23" t="s">
        <v>113</v>
      </c>
    </row>
    <row r="24" spans="1:7" x14ac:dyDescent="0.3">
      <c r="A24" s="2" t="s">
        <v>159</v>
      </c>
      <c r="B24" t="s">
        <v>172</v>
      </c>
      <c r="C24" t="s">
        <v>161</v>
      </c>
      <c r="D24" t="s">
        <v>131</v>
      </c>
      <c r="E24" t="s">
        <v>173</v>
      </c>
    </row>
    <row r="25" spans="1:7" x14ac:dyDescent="0.3">
      <c r="A25" s="2" t="s">
        <v>160</v>
      </c>
      <c r="B25" t="s">
        <v>172</v>
      </c>
      <c r="C25" t="s">
        <v>131</v>
      </c>
      <c r="D25" t="s">
        <v>135</v>
      </c>
    </row>
    <row r="26" spans="1:7" x14ac:dyDescent="0.3">
      <c r="B26">
        <v>24</v>
      </c>
      <c r="C26">
        <v>22</v>
      </c>
      <c r="D26">
        <f>25-9</f>
        <v>16</v>
      </c>
      <c r="E26">
        <f>25-12</f>
        <v>13</v>
      </c>
      <c r="F26">
        <v>5</v>
      </c>
      <c r="G26" s="3">
        <f>SUM(B26:F26)</f>
        <v>80</v>
      </c>
    </row>
  </sheetData>
  <sortState ref="B30:C57">
    <sortCondition ref="B30"/>
  </sortState>
  <hyperlinks>
    <hyperlink ref="A1" r:id="rId1" display="https://www.oeaw.ac.at/acdh/tools/abacus"/>
    <hyperlink ref="A2" r:id="rId2" display="https://www.oeaw.ac.at/acdh/tools/acdh-vocabularies"/>
    <hyperlink ref="A3" r:id="rId3" display="https://www.oeaw.ac.at/acdh/tools/amc-austrian-media-corpus"/>
    <hyperlink ref="A4" r:id="rId4" display="https://www.oeaw.ac.at/acdh/tools/apis-app"/>
    <hyperlink ref="A5" r:id="rId5" display="https://www.oeaw.ac.at/acdh/tools/arche"/>
    <hyperlink ref="A6" r:id="rId6" display="https://www.oeaw.ac.at/acdh/tools/corpus-shell"/>
    <hyperlink ref="A7" r:id="rId7" display="https://www.oeaw.ac.at/acdh/tools/consent-form-wizard"/>
    <hyperlink ref="A8" r:id="rId8" display="https://www.oeaw.ac.at/acdh/tools/defc-app"/>
    <hyperlink ref="A9" r:id="rId9" display="https://www.oeaw.ac.at/acdh/tools/dh-course-registry"/>
    <hyperlink ref="A10" r:id="rId10" display="https://www.oeaw.ac.at/acdh/tools/dig-ed-cat"/>
    <hyperlink ref="A11" r:id="rId11" display="https://www.oeaw.ac.at/acdh/tools/djangobaseproject"/>
    <hyperlink ref="A12" r:id="rId12" display="https://www.oeaw.ac.at/acdh/tools/generic-de-web-app"/>
    <hyperlink ref="A13" r:id="rId13" display="https://www.oeaw.ac.at/acdh/tools/graphviewer"/>
    <hyperlink ref="A14" r:id="rId14" display="https://www.oeaw.ac.at/acdh/tools/jb-80"/>
    <hyperlink ref="A15" r:id="rId15" display="https://www.oeaw.ac.at/acdh/tools/mecmua"/>
    <hyperlink ref="A16" r:id="rId16" display="https://www.oeaw.ac.at/acdh/tools/openatlas"/>
    <hyperlink ref="A17" r:id="rId17" display="https://www.oeaw.ac.at/acdh/tools/parlat"/>
    <hyperlink ref="A18" r:id="rId18" display="https://www.oeaw.ac.at/acdh/tools/sacha"/>
    <hyperlink ref="A19" r:id="rId19" display="https://www.oeaw.ac.at/acdh/tools/smc-browser"/>
    <hyperlink ref="A20" r:id="rId20" display="https://www.oeaw.ac.at/acdh/tools/the-gibson-trail"/>
    <hyperlink ref="A21" r:id="rId21" display="https://www.oeaw.ac.at/acdh/tools/tokeneditor"/>
    <hyperlink ref="A22" r:id="rId22" display="https://www.oeaw.ac.at/acdh/tools/tote-tiroler"/>
    <hyperlink ref="A23" r:id="rId23" display="https://www.oeaw.ac.at/acdh/tools/traveldigital"/>
    <hyperlink ref="A24" r:id="rId24" display="https://www.oeaw.ac.at/acdh/tools/vidi"/>
    <hyperlink ref="A25" r:id="rId25" display="https://www.oeaw.ac.at/acdh/tools/v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4" x14ac:dyDescent="0.3"/>
  <cols>
    <col min="1" max="1" width="20.5546875" bestFit="1" customWidth="1"/>
    <col min="4" max="4" width="20.88671875" bestFit="1" customWidth="1"/>
  </cols>
  <sheetData>
    <row r="1" spans="1:3" x14ac:dyDescent="0.3">
      <c r="A1" s="4" t="s">
        <v>193</v>
      </c>
      <c r="B1" s="4" t="s">
        <v>190</v>
      </c>
      <c r="C1" s="4" t="s">
        <v>180</v>
      </c>
    </row>
    <row r="2" spans="1:3" x14ac:dyDescent="0.3">
      <c r="A2" t="s">
        <v>185</v>
      </c>
      <c r="C2">
        <v>2</v>
      </c>
    </row>
    <row r="3" spans="1:3" x14ac:dyDescent="0.3">
      <c r="A3" t="s">
        <v>169</v>
      </c>
      <c r="B3">
        <v>2</v>
      </c>
      <c r="C3">
        <v>4</v>
      </c>
    </row>
    <row r="4" spans="1:3" x14ac:dyDescent="0.3">
      <c r="A4" t="s">
        <v>111</v>
      </c>
      <c r="B4">
        <v>1</v>
      </c>
      <c r="C4">
        <v>7</v>
      </c>
    </row>
    <row r="5" spans="1:3" x14ac:dyDescent="0.3">
      <c r="A5" t="s">
        <v>124</v>
      </c>
      <c r="C5">
        <v>17</v>
      </c>
    </row>
    <row r="6" spans="1:3" x14ac:dyDescent="0.3">
      <c r="A6" t="s">
        <v>107</v>
      </c>
      <c r="C6">
        <v>2</v>
      </c>
    </row>
    <row r="7" spans="1:3" x14ac:dyDescent="0.3">
      <c r="A7" t="s">
        <v>120</v>
      </c>
      <c r="C7">
        <v>4</v>
      </c>
    </row>
    <row r="8" spans="1:3" x14ac:dyDescent="0.3">
      <c r="A8" t="s">
        <v>133</v>
      </c>
      <c r="B8">
        <v>3</v>
      </c>
      <c r="C8">
        <v>10</v>
      </c>
    </row>
    <row r="9" spans="1:3" x14ac:dyDescent="0.3">
      <c r="A9" t="s">
        <v>130</v>
      </c>
      <c r="B9">
        <v>2</v>
      </c>
      <c r="C9">
        <v>14</v>
      </c>
    </row>
    <row r="10" spans="1:3" x14ac:dyDescent="0.3">
      <c r="A10" t="s">
        <v>119</v>
      </c>
      <c r="C10">
        <v>4</v>
      </c>
    </row>
    <row r="11" spans="1:3" x14ac:dyDescent="0.3">
      <c r="A11" t="s">
        <v>122</v>
      </c>
      <c r="C11">
        <v>16</v>
      </c>
    </row>
    <row r="12" spans="1:3" x14ac:dyDescent="0.3">
      <c r="A12" t="s">
        <v>114</v>
      </c>
      <c r="B12">
        <v>4</v>
      </c>
      <c r="C12">
        <v>17</v>
      </c>
    </row>
    <row r="13" spans="1:3" x14ac:dyDescent="0.3">
      <c r="A13" t="s">
        <v>126</v>
      </c>
      <c r="C13">
        <v>1</v>
      </c>
    </row>
    <row r="14" spans="1:3" x14ac:dyDescent="0.3">
      <c r="A14" t="s">
        <v>176</v>
      </c>
      <c r="C14">
        <v>1</v>
      </c>
    </row>
    <row r="15" spans="1:3" x14ac:dyDescent="0.3">
      <c r="A15" t="s">
        <v>175</v>
      </c>
      <c r="C15">
        <v>1</v>
      </c>
    </row>
    <row r="16" spans="1:3" x14ac:dyDescent="0.3">
      <c r="A16" t="s">
        <v>115</v>
      </c>
      <c r="B16">
        <v>4</v>
      </c>
      <c r="C16">
        <v>22</v>
      </c>
    </row>
    <row r="17" spans="1:3" x14ac:dyDescent="0.3">
      <c r="A17" t="s">
        <v>123</v>
      </c>
      <c r="C17">
        <v>5</v>
      </c>
    </row>
    <row r="18" spans="1:3" x14ac:dyDescent="0.3">
      <c r="A18" t="s">
        <v>129</v>
      </c>
      <c r="B18">
        <v>1</v>
      </c>
      <c r="C18">
        <v>4</v>
      </c>
    </row>
    <row r="19" spans="1:3" x14ac:dyDescent="0.3">
      <c r="A19" t="s">
        <v>172</v>
      </c>
      <c r="B19">
        <v>2</v>
      </c>
      <c r="C19">
        <v>9</v>
      </c>
    </row>
    <row r="20" spans="1:3" x14ac:dyDescent="0.3">
      <c r="A20" t="s">
        <v>191</v>
      </c>
      <c r="C20">
        <v>1</v>
      </c>
    </row>
    <row r="21" spans="1:3" x14ac:dyDescent="0.3">
      <c r="A21" t="s">
        <v>182</v>
      </c>
      <c r="C21">
        <v>2</v>
      </c>
    </row>
    <row r="22" spans="1:3" x14ac:dyDescent="0.3">
      <c r="A22" t="s">
        <v>188</v>
      </c>
      <c r="C22">
        <v>2</v>
      </c>
    </row>
    <row r="23" spans="1:3" x14ac:dyDescent="0.3">
      <c r="A23" t="s">
        <v>161</v>
      </c>
      <c r="B23">
        <v>3</v>
      </c>
      <c r="C23">
        <v>15</v>
      </c>
    </row>
    <row r="24" spans="1:3" x14ac:dyDescent="0.3">
      <c r="A24" t="s">
        <v>170</v>
      </c>
      <c r="B24">
        <v>2</v>
      </c>
      <c r="C24">
        <v>20</v>
      </c>
    </row>
    <row r="25" spans="1:3" x14ac:dyDescent="0.3">
      <c r="A25" t="s">
        <v>179</v>
      </c>
      <c r="C25">
        <v>3</v>
      </c>
    </row>
    <row r="26" spans="1:3" x14ac:dyDescent="0.3">
      <c r="A26" t="s">
        <v>184</v>
      </c>
      <c r="C26">
        <v>2</v>
      </c>
    </row>
    <row r="27" spans="1:3" x14ac:dyDescent="0.3">
      <c r="A27" t="s">
        <v>128</v>
      </c>
      <c r="C27">
        <v>2</v>
      </c>
    </row>
    <row r="28" spans="1:3" x14ac:dyDescent="0.3">
      <c r="A28" t="s">
        <v>131</v>
      </c>
      <c r="B28">
        <v>9</v>
      </c>
      <c r="C28">
        <v>16</v>
      </c>
    </row>
    <row r="29" spans="1:3" x14ac:dyDescent="0.3">
      <c r="A29" t="s">
        <v>173</v>
      </c>
      <c r="B29">
        <v>1</v>
      </c>
      <c r="C29">
        <v>12</v>
      </c>
    </row>
    <row r="30" spans="1:3" x14ac:dyDescent="0.3">
      <c r="A30" t="s">
        <v>132</v>
      </c>
      <c r="B30">
        <v>4</v>
      </c>
      <c r="C30">
        <v>17</v>
      </c>
    </row>
    <row r="31" spans="1:3" x14ac:dyDescent="0.3">
      <c r="A31" t="s">
        <v>112</v>
      </c>
      <c r="B31">
        <v>1</v>
      </c>
      <c r="C31">
        <v>11</v>
      </c>
    </row>
    <row r="32" spans="1:3" x14ac:dyDescent="0.3">
      <c r="A32" t="s">
        <v>116</v>
      </c>
      <c r="B32">
        <v>1</v>
      </c>
      <c r="C32">
        <v>20</v>
      </c>
    </row>
    <row r="33" spans="1:3" x14ac:dyDescent="0.3">
      <c r="A33" t="s">
        <v>183</v>
      </c>
      <c r="C33">
        <v>3</v>
      </c>
    </row>
    <row r="34" spans="1:3" x14ac:dyDescent="0.3">
      <c r="A34" t="s">
        <v>181</v>
      </c>
      <c r="C34">
        <v>2</v>
      </c>
    </row>
    <row r="35" spans="1:3" x14ac:dyDescent="0.3">
      <c r="A35" t="s">
        <v>163</v>
      </c>
      <c r="B35">
        <v>1</v>
      </c>
      <c r="C35">
        <v>3</v>
      </c>
    </row>
    <row r="36" spans="1:3" x14ac:dyDescent="0.3">
      <c r="A36" t="s">
        <v>187</v>
      </c>
      <c r="C36">
        <v>2</v>
      </c>
    </row>
    <row r="37" spans="1:3" x14ac:dyDescent="0.3">
      <c r="A37" t="s">
        <v>125</v>
      </c>
      <c r="C37">
        <v>3</v>
      </c>
    </row>
    <row r="38" spans="1:3" x14ac:dyDescent="0.3">
      <c r="A38" t="s">
        <v>165</v>
      </c>
      <c r="B38">
        <v>2</v>
      </c>
      <c r="C38">
        <v>4</v>
      </c>
    </row>
    <row r="39" spans="1:3" x14ac:dyDescent="0.3">
      <c r="A39" t="s">
        <v>189</v>
      </c>
      <c r="C39">
        <v>3</v>
      </c>
    </row>
    <row r="40" spans="1:3" x14ac:dyDescent="0.3">
      <c r="A40" t="s">
        <v>121</v>
      </c>
      <c r="C40">
        <v>1</v>
      </c>
    </row>
    <row r="41" spans="1:3" x14ac:dyDescent="0.3">
      <c r="A41" t="s">
        <v>177</v>
      </c>
      <c r="C41">
        <v>1</v>
      </c>
    </row>
    <row r="42" spans="1:3" x14ac:dyDescent="0.3">
      <c r="A42" t="s">
        <v>118</v>
      </c>
      <c r="C42">
        <v>10</v>
      </c>
    </row>
    <row r="43" spans="1:3" x14ac:dyDescent="0.3">
      <c r="A43" t="s">
        <v>108</v>
      </c>
      <c r="C43">
        <v>4</v>
      </c>
    </row>
    <row r="44" spans="1:3" x14ac:dyDescent="0.3">
      <c r="A44" t="s">
        <v>109</v>
      </c>
      <c r="C44">
        <v>7</v>
      </c>
    </row>
    <row r="45" spans="1:3" x14ac:dyDescent="0.3">
      <c r="A45" t="s">
        <v>186</v>
      </c>
      <c r="C45">
        <v>4</v>
      </c>
    </row>
    <row r="46" spans="1:3" x14ac:dyDescent="0.3">
      <c r="A46" t="s">
        <v>180</v>
      </c>
      <c r="C46">
        <v>8</v>
      </c>
    </row>
    <row r="47" spans="1:3" x14ac:dyDescent="0.3">
      <c r="A47" t="s">
        <v>164</v>
      </c>
      <c r="B47">
        <v>1</v>
      </c>
      <c r="C47">
        <v>2</v>
      </c>
    </row>
    <row r="48" spans="1:3" x14ac:dyDescent="0.3">
      <c r="A48" t="s">
        <v>110</v>
      </c>
      <c r="B48">
        <v>4</v>
      </c>
      <c r="C48">
        <v>14</v>
      </c>
    </row>
    <row r="49" spans="1:3" x14ac:dyDescent="0.3">
      <c r="A49" t="s">
        <v>134</v>
      </c>
      <c r="B49">
        <v>4</v>
      </c>
      <c r="C49">
        <v>7</v>
      </c>
    </row>
    <row r="50" spans="1:3" x14ac:dyDescent="0.3">
      <c r="A50" t="s">
        <v>171</v>
      </c>
      <c r="B50">
        <v>1</v>
      </c>
      <c r="C50">
        <v>2</v>
      </c>
    </row>
    <row r="51" spans="1:3" x14ac:dyDescent="0.3">
      <c r="A51" t="s">
        <v>162</v>
      </c>
      <c r="B51">
        <v>2</v>
      </c>
      <c r="C51">
        <v>0</v>
      </c>
    </row>
    <row r="52" spans="1:3" x14ac:dyDescent="0.3">
      <c r="A52" t="s">
        <v>192</v>
      </c>
      <c r="C52">
        <v>1</v>
      </c>
    </row>
    <row r="53" spans="1:3" x14ac:dyDescent="0.3">
      <c r="A53" t="s">
        <v>117</v>
      </c>
      <c r="B53">
        <v>6</v>
      </c>
      <c r="C53">
        <v>25</v>
      </c>
    </row>
    <row r="54" spans="1:3" x14ac:dyDescent="0.3">
      <c r="A54" t="s">
        <v>168</v>
      </c>
      <c r="B54">
        <v>1</v>
      </c>
      <c r="C54">
        <v>0</v>
      </c>
    </row>
    <row r="55" spans="1:3" x14ac:dyDescent="0.3">
      <c r="A55" t="s">
        <v>135</v>
      </c>
      <c r="B55">
        <v>7</v>
      </c>
      <c r="C55">
        <v>5</v>
      </c>
    </row>
    <row r="56" spans="1:3" x14ac:dyDescent="0.3">
      <c r="A56" t="s">
        <v>167</v>
      </c>
      <c r="B56">
        <v>1</v>
      </c>
      <c r="C56">
        <v>11</v>
      </c>
    </row>
    <row r="57" spans="1:3" x14ac:dyDescent="0.3">
      <c r="A57" t="s">
        <v>127</v>
      </c>
      <c r="C57">
        <v>1</v>
      </c>
    </row>
    <row r="58" spans="1:3" x14ac:dyDescent="0.3">
      <c r="A58" t="s">
        <v>166</v>
      </c>
      <c r="B58">
        <v>7</v>
      </c>
      <c r="C58">
        <v>12</v>
      </c>
    </row>
    <row r="59" spans="1:3" x14ac:dyDescent="0.3">
      <c r="A59" t="s">
        <v>113</v>
      </c>
      <c r="B59">
        <v>3</v>
      </c>
      <c r="C59">
        <v>2</v>
      </c>
    </row>
    <row r="60" spans="1:3" x14ac:dyDescent="0.3">
      <c r="A60" t="s">
        <v>178</v>
      </c>
      <c r="C60">
        <v>1</v>
      </c>
    </row>
    <row r="61" spans="1:3" x14ac:dyDescent="0.3">
      <c r="A61" t="s">
        <v>174</v>
      </c>
      <c r="B61" s="3">
        <f>SUM(B2:B60)</f>
        <v>80</v>
      </c>
      <c r="C61" s="3">
        <f>SUM(C2:C60)</f>
        <v>401</v>
      </c>
    </row>
  </sheetData>
  <sortState ref="A2:C60">
    <sortCondition ref="A2"/>
  </sortState>
  <hyperlinks>
    <hyperlink ref="A7" r:id="rId1" display="https://www.oeaw.ac.at/acdh/research-topics/codicology"/>
    <hyperlink ref="A40" r:id="rId2" display="https://www.oeaw.ac.at/acdh/research-topics/music-philology"/>
    <hyperlink ref="A11" r:id="rId3" display="https://www.oeaw.ac.at/acdh/research-topics/cultural-heritage"/>
    <hyperlink ref="A17" r:id="rId4" display="https://www.oeaw.ac.at/acdh/research-topics/digital-musicology"/>
    <hyperlink ref="A5" r:id="rId5" display="https://www.oeaw.ac.at/acdh/research-topics/austrian-music-studies"/>
    <hyperlink ref="A37" r:id="rId6" display="https://www.oeaw.ac.at/acdh/research-topics/mei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5ADD196306F468EA738A8D5097A47" ma:contentTypeVersion="13" ma:contentTypeDescription="Create a new document." ma:contentTypeScope="" ma:versionID="884864a6b2c46cdd8a408df890c72edd">
  <xsd:schema xmlns:xsd="http://www.w3.org/2001/XMLSchema" xmlns:xs="http://www.w3.org/2001/XMLSchema" xmlns:p="http://schemas.microsoft.com/office/2006/metadata/properties" xmlns:ns2="861be99d-2715-4a36-96d1-8ad60ecaa081" xmlns:ns3="d8edc9e7-0e24-468c-99dc-4e843f470d49" targetNamespace="http://schemas.microsoft.com/office/2006/metadata/properties" ma:root="true" ma:fieldsID="fc52fcb15532fedaa7b06c8ee893e001" ns2:_="" ns3:_="">
    <xsd:import namespace="861be99d-2715-4a36-96d1-8ad60ecaa081"/>
    <xsd:import namespace="d8edc9e7-0e24-468c-99dc-4e843f470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be99d-2715-4a36-96d1-8ad60ecaa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c9e7-0e24-468c-99dc-4e843f470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27E380-6A5F-4760-908C-A5037CD3B920}"/>
</file>

<file path=customXml/itemProps2.xml><?xml version="1.0" encoding="utf-8"?>
<ds:datastoreItem xmlns:ds="http://schemas.openxmlformats.org/officeDocument/2006/customXml" ds:itemID="{6435805C-3BB6-4369-BF2E-D23F5D6AA628}"/>
</file>

<file path=customXml/itemProps3.xml><?xml version="1.0" encoding="utf-8"?>
<ds:datastoreItem xmlns:ds="http://schemas.openxmlformats.org/officeDocument/2006/customXml" ds:itemID="{212E4F29-2488-4CB2-8308-B3845276E8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Tools</vt:lpstr>
      <vt:lpstr>Analyse</vt:lpstr>
    </vt:vector>
  </TitlesOfParts>
  <Company>Austrian Academy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Kirnbauer, Martin</dc:creator>
  <cp:lastModifiedBy>Kirnbauer, Martin</cp:lastModifiedBy>
  <dcterms:created xsi:type="dcterms:W3CDTF">2022-07-15T11:27:20Z</dcterms:created>
  <dcterms:modified xsi:type="dcterms:W3CDTF">2022-07-18T09:04:23Z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0x0101006545ADD196306F468EA738A8D5097A47</vt:lpwstr>
  </property>
</Properties>
</file>