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DB\Documents\GitHub\k-pos_repositorio\Plan mantenimineto de Sw\"/>
    </mc:Choice>
  </mc:AlternateContent>
  <xr:revisionPtr revIDLastSave="0" documentId="13_ncr:1_{2F8C4EFF-C46D-4D81-82CB-F656484C6764}" xr6:coauthVersionLast="43" xr6:coauthVersionMax="43" xr10:uidLastSave="{00000000-0000-0000-0000-000000000000}"/>
  <bookViews>
    <workbookView xWindow="-120" yWindow="-120" windowWidth="20730" windowHeight="11310" tabRatio="928" activeTab="3" xr2:uid="{00000000-000D-0000-FFFF-FFFF00000000}"/>
  </bookViews>
  <sheets>
    <sheet name="Resum.Pruebas" sheetId="1" r:id="rId1"/>
    <sheet name="DatosResum" sheetId="3" state="hidden" r:id="rId2"/>
    <sheet name="PruebaNo.01." sheetId="10" r:id="rId3"/>
    <sheet name="PruebaNo.02" sheetId="14" r:id="rId4"/>
    <sheet name="PruebaNo.03" sheetId="15" r:id="rId5"/>
    <sheet name="PruebaNo.04." sheetId="1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6" l="1"/>
  <c r="D5" i="16"/>
  <c r="A7" i="16"/>
  <c r="A5" i="16"/>
  <c r="D7" i="15"/>
  <c r="D5" i="15"/>
  <c r="A7" i="15"/>
  <c r="A5" i="15"/>
  <c r="D7" i="10"/>
  <c r="D5" i="10"/>
  <c r="D7" i="14"/>
  <c r="A7" i="14"/>
  <c r="D5" i="14"/>
  <c r="A5" i="14"/>
  <c r="J21" i="1" l="1"/>
  <c r="J19" i="1"/>
  <c r="J18" i="1"/>
  <c r="A7" i="10" l="1"/>
  <c r="A5" i="10"/>
  <c r="J24" i="1" l="1"/>
  <c r="J2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Control Online 2</author>
  </authors>
  <commentList>
    <comment ref="G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No. Usuarios: </t>
        </r>
        <r>
          <rPr>
            <sz val="9"/>
            <color indexed="81"/>
            <rFont val="Tahoma"/>
            <family val="2"/>
          </rPr>
          <t xml:space="preserve">Indique el número de usuarios que realizan la Prueba de forma simultanea
</t>
        </r>
      </text>
    </comment>
    <comment ref="I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Observaciones: 
</t>
        </r>
        <r>
          <rPr>
            <sz val="9"/>
            <color indexed="81"/>
            <rFont val="Tahoma"/>
            <family val="2"/>
          </rPr>
          <t xml:space="preserve">Describir brevemente algun comentario u observación al Respecto
</t>
        </r>
      </text>
    </comment>
    <comment ref="G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No. Usuarios: </t>
        </r>
        <r>
          <rPr>
            <sz val="9"/>
            <color indexed="81"/>
            <rFont val="Tahoma"/>
            <family val="2"/>
          </rPr>
          <t xml:space="preserve">Indique el número de usuarios que realizan la Prueba de forma simultanea
</t>
        </r>
      </text>
    </comment>
    <comment ref="I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Observaciones:</t>
        </r>
        <r>
          <rPr>
            <sz val="9"/>
            <color indexed="81"/>
            <rFont val="Tahoma"/>
            <family val="2"/>
          </rPr>
          <t xml:space="preserve">
Describir brevemente algun comentario u observación al Respecto</t>
        </r>
      </text>
    </comment>
    <comment ref="G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Observaciones:</t>
        </r>
        <r>
          <rPr>
            <sz val="9"/>
            <color indexed="81"/>
            <rFont val="Tahoma"/>
            <family val="2"/>
          </rPr>
          <t xml:space="preserve">
Describir brevemente algun comentario u observación al Respecto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Control Online 2</author>
  </authors>
  <commentList>
    <comment ref="H1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OBSERVACIONES:
</t>
        </r>
        <r>
          <rPr>
            <sz val="9"/>
            <color indexed="81"/>
            <rFont val="Tahoma"/>
            <family val="2"/>
          </rPr>
          <t xml:space="preserve">Describir brevemente algun comentario u observación respecto al Paso realziado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Control Online 2</author>
  </authors>
  <commentList>
    <comment ref="H15" authorId="0" shapeId="0" xr:uid="{B7D5BA69-C0CD-4B81-B503-C467E476196B}">
      <text>
        <r>
          <rPr>
            <b/>
            <sz val="9"/>
            <color indexed="81"/>
            <rFont val="Tahoma"/>
            <family val="2"/>
          </rPr>
          <t xml:space="preserve">OBSERVACIONES:
</t>
        </r>
        <r>
          <rPr>
            <sz val="9"/>
            <color indexed="81"/>
            <rFont val="Tahoma"/>
            <family val="2"/>
          </rPr>
          <t xml:space="preserve">Describir brevemente algun comentario u observación respecto al Paso realziado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Control Online 2</author>
  </authors>
  <commentList>
    <comment ref="H15" authorId="0" shapeId="0" xr:uid="{FC249686-6FC4-41FC-A54F-3793D489F5F7}">
      <text>
        <r>
          <rPr>
            <b/>
            <sz val="9"/>
            <color indexed="81"/>
            <rFont val="Tahoma"/>
            <family val="2"/>
          </rPr>
          <t xml:space="preserve">OBSERVACIONES:
</t>
        </r>
        <r>
          <rPr>
            <sz val="9"/>
            <color indexed="81"/>
            <rFont val="Tahoma"/>
            <family val="2"/>
          </rPr>
          <t xml:space="preserve">Describir brevemente algun comentario u observación respecto al Paso realziado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Control Online 2</author>
  </authors>
  <commentList>
    <comment ref="H15" authorId="0" shapeId="0" xr:uid="{129E959A-774B-4525-A594-46F772D6B1A4}">
      <text>
        <r>
          <rPr>
            <b/>
            <sz val="9"/>
            <color indexed="81"/>
            <rFont val="Tahoma"/>
            <family val="2"/>
          </rPr>
          <t xml:space="preserve">OBSERVACIONES:
</t>
        </r>
        <r>
          <rPr>
            <sz val="9"/>
            <color indexed="81"/>
            <rFont val="Tahoma"/>
            <family val="2"/>
          </rPr>
          <t xml:space="preserve">Describir brevemente algun comentario u observación respecto al Paso realziado
</t>
        </r>
      </text>
    </comment>
  </commentList>
</comments>
</file>

<file path=xl/sharedStrings.xml><?xml version="1.0" encoding="utf-8"?>
<sst xmlns="http://schemas.openxmlformats.org/spreadsheetml/2006/main" count="205" uniqueCount="109">
  <si>
    <t>TIPO DE PRUEBA</t>
  </si>
  <si>
    <t>De Carga</t>
  </si>
  <si>
    <t>De Rendimiento</t>
  </si>
  <si>
    <t>No. Usuarios Carga</t>
  </si>
  <si>
    <t>No. Usuarios Rendimiento</t>
  </si>
  <si>
    <t>Observaciones:</t>
  </si>
  <si>
    <t>Seleccionar</t>
  </si>
  <si>
    <t>LIDER DEL PROYECTO</t>
  </si>
  <si>
    <t>ELABORÓ DISEÑO DE PRUEBAS:</t>
  </si>
  <si>
    <t>Versión</t>
  </si>
  <si>
    <t>NOMBRE SUPERVISOR-CLIENTE</t>
  </si>
  <si>
    <t>CARGO</t>
  </si>
  <si>
    <t>RESUMEN DE PRUEBAS</t>
  </si>
  <si>
    <t>Estado de Prueba</t>
  </si>
  <si>
    <t>Prioridad</t>
  </si>
  <si>
    <t>Exitoso</t>
  </si>
  <si>
    <t xml:space="preserve">[1] Requisitos obligatorios </t>
  </si>
  <si>
    <t>No Exitoso</t>
  </si>
  <si>
    <t>Cancelado</t>
  </si>
  <si>
    <t>No.Ejecuciones</t>
  </si>
  <si>
    <t>ModulosControl</t>
  </si>
  <si>
    <t>Comunications</t>
  </si>
  <si>
    <t>File</t>
  </si>
  <si>
    <t>Management</t>
  </si>
  <si>
    <t>Complejidad</t>
  </si>
  <si>
    <t>Alta</t>
  </si>
  <si>
    <t>Baja</t>
  </si>
  <si>
    <t>Media</t>
  </si>
  <si>
    <t>NOMBRE DE LA ENTIDAD</t>
  </si>
  <si>
    <t>NOMBRE DE LA PRUEBA</t>
  </si>
  <si>
    <t>OBJETIVO DE PRUEBA</t>
  </si>
  <si>
    <t>FECHA DE EJECUCIÓN</t>
  </si>
  <si>
    <t>FECHA FINALIZADO</t>
  </si>
  <si>
    <t>No.
EJECUCIONES</t>
  </si>
  <si>
    <t>ESTADO DE PRUEBA</t>
  </si>
  <si>
    <t>COMPLEJIDAD</t>
  </si>
  <si>
    <t>TIPO DE NAVEGADOR</t>
  </si>
  <si>
    <t>No. PRUEBA</t>
  </si>
  <si>
    <t>Tipo Navegador</t>
  </si>
  <si>
    <t>Internet Explore</t>
  </si>
  <si>
    <t>Mozilla Firefox</t>
  </si>
  <si>
    <t>DESCRIPCIÓN DE LA PRUEBA</t>
  </si>
  <si>
    <t>NOMBRE DEL PASO</t>
  </si>
  <si>
    <t>FECHA EJECUCIÓN</t>
  </si>
  <si>
    <t>OBSERVACIONES</t>
  </si>
  <si>
    <t>FLUJO DE PRUEBA  No.</t>
  </si>
  <si>
    <t>Total de Casos de prueba Ejecutados</t>
  </si>
  <si>
    <r>
      <t xml:space="preserve">Total Casos de prueba </t>
    </r>
    <r>
      <rPr>
        <b/>
        <sz val="10"/>
        <rFont val="Malgun Gothic"/>
        <family val="2"/>
      </rPr>
      <t>Exitoso</t>
    </r>
  </si>
  <si>
    <r>
      <t xml:space="preserve">Total Casos de prueba </t>
    </r>
    <r>
      <rPr>
        <b/>
        <sz val="10"/>
        <rFont val="Malgun Gothic"/>
        <family val="2"/>
      </rPr>
      <t>No Exitoso</t>
    </r>
  </si>
  <si>
    <r>
      <t xml:space="preserve">Total Casos de prueba </t>
    </r>
    <r>
      <rPr>
        <b/>
        <sz val="10"/>
        <rFont val="Malgun Gothic"/>
        <family val="2"/>
      </rPr>
      <t>Cancelado</t>
    </r>
  </si>
  <si>
    <t>[2] Requisitos Normales</t>
  </si>
  <si>
    <t>PQR´S</t>
  </si>
  <si>
    <t>Digitalizador</t>
  </si>
  <si>
    <t>CASO DE USO PRUEBA</t>
  </si>
  <si>
    <t>Opera</t>
  </si>
  <si>
    <t>BPM</t>
  </si>
  <si>
    <t>Calidad</t>
  </si>
  <si>
    <t>Validación de Funcionalidad</t>
  </si>
  <si>
    <t>Observaciones Generales</t>
  </si>
  <si>
    <t>Certificacion</t>
  </si>
  <si>
    <t>Nombre</t>
  </si>
  <si>
    <t>Cargo</t>
  </si>
  <si>
    <t>Fecha</t>
  </si>
  <si>
    <t xml:space="preserve">Ingresar por la URL  </t>
  </si>
  <si>
    <t>PRUEBAS UNITARIAS</t>
  </si>
  <si>
    <t xml:space="preserve">PRUEBA </t>
  </si>
  <si>
    <t>Chrome</t>
  </si>
  <si>
    <t>Universidad Católica de Colombia</t>
  </si>
  <si>
    <t>GTI-FOR-03
Versión: 01
Estado:Aprobado
Vigencia: 01/05/2019
Pág 1 de xx</t>
  </si>
  <si>
    <t>Observaciones: Pruebas Unitarias Para la verificacion de la puesta en produccion del aplicativo</t>
  </si>
  <si>
    <t>ADRIAN DIAZ, JUAN MONTAÑA, NEY LOPEZ</t>
  </si>
  <si>
    <t>ADRIAN DIAZ</t>
  </si>
  <si>
    <t>Getion de Inventarios</t>
  </si>
  <si>
    <t>Gestion de Ventas</t>
  </si>
  <si>
    <t>Gestion de Facturacion</t>
  </si>
  <si>
    <t>Gestion de Reportes</t>
  </si>
  <si>
    <t>No exitoso</t>
  </si>
  <si>
    <t>Validar el cumplimiento de la funcionaliad  de Gestion de Invetarios</t>
  </si>
  <si>
    <t>Validar el cumplimiento de la funcionaliad  de Gestion de Ventas</t>
  </si>
  <si>
    <t>Validar el cumplimiento de la funcionaliad  de Gestion de Facturacion</t>
  </si>
  <si>
    <t>Validar el cumplimiento de la funcionaliad  de Gestion de Reportes</t>
  </si>
  <si>
    <t>ñ</t>
  </si>
  <si>
    <t>Se realizo al acceso al aplicativo al ambiente desde la siguiente url: localhost/pos</t>
  </si>
  <si>
    <t xml:space="preserve">Ingresar con usuario y su respectiva clave </t>
  </si>
  <si>
    <t>Para el caso de la prueba se ingresó con el usuario admin</t>
  </si>
  <si>
    <t>Ingresaar al modulo de inventarios</t>
  </si>
  <si>
    <t>Se indica en el boton agregar producto y nos despliega el formualrio para creacion de productos nuevos y se agrega</t>
  </si>
  <si>
    <t>Se agrega satisfactoriamente el producto</t>
  </si>
  <si>
    <t>Consulta y visualizacion de producto creado</t>
  </si>
  <si>
    <t>Edicion de los productos creados, se indica sobre un producto en el boton amarillo lapiz</t>
  </si>
  <si>
    <t>Se procede a editar articulo creado y a guardar</t>
  </si>
  <si>
    <t>Se verifica que el producto haya sido creado satisfactoriamente</t>
  </si>
  <si>
    <t xml:space="preserve">Eliminacion de los productos creados, se indica sobre un producto en el equis rojo de eliminar
</t>
  </si>
  <si>
    <t>Al dar en el boton eliminar se evidencia la ventana de confirmacion de borrado de elemento</t>
  </si>
  <si>
    <t>Confirmacion de elemento borrado del inventario</t>
  </si>
  <si>
    <t>FIRMA</t>
  </si>
  <si>
    <t>Ingresaar al modulo de ventas</t>
  </si>
  <si>
    <t>Se indica en el boton agregar venta y nos despliega el formulario para creacion de productos nuevos y se agrega</t>
  </si>
  <si>
    <t>Consulta y visualizacion de la venta creada</t>
  </si>
  <si>
    <t>Edicion de las ventas creadas, se indica sobre una venta en el boton amarillo lapiz</t>
  </si>
  <si>
    <t>Se procede a editar la venta creada y a guardar</t>
  </si>
  <si>
    <t>Se verifica que la venta haya sido creado satisfactoriamente</t>
  </si>
  <si>
    <t xml:space="preserve">Eliminacion de las ventas creadas, se indica sobre una venta en el equis rojo de eliminar
</t>
  </si>
  <si>
    <t>Confirmacion de elemento borrado de lista de ventas</t>
  </si>
  <si>
    <t>Ingresaar al modulo de reportes</t>
  </si>
  <si>
    <t>Se indica en el boton agregar reportes y nos despliega el formulario para creacion de reportes por rangos de fechas</t>
  </si>
  <si>
    <t>Ingresaar al modulo de facturación</t>
  </si>
  <si>
    <t>Visualizacion e impresión de factura de venta</t>
  </si>
  <si>
    <t>Se indica en el boton impresión de factura y nos despliega la correpsondiente factura para la impresión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</si>
</sst>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b/>
      <sz val="10"/>
      <color rgb="FF000000"/>
      <name val="Malgun Gothic"/>
      <family val="2"/>
    </font>
    <font>
      <b/>
      <sz val="10"/>
      <name val="Malgun Gothic"/>
      <family val="2"/>
    </font>
    <font>
      <b/>
      <sz val="9"/>
      <name val="Malgun Gothic"/>
      <family val="2"/>
    </font>
    <font>
      <sz val="10"/>
      <name val="Malgun Gothic"/>
      <family val="2"/>
    </font>
    <font>
      <b/>
      <sz val="9"/>
      <color theme="1"/>
      <name val="Malgun Gothic"/>
      <family val="2"/>
    </font>
    <font>
      <i/>
      <sz val="10"/>
      <color theme="0" tint="-0.499984740745262"/>
      <name val="Malgun Gothic"/>
      <family val="2"/>
    </font>
    <font>
      <b/>
      <sz val="8"/>
      <color theme="1"/>
      <name val="Malgun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0" tint="-0.499984740745262"/>
      <name val="Calibri"/>
      <family val="2"/>
      <scheme val="minor"/>
    </font>
    <font>
      <sz val="10"/>
      <color theme="0" tint="-0.499984740745262"/>
      <name val="Malgun Gothic"/>
      <family val="2"/>
    </font>
    <font>
      <b/>
      <i/>
      <sz val="10"/>
      <name val="Malgun Gothic"/>
      <family val="2"/>
    </font>
    <font>
      <i/>
      <sz val="9"/>
      <color theme="0" tint="-0.499984740745262"/>
      <name val="Malgun Gothic"/>
      <family val="2"/>
    </font>
    <font>
      <sz val="11"/>
      <color theme="0" tint="-0.499984740745262"/>
      <name val="Malgun Gothic"/>
      <family val="2"/>
    </font>
    <font>
      <sz val="12"/>
      <color theme="0" tint="-0.499984740745262"/>
      <name val="Malgun Gothic"/>
      <family val="2"/>
    </font>
    <font>
      <i/>
      <sz val="10"/>
      <color theme="1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0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0" xfId="0" applyFont="1" applyBorder="1" applyAlignment="1"/>
    <xf numFmtId="0" fontId="2" fillId="0" borderId="0" xfId="0" applyFont="1" applyBorder="1"/>
    <xf numFmtId="0" fontId="2" fillId="0" borderId="5" xfId="0" applyFont="1" applyBorder="1"/>
    <xf numFmtId="0" fontId="7" fillId="0" borderId="13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/>
    </xf>
    <xf numFmtId="0" fontId="2" fillId="0" borderId="4" xfId="0" applyFont="1" applyBorder="1"/>
    <xf numFmtId="0" fontId="3" fillId="0" borderId="19" xfId="0" applyFont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 wrapText="1"/>
    </xf>
    <xf numFmtId="0" fontId="2" fillId="0" borderId="17" xfId="0" applyFont="1" applyBorder="1" applyAlignment="1"/>
    <xf numFmtId="0" fontId="2" fillId="0" borderId="40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0" fontId="5" fillId="0" borderId="33" xfId="0" applyFont="1" applyFill="1" applyBorder="1" applyAlignment="1">
      <alignment horizontal="center" vertical="center" wrapText="1"/>
    </xf>
    <xf numFmtId="0" fontId="3" fillId="0" borderId="47" xfId="0" applyFont="1" applyBorder="1" applyAlignment="1">
      <alignment vertical="center"/>
    </xf>
    <xf numFmtId="0" fontId="10" fillId="0" borderId="48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1" fillId="0" borderId="0" xfId="0" applyFont="1"/>
    <xf numFmtId="0" fontId="1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13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5" fillId="0" borderId="41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/>
    </xf>
    <xf numFmtId="0" fontId="2" fillId="0" borderId="44" xfId="0" applyFont="1" applyBorder="1"/>
    <xf numFmtId="0" fontId="3" fillId="0" borderId="33" xfId="0" applyFont="1" applyBorder="1" applyAlignment="1">
      <alignment vertical="center"/>
    </xf>
    <xf numFmtId="0" fontId="3" fillId="0" borderId="33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164" fontId="16" fillId="0" borderId="20" xfId="0" applyNumberFormat="1" applyFont="1" applyBorder="1" applyAlignment="1">
      <alignment horizontal="center" vertical="center"/>
    </xf>
    <xf numFmtId="0" fontId="5" fillId="0" borderId="12" xfId="0" applyFont="1" applyFill="1" applyBorder="1" applyAlignment="1">
      <alignment horizontal="left" vertical="center" wrapText="1"/>
    </xf>
    <xf numFmtId="0" fontId="2" fillId="0" borderId="19" xfId="0" applyFont="1" applyFill="1" applyBorder="1"/>
    <xf numFmtId="0" fontId="2" fillId="0" borderId="19" xfId="0" applyFont="1" applyFill="1" applyBorder="1" applyAlignment="1"/>
    <xf numFmtId="0" fontId="8" fillId="0" borderId="19" xfId="0" applyFont="1" applyFill="1" applyBorder="1" applyAlignment="1">
      <alignment horizontal="center" wrapText="1"/>
    </xf>
    <xf numFmtId="0" fontId="2" fillId="0" borderId="0" xfId="0" applyFont="1" applyFill="1" applyBorder="1"/>
    <xf numFmtId="0" fontId="2" fillId="0" borderId="20" xfId="0" applyFont="1" applyBorder="1" applyAlignment="1">
      <alignment horizontal="center" vertical="center" wrapText="1"/>
    </xf>
    <xf numFmtId="0" fontId="6" fillId="0" borderId="48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left" vertical="center" wrapText="1"/>
    </xf>
    <xf numFmtId="0" fontId="1" fillId="0" borderId="41" xfId="0" applyFont="1" applyBorder="1"/>
    <xf numFmtId="0" fontId="1" fillId="0" borderId="42" xfId="0" applyFont="1" applyBorder="1"/>
    <xf numFmtId="0" fontId="2" fillId="0" borderId="8" xfId="0" applyFont="1" applyBorder="1" applyAlignment="1">
      <alignment horizontal="center"/>
    </xf>
    <xf numFmtId="0" fontId="8" fillId="0" borderId="48" xfId="0" applyFont="1" applyBorder="1" applyAlignment="1">
      <alignment horizontal="center" vertical="center" wrapText="1"/>
    </xf>
    <xf numFmtId="0" fontId="8" fillId="0" borderId="48" xfId="0" applyFont="1" applyBorder="1" applyAlignment="1">
      <alignment horizontal="center" wrapText="1"/>
    </xf>
    <xf numFmtId="14" fontId="2" fillId="0" borderId="19" xfId="0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0" borderId="28" xfId="0" applyFont="1" applyBorder="1" applyAlignment="1">
      <alignment horizontal="center" vertical="center"/>
    </xf>
    <xf numFmtId="0" fontId="3" fillId="0" borderId="42" xfId="0" applyFont="1" applyBorder="1" applyAlignment="1">
      <alignment horizontal="right" wrapText="1"/>
    </xf>
    <xf numFmtId="0" fontId="3" fillId="0" borderId="33" xfId="0" applyFont="1" applyBorder="1" applyAlignment="1">
      <alignment horizontal="right" wrapText="1"/>
    </xf>
    <xf numFmtId="0" fontId="7" fillId="0" borderId="41" xfId="0" applyFont="1" applyBorder="1" applyAlignment="1">
      <alignment horizontal="right" wrapText="1"/>
    </xf>
    <xf numFmtId="0" fontId="7" fillId="0" borderId="19" xfId="0" applyFont="1" applyBorder="1" applyAlignment="1">
      <alignment horizontal="right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wrapText="1"/>
    </xf>
    <xf numFmtId="0" fontId="19" fillId="0" borderId="13" xfId="0" applyFont="1" applyBorder="1" applyAlignment="1">
      <alignment horizontal="center" wrapText="1"/>
    </xf>
    <xf numFmtId="0" fontId="19" fillId="0" borderId="19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center" vertical="center" wrapText="1"/>
    </xf>
    <xf numFmtId="0" fontId="4" fillId="0" borderId="45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9" fillId="0" borderId="19" xfId="0" applyFont="1" applyFill="1" applyBorder="1" applyAlignment="1">
      <alignment horizontal="center" vertical="center" wrapText="1"/>
    </xf>
    <xf numFmtId="0" fontId="7" fillId="0" borderId="31" xfId="0" applyFont="1" applyBorder="1" applyAlignment="1">
      <alignment horizontal="right" wrapText="1"/>
    </xf>
    <xf numFmtId="0" fontId="7" fillId="0" borderId="13" xfId="0" applyFont="1" applyBorder="1" applyAlignment="1">
      <alignment horizontal="right" wrapText="1"/>
    </xf>
    <xf numFmtId="0" fontId="7" fillId="0" borderId="43" xfId="0" applyFont="1" applyBorder="1" applyAlignment="1">
      <alignment horizontal="right" wrapText="1"/>
    </xf>
    <xf numFmtId="0" fontId="7" fillId="0" borderId="38" xfId="0" applyFont="1" applyBorder="1" applyAlignment="1">
      <alignment horizontal="right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49" fontId="3" fillId="0" borderId="24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19" fillId="2" borderId="12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center" vertical="center" wrapText="1"/>
    </xf>
    <xf numFmtId="0" fontId="19" fillId="0" borderId="27" xfId="0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/>
    </xf>
    <xf numFmtId="0" fontId="3" fillId="0" borderId="12" xfId="0" applyFont="1" applyFill="1" applyBorder="1" applyAlignment="1">
      <alignment horizontal="left" vertical="top"/>
    </xf>
    <xf numFmtId="0" fontId="2" fillId="0" borderId="29" xfId="0" applyFont="1" applyFill="1" applyBorder="1" applyAlignment="1">
      <alignment horizontal="left" vertical="top"/>
    </xf>
    <xf numFmtId="0" fontId="3" fillId="0" borderId="11" xfId="0" applyFont="1" applyFill="1" applyBorder="1" applyAlignment="1">
      <alignment horizontal="left" vertical="top"/>
    </xf>
    <xf numFmtId="0" fontId="5" fillId="0" borderId="11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5" fillId="0" borderId="29" xfId="0" applyFont="1" applyFill="1" applyBorder="1" applyAlignment="1">
      <alignment horizontal="left" vertical="top" wrapText="1"/>
    </xf>
    <xf numFmtId="0" fontId="4" fillId="0" borderId="38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45" xfId="0" applyFont="1" applyFill="1" applyBorder="1" applyAlignment="1">
      <alignment horizontal="center" vertical="center" wrapText="1"/>
    </xf>
    <xf numFmtId="0" fontId="15" fillId="2" borderId="46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left" vertical="top" wrapText="1"/>
    </xf>
    <xf numFmtId="0" fontId="17" fillId="0" borderId="19" xfId="0" applyFont="1" applyBorder="1" applyAlignment="1">
      <alignment horizontal="center" vertical="center"/>
    </xf>
    <xf numFmtId="14" fontId="14" fillId="0" borderId="19" xfId="0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/>
    </xf>
    <xf numFmtId="0" fontId="14" fillId="0" borderId="19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/>
    </xf>
    <xf numFmtId="0" fontId="2" fillId="0" borderId="49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44" xfId="0" applyFont="1" applyBorder="1" applyAlignment="1">
      <alignment horizontal="left" vertical="top"/>
    </xf>
    <xf numFmtId="0" fontId="0" fillId="0" borderId="33" xfId="0" applyFont="1" applyBorder="1" applyAlignment="1">
      <alignment horizontal="center"/>
    </xf>
    <xf numFmtId="0" fontId="1" fillId="3" borderId="35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horizontal="center" wrapText="1"/>
    </xf>
    <xf numFmtId="0" fontId="0" fillId="0" borderId="9" xfId="0" applyFont="1" applyBorder="1" applyAlignment="1">
      <alignment horizontal="center" wrapText="1"/>
    </xf>
    <xf numFmtId="0" fontId="0" fillId="0" borderId="10" xfId="0" applyFont="1" applyBorder="1" applyAlignment="1">
      <alignment horizontal="center" wrapText="1"/>
    </xf>
    <xf numFmtId="0" fontId="1" fillId="3" borderId="3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7" fillId="0" borderId="19" xfId="0" applyFont="1" applyBorder="1" applyAlignment="1">
      <alignment horizontal="left" wrapText="1"/>
    </xf>
    <xf numFmtId="0" fontId="18" fillId="0" borderId="19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49" fontId="3" fillId="0" borderId="31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49" fontId="3" fillId="0" borderId="29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top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19.png"/><Relationship Id="rId3" Type="http://schemas.openxmlformats.org/officeDocument/2006/relationships/image" Target="../media/image4.png"/><Relationship Id="rId7" Type="http://schemas.openxmlformats.org/officeDocument/2006/relationships/image" Target="../media/image6.png"/><Relationship Id="rId12" Type="http://schemas.openxmlformats.org/officeDocument/2006/relationships/image" Target="../media/image10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6" Type="http://schemas.openxmlformats.org/officeDocument/2006/relationships/image" Target="../media/image17.png"/><Relationship Id="rId11" Type="http://schemas.openxmlformats.org/officeDocument/2006/relationships/image" Target="../media/image9.png"/><Relationship Id="rId5" Type="http://schemas.openxmlformats.org/officeDocument/2006/relationships/image" Target="../media/image16.png"/><Relationship Id="rId10" Type="http://schemas.openxmlformats.org/officeDocument/2006/relationships/image" Target="../media/image8.png"/><Relationship Id="rId4" Type="http://schemas.openxmlformats.org/officeDocument/2006/relationships/image" Target="../media/image5.png"/><Relationship Id="rId9" Type="http://schemas.openxmlformats.org/officeDocument/2006/relationships/image" Target="../media/image7.png"/><Relationship Id="rId1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5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4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</xdr:row>
          <xdr:rowOff>133350</xdr:rowOff>
        </xdr:from>
        <xdr:to>
          <xdr:col>5</xdr:col>
          <xdr:colOff>438150</xdr:colOff>
          <xdr:row>7</xdr:row>
          <xdr:rowOff>114300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7</xdr:row>
          <xdr:rowOff>76200</xdr:rowOff>
        </xdr:from>
        <xdr:to>
          <xdr:col>5</xdr:col>
          <xdr:colOff>438150</xdr:colOff>
          <xdr:row>7</xdr:row>
          <xdr:rowOff>495300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8</xdr:row>
          <xdr:rowOff>19050</xdr:rowOff>
        </xdr:from>
        <xdr:to>
          <xdr:col>5</xdr:col>
          <xdr:colOff>428625</xdr:colOff>
          <xdr:row>9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112059</xdr:colOff>
      <xdr:row>1</xdr:row>
      <xdr:rowOff>224118</xdr:rowOff>
    </xdr:from>
    <xdr:to>
      <xdr:col>2</xdr:col>
      <xdr:colOff>665462</xdr:colOff>
      <xdr:row>2</xdr:row>
      <xdr:rowOff>593911</xdr:rowOff>
    </xdr:to>
    <xdr:pic>
      <xdr:nvPicPr>
        <xdr:cNvPr id="8" name="Imagen 7" descr="Resultado de imagen para universidad catolica de colombia 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59" y="425824"/>
          <a:ext cx="1864491" cy="974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504265</xdr:colOff>
      <xdr:row>1</xdr:row>
      <xdr:rowOff>56029</xdr:rowOff>
    </xdr:from>
    <xdr:to>
      <xdr:col>9</xdr:col>
      <xdr:colOff>774033</xdr:colOff>
      <xdr:row>1</xdr:row>
      <xdr:rowOff>525462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07824" y="257735"/>
          <a:ext cx="1255885" cy="4694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1</xdr:row>
      <xdr:rowOff>412751</xdr:rowOff>
    </xdr:from>
    <xdr:to>
      <xdr:col>1</xdr:col>
      <xdr:colOff>671891</xdr:colOff>
      <xdr:row>2</xdr:row>
      <xdr:rowOff>476251</xdr:rowOff>
    </xdr:to>
    <xdr:pic>
      <xdr:nvPicPr>
        <xdr:cNvPr id="22" name="Imagen 21" descr="Resultado de imagen para universidad catolica de colombia 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587376"/>
          <a:ext cx="1275141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428625</xdr:colOff>
      <xdr:row>1</xdr:row>
      <xdr:rowOff>63500</xdr:rowOff>
    </xdr:from>
    <xdr:to>
      <xdr:col>8</xdr:col>
      <xdr:colOff>732010</xdr:colOff>
      <xdr:row>1</xdr:row>
      <xdr:rowOff>532933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75500" y="238125"/>
          <a:ext cx="1255885" cy="469433"/>
        </a:xfrm>
        <a:prstGeom prst="rect">
          <a:avLst/>
        </a:prstGeom>
      </xdr:spPr>
    </xdr:pic>
    <xdr:clientData/>
  </xdr:twoCellAnchor>
  <xdr:twoCellAnchor editAs="oneCell">
    <xdr:from>
      <xdr:col>9</xdr:col>
      <xdr:colOff>658090</xdr:colOff>
      <xdr:row>15</xdr:row>
      <xdr:rowOff>173181</xdr:rowOff>
    </xdr:from>
    <xdr:to>
      <xdr:col>16</xdr:col>
      <xdr:colOff>1991591</xdr:colOff>
      <xdr:row>15</xdr:row>
      <xdr:rowOff>3921820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9635" y="4294908"/>
          <a:ext cx="6667501" cy="3748639"/>
        </a:xfrm>
        <a:prstGeom prst="rect">
          <a:avLst/>
        </a:prstGeom>
      </xdr:spPr>
    </xdr:pic>
    <xdr:clientData/>
  </xdr:twoCellAnchor>
  <xdr:twoCellAnchor editAs="oneCell">
    <xdr:from>
      <xdr:col>10</xdr:col>
      <xdr:colOff>51954</xdr:colOff>
      <xdr:row>16</xdr:row>
      <xdr:rowOff>89732</xdr:rowOff>
    </xdr:from>
    <xdr:to>
      <xdr:col>16</xdr:col>
      <xdr:colOff>2539249</xdr:colOff>
      <xdr:row>16</xdr:row>
      <xdr:rowOff>4069772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15499" y="8333187"/>
          <a:ext cx="7059295" cy="3980040"/>
        </a:xfrm>
        <a:prstGeom prst="rect">
          <a:avLst/>
        </a:prstGeom>
      </xdr:spPr>
    </xdr:pic>
    <xdr:clientData/>
  </xdr:twoCellAnchor>
  <xdr:twoCellAnchor editAs="oneCell">
    <xdr:from>
      <xdr:col>11</xdr:col>
      <xdr:colOff>346364</xdr:colOff>
      <xdr:row>19</xdr:row>
      <xdr:rowOff>294409</xdr:rowOff>
    </xdr:from>
    <xdr:to>
      <xdr:col>16</xdr:col>
      <xdr:colOff>1088745</xdr:colOff>
      <xdr:row>19</xdr:row>
      <xdr:rowOff>3294409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71909" y="21128182"/>
          <a:ext cx="4552381" cy="30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329046</xdr:colOff>
      <xdr:row>21</xdr:row>
      <xdr:rowOff>588818</xdr:rowOff>
    </xdr:from>
    <xdr:to>
      <xdr:col>16</xdr:col>
      <xdr:colOff>1547617</xdr:colOff>
      <xdr:row>21</xdr:row>
      <xdr:rowOff>3293580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54591" y="32004000"/>
          <a:ext cx="5028571" cy="27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86591</xdr:colOff>
      <xdr:row>22</xdr:row>
      <xdr:rowOff>225136</xdr:rowOff>
    </xdr:from>
    <xdr:to>
      <xdr:col>16</xdr:col>
      <xdr:colOff>1143258</xdr:colOff>
      <xdr:row>22</xdr:row>
      <xdr:rowOff>3939422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12136" y="36835772"/>
          <a:ext cx="4866667" cy="3714286"/>
        </a:xfrm>
        <a:prstGeom prst="rect">
          <a:avLst/>
        </a:prstGeom>
      </xdr:spPr>
    </xdr:pic>
    <xdr:clientData/>
  </xdr:twoCellAnchor>
  <xdr:twoCellAnchor editAs="oneCell">
    <xdr:from>
      <xdr:col>12</xdr:col>
      <xdr:colOff>259773</xdr:colOff>
      <xdr:row>23</xdr:row>
      <xdr:rowOff>502227</xdr:rowOff>
    </xdr:from>
    <xdr:to>
      <xdr:col>16</xdr:col>
      <xdr:colOff>1440344</xdr:colOff>
      <xdr:row>23</xdr:row>
      <xdr:rowOff>3492703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447318" y="41477045"/>
          <a:ext cx="4228571" cy="29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311728</xdr:colOff>
      <xdr:row>24</xdr:row>
      <xdr:rowOff>606136</xdr:rowOff>
    </xdr:from>
    <xdr:to>
      <xdr:col>16</xdr:col>
      <xdr:colOff>1492204</xdr:colOff>
      <xdr:row>24</xdr:row>
      <xdr:rowOff>2796612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737273" y="45720000"/>
          <a:ext cx="4990476" cy="2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207818</xdr:colOff>
      <xdr:row>25</xdr:row>
      <xdr:rowOff>3082637</xdr:rowOff>
    </xdr:from>
    <xdr:to>
      <xdr:col>16</xdr:col>
      <xdr:colOff>1159723</xdr:colOff>
      <xdr:row>26</xdr:row>
      <xdr:rowOff>3220777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633363" y="52179682"/>
          <a:ext cx="4761905" cy="3238095"/>
        </a:xfrm>
        <a:prstGeom prst="rect">
          <a:avLst/>
        </a:prstGeom>
      </xdr:spPr>
    </xdr:pic>
    <xdr:clientData/>
  </xdr:twoCellAnchor>
  <xdr:twoCellAnchor editAs="oneCell">
    <xdr:from>
      <xdr:col>10</xdr:col>
      <xdr:colOff>242455</xdr:colOff>
      <xdr:row>17</xdr:row>
      <xdr:rowOff>122211</xdr:rowOff>
    </xdr:from>
    <xdr:to>
      <xdr:col>16</xdr:col>
      <xdr:colOff>1976784</xdr:colOff>
      <xdr:row>17</xdr:row>
      <xdr:rowOff>3134591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906000" y="12903029"/>
          <a:ext cx="6306329" cy="3012380"/>
        </a:xfrm>
        <a:prstGeom prst="rect">
          <a:avLst/>
        </a:prstGeom>
      </xdr:spPr>
    </xdr:pic>
    <xdr:clientData/>
  </xdr:twoCellAnchor>
  <xdr:twoCellAnchor editAs="oneCell">
    <xdr:from>
      <xdr:col>11</xdr:col>
      <xdr:colOff>686579</xdr:colOff>
      <xdr:row>18</xdr:row>
      <xdr:rowOff>398318</xdr:rowOff>
    </xdr:from>
    <xdr:to>
      <xdr:col>16</xdr:col>
      <xdr:colOff>378626</xdr:colOff>
      <xdr:row>18</xdr:row>
      <xdr:rowOff>4212815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112124" y="16556182"/>
          <a:ext cx="3502047" cy="3814497"/>
        </a:xfrm>
        <a:prstGeom prst="rect">
          <a:avLst/>
        </a:prstGeom>
      </xdr:spPr>
    </xdr:pic>
    <xdr:clientData/>
  </xdr:twoCellAnchor>
  <xdr:twoCellAnchor editAs="oneCell">
    <xdr:from>
      <xdr:col>11</xdr:col>
      <xdr:colOff>222250</xdr:colOff>
      <xdr:row>20</xdr:row>
      <xdr:rowOff>1</xdr:rowOff>
    </xdr:from>
    <xdr:to>
      <xdr:col>16</xdr:col>
      <xdr:colOff>2189809</xdr:colOff>
      <xdr:row>20</xdr:row>
      <xdr:rowOff>3049675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620375" y="24987251"/>
          <a:ext cx="5777559" cy="3049674"/>
        </a:xfrm>
        <a:prstGeom prst="rect">
          <a:avLst/>
        </a:prstGeom>
      </xdr:spPr>
    </xdr:pic>
    <xdr:clientData/>
  </xdr:twoCellAnchor>
  <xdr:twoCellAnchor editAs="oneCell">
    <xdr:from>
      <xdr:col>11</xdr:col>
      <xdr:colOff>301625</xdr:colOff>
      <xdr:row>24</xdr:row>
      <xdr:rowOff>3937000</xdr:rowOff>
    </xdr:from>
    <xdr:to>
      <xdr:col>16</xdr:col>
      <xdr:colOff>586863</xdr:colOff>
      <xdr:row>25</xdr:row>
      <xdr:rowOff>2857137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699750" y="45989875"/>
          <a:ext cx="4095238" cy="29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1</xdr:row>
      <xdr:rowOff>412751</xdr:rowOff>
    </xdr:from>
    <xdr:to>
      <xdr:col>1</xdr:col>
      <xdr:colOff>671891</xdr:colOff>
      <xdr:row>2</xdr:row>
      <xdr:rowOff>476251</xdr:rowOff>
    </xdr:to>
    <xdr:pic>
      <xdr:nvPicPr>
        <xdr:cNvPr id="3" name="Imagen 2" descr="Resultado de imagen para universidad catolica de colombia 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593726"/>
          <a:ext cx="1275141" cy="67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428625</xdr:colOff>
      <xdr:row>1</xdr:row>
      <xdr:rowOff>63500</xdr:rowOff>
    </xdr:from>
    <xdr:to>
      <xdr:col>8</xdr:col>
      <xdr:colOff>732010</xdr:colOff>
      <xdr:row>1</xdr:row>
      <xdr:rowOff>532933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81850" y="244475"/>
          <a:ext cx="1255885" cy="469433"/>
        </a:xfrm>
        <a:prstGeom prst="rect">
          <a:avLst/>
        </a:prstGeom>
      </xdr:spPr>
    </xdr:pic>
    <xdr:clientData/>
  </xdr:twoCellAnchor>
  <xdr:twoCellAnchor editAs="oneCell">
    <xdr:from>
      <xdr:col>9</xdr:col>
      <xdr:colOff>658090</xdr:colOff>
      <xdr:row>15</xdr:row>
      <xdr:rowOff>173181</xdr:rowOff>
    </xdr:from>
    <xdr:to>
      <xdr:col>16</xdr:col>
      <xdr:colOff>1991591</xdr:colOff>
      <xdr:row>15</xdr:row>
      <xdr:rowOff>3921820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44915" y="4287981"/>
          <a:ext cx="6667501" cy="3748639"/>
        </a:xfrm>
        <a:prstGeom prst="rect">
          <a:avLst/>
        </a:prstGeom>
      </xdr:spPr>
    </xdr:pic>
    <xdr:clientData/>
  </xdr:twoCellAnchor>
  <xdr:twoCellAnchor editAs="oneCell">
    <xdr:from>
      <xdr:col>10</xdr:col>
      <xdr:colOff>51954</xdr:colOff>
      <xdr:row>16</xdr:row>
      <xdr:rowOff>89732</xdr:rowOff>
    </xdr:from>
    <xdr:to>
      <xdr:col>16</xdr:col>
      <xdr:colOff>2539249</xdr:colOff>
      <xdr:row>16</xdr:row>
      <xdr:rowOff>4069772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00779" y="8319332"/>
          <a:ext cx="7059295" cy="3980040"/>
        </a:xfrm>
        <a:prstGeom prst="rect">
          <a:avLst/>
        </a:prstGeom>
      </xdr:spPr>
    </xdr:pic>
    <xdr:clientData/>
  </xdr:twoCellAnchor>
  <xdr:twoCellAnchor editAs="oneCell">
    <xdr:from>
      <xdr:col>10</xdr:col>
      <xdr:colOff>275335</xdr:colOff>
      <xdr:row>17</xdr:row>
      <xdr:rowOff>138547</xdr:rowOff>
    </xdr:from>
    <xdr:to>
      <xdr:col>16</xdr:col>
      <xdr:colOff>1212273</xdr:colOff>
      <xdr:row>17</xdr:row>
      <xdr:rowOff>3235813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24160" y="12902047"/>
          <a:ext cx="5508938" cy="3097266"/>
        </a:xfrm>
        <a:prstGeom prst="rect">
          <a:avLst/>
        </a:prstGeom>
      </xdr:spPr>
    </xdr:pic>
    <xdr:clientData/>
  </xdr:twoCellAnchor>
  <xdr:twoCellAnchor editAs="oneCell">
    <xdr:from>
      <xdr:col>12</xdr:col>
      <xdr:colOff>34637</xdr:colOff>
      <xdr:row>18</xdr:row>
      <xdr:rowOff>470456</xdr:rowOff>
    </xdr:from>
    <xdr:to>
      <xdr:col>16</xdr:col>
      <xdr:colOff>295543</xdr:colOff>
      <xdr:row>18</xdr:row>
      <xdr:rowOff>4603293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07462" y="16605806"/>
          <a:ext cx="3308906" cy="4132837"/>
        </a:xfrm>
        <a:prstGeom prst="rect">
          <a:avLst/>
        </a:prstGeom>
      </xdr:spPr>
    </xdr:pic>
    <xdr:clientData/>
  </xdr:twoCellAnchor>
  <xdr:twoCellAnchor editAs="oneCell">
    <xdr:from>
      <xdr:col>11</xdr:col>
      <xdr:colOff>346364</xdr:colOff>
      <xdr:row>19</xdr:row>
      <xdr:rowOff>294409</xdr:rowOff>
    </xdr:from>
    <xdr:to>
      <xdr:col>16</xdr:col>
      <xdr:colOff>1088745</xdr:colOff>
      <xdr:row>19</xdr:row>
      <xdr:rowOff>3294409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757189" y="21106534"/>
          <a:ext cx="4552381" cy="30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623455</xdr:colOff>
      <xdr:row>20</xdr:row>
      <xdr:rowOff>484909</xdr:rowOff>
    </xdr:from>
    <xdr:to>
      <xdr:col>16</xdr:col>
      <xdr:colOff>2394217</xdr:colOff>
      <xdr:row>20</xdr:row>
      <xdr:rowOff>2218242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10280" y="25535659"/>
          <a:ext cx="7104762" cy="173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329046</xdr:colOff>
      <xdr:row>21</xdr:row>
      <xdr:rowOff>588818</xdr:rowOff>
    </xdr:from>
    <xdr:to>
      <xdr:col>16</xdr:col>
      <xdr:colOff>1547617</xdr:colOff>
      <xdr:row>21</xdr:row>
      <xdr:rowOff>3293580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739871" y="31983218"/>
          <a:ext cx="5028571" cy="27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86591</xdr:colOff>
      <xdr:row>22</xdr:row>
      <xdr:rowOff>225136</xdr:rowOff>
    </xdr:from>
    <xdr:to>
      <xdr:col>16</xdr:col>
      <xdr:colOff>1143258</xdr:colOff>
      <xdr:row>22</xdr:row>
      <xdr:rowOff>3939422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497416" y="36810661"/>
          <a:ext cx="4866667" cy="3714286"/>
        </a:xfrm>
        <a:prstGeom prst="rect">
          <a:avLst/>
        </a:prstGeom>
      </xdr:spPr>
    </xdr:pic>
    <xdr:clientData/>
  </xdr:twoCellAnchor>
  <xdr:twoCellAnchor editAs="oneCell">
    <xdr:from>
      <xdr:col>12</xdr:col>
      <xdr:colOff>259773</xdr:colOff>
      <xdr:row>23</xdr:row>
      <xdr:rowOff>502227</xdr:rowOff>
    </xdr:from>
    <xdr:to>
      <xdr:col>16</xdr:col>
      <xdr:colOff>1440344</xdr:colOff>
      <xdr:row>23</xdr:row>
      <xdr:rowOff>3492703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432598" y="41459727"/>
          <a:ext cx="4228571" cy="29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311728</xdr:colOff>
      <xdr:row>24</xdr:row>
      <xdr:rowOff>606136</xdr:rowOff>
    </xdr:from>
    <xdr:to>
      <xdr:col>16</xdr:col>
      <xdr:colOff>1492204</xdr:colOff>
      <xdr:row>24</xdr:row>
      <xdr:rowOff>2796612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722553" y="45707011"/>
          <a:ext cx="4990476" cy="2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519546</xdr:colOff>
      <xdr:row>24</xdr:row>
      <xdr:rowOff>3948545</xdr:rowOff>
    </xdr:from>
    <xdr:to>
      <xdr:col>16</xdr:col>
      <xdr:colOff>1004784</xdr:colOff>
      <xdr:row>25</xdr:row>
      <xdr:rowOff>2898697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930371" y="49049420"/>
          <a:ext cx="4295238" cy="2941127"/>
        </a:xfrm>
        <a:prstGeom prst="rect">
          <a:avLst/>
        </a:prstGeom>
      </xdr:spPr>
    </xdr:pic>
    <xdr:clientData/>
  </xdr:twoCellAnchor>
  <xdr:twoCellAnchor editAs="oneCell">
    <xdr:from>
      <xdr:col>11</xdr:col>
      <xdr:colOff>207818</xdr:colOff>
      <xdr:row>25</xdr:row>
      <xdr:rowOff>3082637</xdr:rowOff>
    </xdr:from>
    <xdr:to>
      <xdr:col>16</xdr:col>
      <xdr:colOff>1159723</xdr:colOff>
      <xdr:row>26</xdr:row>
      <xdr:rowOff>3220777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618643" y="52174487"/>
          <a:ext cx="4761905" cy="32337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1</xdr:row>
      <xdr:rowOff>412751</xdr:rowOff>
    </xdr:from>
    <xdr:to>
      <xdr:col>1</xdr:col>
      <xdr:colOff>671891</xdr:colOff>
      <xdr:row>2</xdr:row>
      <xdr:rowOff>476251</xdr:rowOff>
    </xdr:to>
    <xdr:pic>
      <xdr:nvPicPr>
        <xdr:cNvPr id="2" name="Imagen 1" descr="Resultado de imagen para universidad catolica de colombia 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593726"/>
          <a:ext cx="1275141" cy="67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428625</xdr:colOff>
      <xdr:row>1</xdr:row>
      <xdr:rowOff>63500</xdr:rowOff>
    </xdr:from>
    <xdr:to>
      <xdr:col>8</xdr:col>
      <xdr:colOff>732010</xdr:colOff>
      <xdr:row>1</xdr:row>
      <xdr:rowOff>532933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81850" y="244475"/>
          <a:ext cx="1255885" cy="469433"/>
        </a:xfrm>
        <a:prstGeom prst="rect">
          <a:avLst/>
        </a:prstGeom>
      </xdr:spPr>
    </xdr:pic>
    <xdr:clientData/>
  </xdr:twoCellAnchor>
  <xdr:twoCellAnchor editAs="oneCell">
    <xdr:from>
      <xdr:col>9</xdr:col>
      <xdr:colOff>658090</xdr:colOff>
      <xdr:row>15</xdr:row>
      <xdr:rowOff>189056</xdr:rowOff>
    </xdr:from>
    <xdr:to>
      <xdr:col>16</xdr:col>
      <xdr:colOff>1991591</xdr:colOff>
      <xdr:row>15</xdr:row>
      <xdr:rowOff>3937695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32215" y="4237181"/>
          <a:ext cx="6667501" cy="3748639"/>
        </a:xfrm>
        <a:prstGeom prst="rect">
          <a:avLst/>
        </a:prstGeom>
      </xdr:spPr>
    </xdr:pic>
    <xdr:clientData/>
  </xdr:twoCellAnchor>
  <xdr:twoCellAnchor editAs="oneCell">
    <xdr:from>
      <xdr:col>10</xdr:col>
      <xdr:colOff>51954</xdr:colOff>
      <xdr:row>16</xdr:row>
      <xdr:rowOff>89732</xdr:rowOff>
    </xdr:from>
    <xdr:to>
      <xdr:col>16</xdr:col>
      <xdr:colOff>2539249</xdr:colOff>
      <xdr:row>16</xdr:row>
      <xdr:rowOff>4069772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00779" y="8319332"/>
          <a:ext cx="7059295" cy="3980040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285749</xdr:colOff>
      <xdr:row>16</xdr:row>
      <xdr:rowOff>4508501</xdr:rowOff>
    </xdr:from>
    <xdr:to>
      <xdr:col>16</xdr:col>
      <xdr:colOff>2678166</xdr:colOff>
      <xdr:row>17</xdr:row>
      <xdr:rowOff>3050330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21874" y="12668251"/>
          <a:ext cx="6964417" cy="3082079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18</xdr:row>
      <xdr:rowOff>79375</xdr:rowOff>
    </xdr:from>
    <xdr:to>
      <xdr:col>16</xdr:col>
      <xdr:colOff>1989911</xdr:colOff>
      <xdr:row>18</xdr:row>
      <xdr:rowOff>4546042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83750" y="16144875"/>
          <a:ext cx="6514286" cy="44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1</xdr:row>
      <xdr:rowOff>412751</xdr:rowOff>
    </xdr:from>
    <xdr:to>
      <xdr:col>1</xdr:col>
      <xdr:colOff>671891</xdr:colOff>
      <xdr:row>2</xdr:row>
      <xdr:rowOff>476251</xdr:rowOff>
    </xdr:to>
    <xdr:pic>
      <xdr:nvPicPr>
        <xdr:cNvPr id="2" name="Imagen 1" descr="Resultado de imagen para universidad catolica de colombia 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593726"/>
          <a:ext cx="1275141" cy="67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428625</xdr:colOff>
      <xdr:row>1</xdr:row>
      <xdr:rowOff>79375</xdr:rowOff>
    </xdr:from>
    <xdr:to>
      <xdr:col>8</xdr:col>
      <xdr:colOff>732010</xdr:colOff>
      <xdr:row>1</xdr:row>
      <xdr:rowOff>548808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75500" y="254000"/>
          <a:ext cx="1255885" cy="469433"/>
        </a:xfrm>
        <a:prstGeom prst="rect">
          <a:avLst/>
        </a:prstGeom>
      </xdr:spPr>
    </xdr:pic>
    <xdr:clientData/>
  </xdr:twoCellAnchor>
  <xdr:twoCellAnchor editAs="oneCell">
    <xdr:from>
      <xdr:col>9</xdr:col>
      <xdr:colOff>658090</xdr:colOff>
      <xdr:row>15</xdr:row>
      <xdr:rowOff>173181</xdr:rowOff>
    </xdr:from>
    <xdr:to>
      <xdr:col>16</xdr:col>
      <xdr:colOff>1991591</xdr:colOff>
      <xdr:row>15</xdr:row>
      <xdr:rowOff>3921820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44915" y="4287981"/>
          <a:ext cx="6667501" cy="3748639"/>
        </a:xfrm>
        <a:prstGeom prst="rect">
          <a:avLst/>
        </a:prstGeom>
      </xdr:spPr>
    </xdr:pic>
    <xdr:clientData/>
  </xdr:twoCellAnchor>
  <xdr:twoCellAnchor editAs="oneCell">
    <xdr:from>
      <xdr:col>10</xdr:col>
      <xdr:colOff>51954</xdr:colOff>
      <xdr:row>16</xdr:row>
      <xdr:rowOff>89732</xdr:rowOff>
    </xdr:from>
    <xdr:to>
      <xdr:col>16</xdr:col>
      <xdr:colOff>2539249</xdr:colOff>
      <xdr:row>16</xdr:row>
      <xdr:rowOff>4069772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00779" y="8319332"/>
          <a:ext cx="7059295" cy="3980040"/>
        </a:xfrm>
        <a:prstGeom prst="rect">
          <a:avLst/>
        </a:prstGeom>
      </xdr:spPr>
    </xdr:pic>
    <xdr:clientData/>
  </xdr:twoCellAnchor>
  <xdr:twoCellAnchor editAs="oneCell">
    <xdr:from>
      <xdr:col>11</xdr:col>
      <xdr:colOff>346364</xdr:colOff>
      <xdr:row>19</xdr:row>
      <xdr:rowOff>294409</xdr:rowOff>
    </xdr:from>
    <xdr:to>
      <xdr:col>16</xdr:col>
      <xdr:colOff>1088745</xdr:colOff>
      <xdr:row>19</xdr:row>
      <xdr:rowOff>3294409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57189" y="21106534"/>
          <a:ext cx="4552381" cy="30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329046</xdr:colOff>
      <xdr:row>21</xdr:row>
      <xdr:rowOff>588818</xdr:rowOff>
    </xdr:from>
    <xdr:to>
      <xdr:col>16</xdr:col>
      <xdr:colOff>1547617</xdr:colOff>
      <xdr:row>21</xdr:row>
      <xdr:rowOff>3293580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39871" y="29001893"/>
          <a:ext cx="5028571" cy="27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86591</xdr:colOff>
      <xdr:row>22</xdr:row>
      <xdr:rowOff>225136</xdr:rowOff>
    </xdr:from>
    <xdr:to>
      <xdr:col>16</xdr:col>
      <xdr:colOff>1143258</xdr:colOff>
      <xdr:row>22</xdr:row>
      <xdr:rowOff>3939422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97416" y="33829336"/>
          <a:ext cx="4866667" cy="3714286"/>
        </a:xfrm>
        <a:prstGeom prst="rect">
          <a:avLst/>
        </a:prstGeom>
      </xdr:spPr>
    </xdr:pic>
    <xdr:clientData/>
  </xdr:twoCellAnchor>
  <xdr:twoCellAnchor editAs="oneCell">
    <xdr:from>
      <xdr:col>12</xdr:col>
      <xdr:colOff>259773</xdr:colOff>
      <xdr:row>23</xdr:row>
      <xdr:rowOff>502227</xdr:rowOff>
    </xdr:from>
    <xdr:to>
      <xdr:col>16</xdr:col>
      <xdr:colOff>1440344</xdr:colOff>
      <xdr:row>23</xdr:row>
      <xdr:rowOff>3492703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432598" y="38478402"/>
          <a:ext cx="4228571" cy="29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311728</xdr:colOff>
      <xdr:row>24</xdr:row>
      <xdr:rowOff>606136</xdr:rowOff>
    </xdr:from>
    <xdr:to>
      <xdr:col>16</xdr:col>
      <xdr:colOff>1492204</xdr:colOff>
      <xdr:row>24</xdr:row>
      <xdr:rowOff>2796612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722553" y="42725686"/>
          <a:ext cx="4990476" cy="2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207818</xdr:colOff>
      <xdr:row>25</xdr:row>
      <xdr:rowOff>3082637</xdr:rowOff>
    </xdr:from>
    <xdr:to>
      <xdr:col>16</xdr:col>
      <xdr:colOff>1159723</xdr:colOff>
      <xdr:row>26</xdr:row>
      <xdr:rowOff>3220777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618643" y="49193162"/>
          <a:ext cx="4761905" cy="3233765"/>
        </a:xfrm>
        <a:prstGeom prst="rect">
          <a:avLst/>
        </a:prstGeom>
      </xdr:spPr>
    </xdr:pic>
    <xdr:clientData/>
  </xdr:twoCellAnchor>
  <xdr:twoCellAnchor editAs="oneCell">
    <xdr:from>
      <xdr:col>10</xdr:col>
      <xdr:colOff>242455</xdr:colOff>
      <xdr:row>17</xdr:row>
      <xdr:rowOff>122211</xdr:rowOff>
    </xdr:from>
    <xdr:to>
      <xdr:col>16</xdr:col>
      <xdr:colOff>1976784</xdr:colOff>
      <xdr:row>17</xdr:row>
      <xdr:rowOff>3134591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891280" y="12885711"/>
          <a:ext cx="6306329" cy="3012380"/>
        </a:xfrm>
        <a:prstGeom prst="rect">
          <a:avLst/>
        </a:prstGeom>
      </xdr:spPr>
    </xdr:pic>
    <xdr:clientData/>
  </xdr:twoCellAnchor>
  <xdr:twoCellAnchor editAs="oneCell">
    <xdr:from>
      <xdr:col>11</xdr:col>
      <xdr:colOff>222250</xdr:colOff>
      <xdr:row>20</xdr:row>
      <xdr:rowOff>1</xdr:rowOff>
    </xdr:from>
    <xdr:to>
      <xdr:col>16</xdr:col>
      <xdr:colOff>2189809</xdr:colOff>
      <xdr:row>20</xdr:row>
      <xdr:rowOff>3049675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633075" y="25050751"/>
          <a:ext cx="5777559" cy="3049674"/>
        </a:xfrm>
        <a:prstGeom prst="rect">
          <a:avLst/>
        </a:prstGeom>
      </xdr:spPr>
    </xdr:pic>
    <xdr:clientData/>
  </xdr:twoCellAnchor>
  <xdr:twoCellAnchor editAs="oneCell">
    <xdr:from>
      <xdr:col>11</xdr:col>
      <xdr:colOff>301625</xdr:colOff>
      <xdr:row>24</xdr:row>
      <xdr:rowOff>3937000</xdr:rowOff>
    </xdr:from>
    <xdr:to>
      <xdr:col>16</xdr:col>
      <xdr:colOff>586863</xdr:colOff>
      <xdr:row>25</xdr:row>
      <xdr:rowOff>2857137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712450" y="46056550"/>
          <a:ext cx="4095238" cy="2911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W27"/>
  <sheetViews>
    <sheetView view="pageBreakPreview" topLeftCell="A11" zoomScale="85" zoomScaleNormal="80" zoomScaleSheetLayoutView="85" workbookViewId="0">
      <selection activeCell="B20" sqref="B20:D20"/>
    </sheetView>
  </sheetViews>
  <sheetFormatPr baseColWidth="10" defaultRowHeight="15" x14ac:dyDescent="0.25"/>
  <cols>
    <col min="1" max="1" width="11.140625" style="1" customWidth="1"/>
    <col min="2" max="2" width="8.5703125" style="1" customWidth="1"/>
    <col min="3" max="4" width="11.7109375" style="1" customWidth="1"/>
    <col min="5" max="5" width="24.42578125" style="1" customWidth="1"/>
    <col min="6" max="6" width="31.28515625" style="1" customWidth="1"/>
    <col min="7" max="7" width="13" style="1" customWidth="1"/>
    <col min="8" max="8" width="12.7109375" style="2" customWidth="1"/>
    <col min="9" max="9" width="14.7109375" style="1" customWidth="1"/>
    <col min="10" max="10" width="19.42578125" style="1" bestFit="1" customWidth="1"/>
  </cols>
  <sheetData>
    <row r="1" spans="1:49" ht="15.75" thickBot="1" x14ac:dyDescent="0.3">
      <c r="J1"/>
    </row>
    <row r="2" spans="1:49" ht="48" customHeight="1" thickBot="1" x14ac:dyDescent="0.3">
      <c r="A2" s="99"/>
      <c r="B2" s="100"/>
      <c r="C2" s="101"/>
      <c r="D2" s="100" t="s">
        <v>64</v>
      </c>
      <c r="E2" s="100"/>
      <c r="F2" s="100"/>
      <c r="G2" s="100"/>
      <c r="H2" s="101"/>
      <c r="I2" s="105"/>
      <c r="J2" s="106"/>
    </row>
    <row r="3" spans="1:49" ht="66" customHeight="1" thickBot="1" x14ac:dyDescent="0.3">
      <c r="A3" s="102"/>
      <c r="B3" s="103"/>
      <c r="C3" s="104"/>
      <c r="D3" s="103"/>
      <c r="E3" s="103"/>
      <c r="F3" s="103"/>
      <c r="G3" s="103"/>
      <c r="H3" s="104"/>
      <c r="I3" s="107" t="s">
        <v>68</v>
      </c>
      <c r="J3" s="108"/>
    </row>
    <row r="4" spans="1:49" ht="15.75" thickBot="1" x14ac:dyDescent="0.3">
      <c r="A4" s="109"/>
      <c r="B4" s="109"/>
      <c r="C4" s="109"/>
      <c r="D4" s="109"/>
      <c r="E4" s="109"/>
      <c r="F4" s="109"/>
      <c r="G4" s="109"/>
      <c r="H4" s="109"/>
      <c r="I4" s="109"/>
      <c r="J4" s="109"/>
    </row>
    <row r="5" spans="1:49" ht="26.1" customHeight="1" x14ac:dyDescent="0.25">
      <c r="A5" s="63" t="s">
        <v>28</v>
      </c>
      <c r="B5" s="64"/>
      <c r="C5" s="64"/>
      <c r="D5" s="116"/>
      <c r="E5" s="117" t="s">
        <v>67</v>
      </c>
      <c r="F5" s="118"/>
      <c r="G5" s="118"/>
      <c r="H5" s="118"/>
      <c r="I5" s="118"/>
      <c r="J5" s="119"/>
    </row>
    <row r="6" spans="1:49" ht="6.95" customHeight="1" x14ac:dyDescent="0.25">
      <c r="A6" s="96"/>
      <c r="B6" s="97"/>
      <c r="C6" s="97"/>
      <c r="D6" s="97"/>
      <c r="E6" s="97"/>
      <c r="F6" s="97"/>
      <c r="G6" s="97"/>
      <c r="H6" s="97"/>
      <c r="I6" s="97"/>
      <c r="J6" s="98"/>
    </row>
    <row r="7" spans="1:49" ht="24" customHeight="1" x14ac:dyDescent="0.25">
      <c r="A7" s="120" t="s">
        <v>0</v>
      </c>
      <c r="B7" s="121"/>
      <c r="C7" s="121"/>
      <c r="D7" s="122"/>
      <c r="E7" s="34" t="s">
        <v>1</v>
      </c>
      <c r="F7" s="35"/>
      <c r="G7" s="41" t="s">
        <v>3</v>
      </c>
      <c r="H7" s="36"/>
      <c r="I7" s="110" t="s">
        <v>5</v>
      </c>
      <c r="J7" s="111"/>
    </row>
    <row r="8" spans="1:49" ht="40.5" customHeight="1" x14ac:dyDescent="0.25">
      <c r="A8" s="123"/>
      <c r="B8" s="124"/>
      <c r="C8" s="124"/>
      <c r="D8" s="125"/>
      <c r="E8" s="40" t="s">
        <v>2</v>
      </c>
      <c r="F8" s="6"/>
      <c r="G8" s="37" t="s">
        <v>4</v>
      </c>
      <c r="H8" s="7"/>
      <c r="I8" s="112" t="s">
        <v>5</v>
      </c>
      <c r="J8" s="111"/>
    </row>
    <row r="9" spans="1:49" ht="31.5" customHeight="1" x14ac:dyDescent="0.25">
      <c r="A9" s="126"/>
      <c r="B9" s="127"/>
      <c r="C9" s="127"/>
      <c r="D9" s="128"/>
      <c r="E9" s="42" t="s">
        <v>57</v>
      </c>
      <c r="F9" s="38"/>
      <c r="G9" s="113" t="s">
        <v>69</v>
      </c>
      <c r="H9" s="114"/>
      <c r="I9" s="114"/>
      <c r="J9" s="115"/>
    </row>
    <row r="10" spans="1:49" ht="26.1" customHeight="1" x14ac:dyDescent="0.25">
      <c r="A10" s="80" t="s">
        <v>7</v>
      </c>
      <c r="B10" s="81"/>
      <c r="C10" s="81"/>
      <c r="D10" s="81"/>
      <c r="E10" s="69" t="s">
        <v>70</v>
      </c>
      <c r="F10" s="69"/>
      <c r="G10" s="69"/>
      <c r="H10" s="69"/>
      <c r="I10" s="69"/>
      <c r="J10" s="82"/>
      <c r="AW10" s="3"/>
    </row>
    <row r="11" spans="1:49" ht="6.95" customHeight="1" x14ac:dyDescent="0.25">
      <c r="A11" s="96"/>
      <c r="B11" s="97"/>
      <c r="C11" s="97"/>
      <c r="D11" s="97"/>
      <c r="E11" s="97"/>
      <c r="F11" s="97"/>
      <c r="G11" s="97"/>
      <c r="H11" s="97"/>
      <c r="I11" s="97"/>
      <c r="J11" s="98"/>
    </row>
    <row r="12" spans="1:49" ht="26.1" customHeight="1" x14ac:dyDescent="0.25">
      <c r="A12" s="83" t="s">
        <v>8</v>
      </c>
      <c r="B12" s="84"/>
      <c r="C12" s="84"/>
      <c r="D12" s="85"/>
      <c r="E12" s="86" t="s">
        <v>71</v>
      </c>
      <c r="F12" s="87"/>
      <c r="G12" s="87"/>
      <c r="H12" s="88"/>
      <c r="I12" s="9" t="s">
        <v>9</v>
      </c>
      <c r="J12" s="33">
        <v>2.1</v>
      </c>
    </row>
    <row r="13" spans="1:49" x14ac:dyDescent="0.25">
      <c r="A13" s="8"/>
      <c r="B13" s="4"/>
      <c r="C13" s="4"/>
      <c r="D13" s="4"/>
      <c r="E13" s="10"/>
      <c r="F13" s="10"/>
      <c r="G13" s="10"/>
      <c r="H13" s="11"/>
      <c r="I13" s="4"/>
      <c r="J13" s="5"/>
    </row>
    <row r="14" spans="1:49" ht="26.1" customHeight="1" thickBot="1" x14ac:dyDescent="0.3">
      <c r="A14" s="89" t="s">
        <v>10</v>
      </c>
      <c r="B14" s="90"/>
      <c r="C14" s="90"/>
      <c r="D14" s="91"/>
      <c r="E14" s="92" t="s">
        <v>67</v>
      </c>
      <c r="F14" s="93"/>
      <c r="G14" s="93"/>
      <c r="H14" s="14" t="s">
        <v>11</v>
      </c>
      <c r="I14" s="94"/>
      <c r="J14" s="95"/>
    </row>
    <row r="15" spans="1:49" ht="15.75" thickBot="1" x14ac:dyDescent="0.3">
      <c r="A15" s="62"/>
      <c r="B15" s="62"/>
      <c r="C15" s="62"/>
      <c r="D15" s="62"/>
      <c r="E15" s="62"/>
      <c r="F15" s="62"/>
      <c r="G15" s="62"/>
      <c r="H15" s="62"/>
      <c r="I15" s="62"/>
      <c r="J15" s="62"/>
    </row>
    <row r="16" spans="1:49" x14ac:dyDescent="0.25">
      <c r="A16" s="63" t="s">
        <v>12</v>
      </c>
      <c r="B16" s="64"/>
      <c r="C16" s="64"/>
      <c r="D16" s="64"/>
      <c r="E16" s="64"/>
      <c r="F16" s="64"/>
      <c r="G16" s="64"/>
      <c r="H16" s="64"/>
      <c r="I16" s="64"/>
      <c r="J16" s="65"/>
    </row>
    <row r="17" spans="1:10" ht="24.75" x14ac:dyDescent="0.25">
      <c r="A17" s="15" t="s">
        <v>37</v>
      </c>
      <c r="B17" s="66" t="s">
        <v>29</v>
      </c>
      <c r="C17" s="67"/>
      <c r="D17" s="68"/>
      <c r="E17" s="78" t="s">
        <v>30</v>
      </c>
      <c r="F17" s="79"/>
      <c r="G17" s="46" t="s">
        <v>31</v>
      </c>
      <c r="H17" s="47" t="s">
        <v>32</v>
      </c>
      <c r="I17" s="16" t="s">
        <v>33</v>
      </c>
      <c r="J17" s="17" t="s">
        <v>34</v>
      </c>
    </row>
    <row r="18" spans="1:10" s="23" customFormat="1" ht="27.95" customHeight="1" x14ac:dyDescent="0.25">
      <c r="A18" s="26">
        <v>1</v>
      </c>
      <c r="B18" s="61" t="s">
        <v>72</v>
      </c>
      <c r="C18" s="61"/>
      <c r="D18" s="61"/>
      <c r="E18" s="59" t="s">
        <v>77</v>
      </c>
      <c r="F18" s="60"/>
      <c r="G18" s="48">
        <v>43603</v>
      </c>
      <c r="H18" s="48">
        <v>43603</v>
      </c>
      <c r="I18" s="49">
        <v>2</v>
      </c>
      <c r="J18" s="50" t="e">
        <f>#REF!</f>
        <v>#REF!</v>
      </c>
    </row>
    <row r="19" spans="1:10" ht="27.95" customHeight="1" x14ac:dyDescent="0.25">
      <c r="A19" s="27">
        <v>2</v>
      </c>
      <c r="B19" s="69" t="s">
        <v>73</v>
      </c>
      <c r="C19" s="69"/>
      <c r="D19" s="69"/>
      <c r="E19" s="59" t="s">
        <v>78</v>
      </c>
      <c r="F19" s="60"/>
      <c r="G19" s="48">
        <v>43603</v>
      </c>
      <c r="H19" s="48">
        <v>43603</v>
      </c>
      <c r="I19" s="49">
        <v>2</v>
      </c>
      <c r="J19" s="50" t="e">
        <f>#REF!</f>
        <v>#REF!</v>
      </c>
    </row>
    <row r="20" spans="1:10" ht="27.95" customHeight="1" x14ac:dyDescent="0.25">
      <c r="A20" s="27">
        <v>3</v>
      </c>
      <c r="B20" s="69" t="s">
        <v>74</v>
      </c>
      <c r="C20" s="69"/>
      <c r="D20" s="69"/>
      <c r="E20" s="59" t="s">
        <v>79</v>
      </c>
      <c r="F20" s="60"/>
      <c r="G20" s="48">
        <v>43603</v>
      </c>
      <c r="H20" s="48">
        <v>43603</v>
      </c>
      <c r="I20" s="49">
        <v>2</v>
      </c>
      <c r="J20" s="50" t="s">
        <v>76</v>
      </c>
    </row>
    <row r="21" spans="1:10" ht="27.95" customHeight="1" thickBot="1" x14ac:dyDescent="0.3">
      <c r="A21" s="27">
        <v>4</v>
      </c>
      <c r="B21" s="56" t="s">
        <v>75</v>
      </c>
      <c r="C21" s="57"/>
      <c r="D21" s="58"/>
      <c r="E21" s="59" t="s">
        <v>80</v>
      </c>
      <c r="F21" s="60"/>
      <c r="G21" s="48">
        <v>43603</v>
      </c>
      <c r="H21" s="48">
        <v>43603</v>
      </c>
      <c r="I21" s="49">
        <v>2</v>
      </c>
      <c r="J21" s="50" t="e">
        <f>#REF!</f>
        <v>#REF!</v>
      </c>
    </row>
    <row r="22" spans="1:10" ht="27.95" customHeight="1" x14ac:dyDescent="0.25">
      <c r="A22" s="74" t="s">
        <v>5</v>
      </c>
      <c r="B22" s="74"/>
      <c r="C22" s="74"/>
      <c r="D22" s="74"/>
      <c r="E22" s="74"/>
      <c r="F22" s="74"/>
      <c r="G22" s="75"/>
      <c r="H22" s="72" t="s">
        <v>47</v>
      </c>
      <c r="I22" s="73"/>
      <c r="J22" s="12">
        <v>6</v>
      </c>
    </row>
    <row r="23" spans="1:10" ht="24.95" customHeight="1" x14ac:dyDescent="0.25">
      <c r="A23" s="76"/>
      <c r="B23" s="76"/>
      <c r="C23" s="76"/>
      <c r="D23" s="76"/>
      <c r="E23" s="76"/>
      <c r="F23" s="76"/>
      <c r="G23" s="77"/>
      <c r="H23" s="70" t="s">
        <v>48</v>
      </c>
      <c r="I23" s="71"/>
      <c r="J23" s="13">
        <v>2</v>
      </c>
    </row>
    <row r="24" spans="1:10" ht="24.95" customHeight="1" x14ac:dyDescent="0.25">
      <c r="A24" s="76"/>
      <c r="B24" s="76"/>
      <c r="C24" s="76"/>
      <c r="D24" s="76"/>
      <c r="E24" s="76"/>
      <c r="F24" s="76"/>
      <c r="G24" s="77"/>
      <c r="H24" s="54" t="s">
        <v>49</v>
      </c>
      <c r="I24" s="55"/>
      <c r="J24" s="13">
        <f>COUNTIF(J18:J21,"Cancelado")</f>
        <v>0</v>
      </c>
    </row>
    <row r="25" spans="1:10" ht="24.95" customHeight="1" thickBot="1" x14ac:dyDescent="0.3">
      <c r="A25" s="45"/>
      <c r="H25" s="52" t="s">
        <v>46</v>
      </c>
      <c r="I25" s="53"/>
      <c r="J25" s="28">
        <f>SUM(J22:J24)</f>
        <v>8</v>
      </c>
    </row>
    <row r="26" spans="1:10" ht="24.95" customHeight="1" x14ac:dyDescent="0.25"/>
    <row r="27" spans="1:10" ht="27.75" customHeight="1" x14ac:dyDescent="0.25"/>
  </sheetData>
  <dataConsolidate/>
  <mergeCells count="37">
    <mergeCell ref="A6:J6"/>
    <mergeCell ref="I7:J7"/>
    <mergeCell ref="I8:J8"/>
    <mergeCell ref="G9:J9"/>
    <mergeCell ref="A5:D5"/>
    <mergeCell ref="E5:J5"/>
    <mergeCell ref="A7:D9"/>
    <mergeCell ref="A2:C3"/>
    <mergeCell ref="D2:H3"/>
    <mergeCell ref="I2:J2"/>
    <mergeCell ref="I3:J3"/>
    <mergeCell ref="A4:J4"/>
    <mergeCell ref="A10:D10"/>
    <mergeCell ref="E10:J10"/>
    <mergeCell ref="A12:D12"/>
    <mergeCell ref="E12:H12"/>
    <mergeCell ref="A14:D14"/>
    <mergeCell ref="E14:G14"/>
    <mergeCell ref="I14:J14"/>
    <mergeCell ref="A11:J11"/>
    <mergeCell ref="A15:J15"/>
    <mergeCell ref="A16:J16"/>
    <mergeCell ref="B17:D17"/>
    <mergeCell ref="B20:D20"/>
    <mergeCell ref="H23:I23"/>
    <mergeCell ref="H22:I22"/>
    <mergeCell ref="B19:D19"/>
    <mergeCell ref="E19:F19"/>
    <mergeCell ref="A22:G24"/>
    <mergeCell ref="E17:F17"/>
    <mergeCell ref="H25:I25"/>
    <mergeCell ref="H24:I24"/>
    <mergeCell ref="B21:D21"/>
    <mergeCell ref="E21:F21"/>
    <mergeCell ref="B18:D18"/>
    <mergeCell ref="E20:F20"/>
    <mergeCell ref="E18:F18"/>
  </mergeCells>
  <dataValidations count="2">
    <dataValidation type="whole" allowBlank="1" showInputMessage="1" showErrorMessage="1" sqref="H8 F8" xr:uid="{00000000-0002-0000-0000-000000000000}">
      <formula1>1</formula1>
      <formula2>10000</formula2>
    </dataValidation>
    <dataValidation type="date" allowBlank="1" showInputMessage="1" showErrorMessage="1" prompt="Ingresar Fecha de EJecución de Pruebas_x000a_DD/MM/AAA_x000a_" sqref="G18:H21" xr:uid="{00000000-0002-0000-0000-000001000000}">
      <formula1>42705</formula1>
      <formula2>55153</formula2>
    </dataValidation>
  </dataValidations>
  <pageMargins left="0.7" right="0.7" top="0.75" bottom="0.75" header="0.3" footer="0.3"/>
  <pageSetup scale="56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133350</xdr:colOff>
                    <xdr:row>5</xdr:row>
                    <xdr:rowOff>133350</xdr:rowOff>
                  </from>
                  <to>
                    <xdr:col>5</xdr:col>
                    <xdr:colOff>438150</xdr:colOff>
                    <xdr:row>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133350</xdr:colOff>
                    <xdr:row>7</xdr:row>
                    <xdr:rowOff>76200</xdr:rowOff>
                  </from>
                  <to>
                    <xdr:col>5</xdr:col>
                    <xdr:colOff>438150</xdr:colOff>
                    <xdr:row>7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5</xdr:col>
                    <xdr:colOff>123825</xdr:colOff>
                    <xdr:row>8</xdr:row>
                    <xdr:rowOff>19050</xdr:rowOff>
                  </from>
                  <to>
                    <xdr:col>5</xdr:col>
                    <xdr:colOff>428625</xdr:colOff>
                    <xdr:row>9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DatosResum!$A$10:$A$14</xm:f>
          </x14:formula1>
          <xm:sqref>I18:I21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F24"/>
  <sheetViews>
    <sheetView workbookViewId="0">
      <selection activeCell="C24" sqref="C24"/>
    </sheetView>
  </sheetViews>
  <sheetFormatPr baseColWidth="10" defaultRowHeight="15" x14ac:dyDescent="0.25"/>
  <cols>
    <col min="1" max="1" width="16.42578125" bestFit="1" customWidth="1"/>
    <col min="3" max="3" width="35.140625" bestFit="1" customWidth="1"/>
    <col min="6" max="6" width="14.85546875" bestFit="1" customWidth="1"/>
  </cols>
  <sheetData>
    <row r="2" spans="1:6" x14ac:dyDescent="0.25">
      <c r="A2" s="18" t="s">
        <v>13</v>
      </c>
      <c r="C2" s="18" t="s">
        <v>14</v>
      </c>
      <c r="F2" s="18" t="s">
        <v>24</v>
      </c>
    </row>
    <row r="3" spans="1:6" x14ac:dyDescent="0.25">
      <c r="A3" s="19" t="s">
        <v>6</v>
      </c>
      <c r="C3" s="19" t="s">
        <v>6</v>
      </c>
      <c r="F3" s="19" t="s">
        <v>6</v>
      </c>
    </row>
    <row r="4" spans="1:6" x14ac:dyDescent="0.25">
      <c r="A4" t="s">
        <v>15</v>
      </c>
      <c r="C4" t="s">
        <v>16</v>
      </c>
      <c r="F4" t="s">
        <v>25</v>
      </c>
    </row>
    <row r="5" spans="1:6" x14ac:dyDescent="0.25">
      <c r="A5" t="s">
        <v>17</v>
      </c>
      <c r="C5" t="s">
        <v>50</v>
      </c>
      <c r="F5" t="s">
        <v>27</v>
      </c>
    </row>
    <row r="6" spans="1:6" x14ac:dyDescent="0.25">
      <c r="A6" t="s">
        <v>18</v>
      </c>
      <c r="F6" t="s">
        <v>26</v>
      </c>
    </row>
    <row r="8" spans="1:6" x14ac:dyDescent="0.25">
      <c r="F8" s="18" t="s">
        <v>38</v>
      </c>
    </row>
    <row r="9" spans="1:6" x14ac:dyDescent="0.25">
      <c r="A9" s="20" t="s">
        <v>19</v>
      </c>
      <c r="F9" s="19" t="s">
        <v>6</v>
      </c>
    </row>
    <row r="10" spans="1:6" x14ac:dyDescent="0.25">
      <c r="A10" s="19" t="s">
        <v>6</v>
      </c>
      <c r="C10" s="19"/>
      <c r="F10" t="s">
        <v>39</v>
      </c>
    </row>
    <row r="11" spans="1:6" x14ac:dyDescent="0.25">
      <c r="A11" s="21">
        <v>1</v>
      </c>
      <c r="C11" s="22"/>
      <c r="F11" t="s">
        <v>40</v>
      </c>
    </row>
    <row r="12" spans="1:6" x14ac:dyDescent="0.25">
      <c r="A12" s="21">
        <v>2</v>
      </c>
      <c r="F12" t="s">
        <v>54</v>
      </c>
    </row>
    <row r="13" spans="1:6" x14ac:dyDescent="0.25">
      <c r="A13" s="21">
        <v>3</v>
      </c>
    </row>
    <row r="14" spans="1:6" x14ac:dyDescent="0.25">
      <c r="A14" s="21">
        <v>4</v>
      </c>
    </row>
    <row r="16" spans="1:6" x14ac:dyDescent="0.25">
      <c r="A16" s="18" t="s">
        <v>20</v>
      </c>
    </row>
    <row r="17" spans="1:1" x14ac:dyDescent="0.25">
      <c r="A17" s="19" t="s">
        <v>6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55</v>
      </c>
    </row>
    <row r="22" spans="1:1" x14ac:dyDescent="0.25">
      <c r="A22" t="s">
        <v>51</v>
      </c>
    </row>
    <row r="23" spans="1:1" x14ac:dyDescent="0.25">
      <c r="A23" t="s">
        <v>52</v>
      </c>
    </row>
    <row r="24" spans="1:1" x14ac:dyDescent="0.25">
      <c r="A24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5"/>
  <sheetViews>
    <sheetView view="pageBreakPreview" topLeftCell="A43" zoomScale="60" zoomScaleNormal="70" workbookViewId="0">
      <selection activeCell="F1" sqref="F1"/>
    </sheetView>
  </sheetViews>
  <sheetFormatPr baseColWidth="10" defaultRowHeight="13.5" x14ac:dyDescent="0.25"/>
  <cols>
    <col min="1" max="1" width="11.42578125" style="1" customWidth="1"/>
    <col min="2" max="2" width="11.42578125" style="1"/>
    <col min="3" max="3" width="7.42578125" style="1" customWidth="1"/>
    <col min="4" max="4" width="15.7109375" style="1" customWidth="1"/>
    <col min="5" max="5" width="31.7109375" style="1" customWidth="1"/>
    <col min="6" max="6" width="12.140625" style="1" bestFit="1" customWidth="1"/>
    <col min="7" max="7" width="11.42578125" style="1"/>
    <col min="8" max="8" width="14.28515625" style="1" customWidth="1"/>
    <col min="9" max="9" width="17.7109375" style="1" customWidth="1"/>
    <col min="10" max="16" width="11.42578125" style="1"/>
    <col min="17" max="17" width="52.7109375" style="1" customWidth="1"/>
    <col min="18" max="16384" width="11.42578125" style="1"/>
  </cols>
  <sheetData>
    <row r="1" spans="1:17" ht="14.25" thickBot="1" x14ac:dyDescent="0.3"/>
    <row r="2" spans="1:17" ht="48" customHeight="1" thickBot="1" x14ac:dyDescent="0.3">
      <c r="A2" s="99"/>
      <c r="B2" s="101"/>
      <c r="C2" s="100" t="s">
        <v>65</v>
      </c>
      <c r="D2" s="100"/>
      <c r="E2" s="100"/>
      <c r="F2" s="100"/>
      <c r="G2" s="101"/>
      <c r="H2" s="154"/>
      <c r="I2" s="155"/>
    </row>
    <row r="3" spans="1:17" ht="66" customHeight="1" thickBot="1" x14ac:dyDescent="0.3">
      <c r="A3" s="102"/>
      <c r="B3" s="104"/>
      <c r="C3" s="103"/>
      <c r="D3" s="103"/>
      <c r="E3" s="103"/>
      <c r="F3" s="103"/>
      <c r="G3" s="104"/>
      <c r="H3" s="107" t="s">
        <v>81</v>
      </c>
      <c r="I3" s="108"/>
    </row>
    <row r="4" spans="1:17" ht="6.95" customHeight="1" thickBot="1" x14ac:dyDescent="0.3">
      <c r="A4" s="100"/>
      <c r="B4" s="100"/>
      <c r="C4" s="100"/>
      <c r="D4" s="100"/>
      <c r="E4" s="100"/>
      <c r="F4" s="100"/>
      <c r="G4" s="100"/>
      <c r="H4" s="100"/>
      <c r="I4" s="100"/>
    </row>
    <row r="5" spans="1:17" ht="26.1" customHeight="1" x14ac:dyDescent="0.25">
      <c r="A5" s="166" t="str">
        <f>'Resum.Pruebas'!B17</f>
        <v>NOMBRE DE LA PRUEBA</v>
      </c>
      <c r="B5" s="167"/>
      <c r="C5" s="167"/>
      <c r="D5" s="168" t="str">
        <f>+'Resum.Pruebas'!B19</f>
        <v>Gestion de Ventas</v>
      </c>
      <c r="E5" s="169"/>
      <c r="F5" s="169"/>
      <c r="G5" s="169"/>
      <c r="H5" s="169"/>
      <c r="I5" s="170"/>
    </row>
    <row r="6" spans="1:17" ht="6.95" customHeight="1" x14ac:dyDescent="0.25">
      <c r="A6" s="156"/>
      <c r="B6" s="157"/>
      <c r="C6" s="157"/>
      <c r="D6" s="157"/>
      <c r="E6" s="157"/>
      <c r="F6" s="157"/>
      <c r="G6" s="157"/>
      <c r="H6" s="157"/>
      <c r="I6" s="158"/>
    </row>
    <row r="7" spans="1:17" ht="37.5" customHeight="1" x14ac:dyDescent="0.25">
      <c r="A7" s="159" t="str">
        <f>'Resum.Pruebas'!E17</f>
        <v>OBJETIVO DE PRUEBA</v>
      </c>
      <c r="B7" s="160"/>
      <c r="C7" s="161"/>
      <c r="D7" s="162" t="str">
        <f>+'Resum.Pruebas'!E19</f>
        <v>Validar el cumplimiento de la funcionaliad  de Gestion de Ventas</v>
      </c>
      <c r="E7" s="163"/>
      <c r="F7" s="163"/>
      <c r="G7" s="163"/>
      <c r="H7" s="163"/>
      <c r="I7" s="164"/>
    </row>
    <row r="8" spans="1:17" ht="6.95" customHeight="1" x14ac:dyDescent="0.25">
      <c r="A8" s="159"/>
      <c r="B8" s="160"/>
      <c r="C8" s="160"/>
      <c r="D8" s="160"/>
      <c r="E8" s="160"/>
      <c r="F8" s="160"/>
      <c r="G8" s="160"/>
      <c r="H8" s="160"/>
      <c r="I8" s="165"/>
    </row>
    <row r="9" spans="1:17" ht="26.1" customHeight="1" x14ac:dyDescent="0.25">
      <c r="A9" s="171" t="s">
        <v>53</v>
      </c>
      <c r="B9" s="172"/>
      <c r="C9" s="173"/>
      <c r="D9" s="162"/>
      <c r="E9" s="163"/>
      <c r="F9" s="174" t="s">
        <v>35</v>
      </c>
      <c r="G9" s="172"/>
      <c r="H9" s="173"/>
      <c r="I9" s="39" t="s">
        <v>27</v>
      </c>
    </row>
    <row r="10" spans="1:17" ht="6.95" customHeight="1" x14ac:dyDescent="0.25">
      <c r="A10" s="175"/>
      <c r="B10" s="176"/>
      <c r="C10" s="176"/>
      <c r="D10" s="176"/>
      <c r="E10" s="176"/>
      <c r="F10" s="176"/>
      <c r="G10" s="176"/>
      <c r="H10" s="176"/>
      <c r="I10" s="177"/>
    </row>
    <row r="11" spans="1:17" ht="6.95" customHeight="1" x14ac:dyDescent="0.25">
      <c r="A11" s="175"/>
      <c r="B11" s="176"/>
      <c r="C11" s="176"/>
      <c r="D11" s="176"/>
      <c r="E11" s="176"/>
      <c r="F11" s="176"/>
      <c r="G11" s="176"/>
      <c r="H11" s="176"/>
      <c r="I11" s="177"/>
    </row>
    <row r="12" spans="1:17" s="24" customFormat="1" ht="26.1" customHeight="1" thickBot="1" x14ac:dyDescent="0.3">
      <c r="A12" s="179" t="s">
        <v>36</v>
      </c>
      <c r="B12" s="180"/>
      <c r="C12" s="181"/>
      <c r="D12" s="182" t="s">
        <v>66</v>
      </c>
      <c r="E12" s="183"/>
      <c r="F12" s="29" t="s">
        <v>37</v>
      </c>
      <c r="G12" s="31">
        <v>1</v>
      </c>
      <c r="H12" s="30" t="s">
        <v>34</v>
      </c>
      <c r="I12" s="32" t="s">
        <v>15</v>
      </c>
    </row>
    <row r="13" spans="1:17" ht="6.95" customHeight="1" thickBot="1" x14ac:dyDescent="0.3">
      <c r="A13" s="109"/>
      <c r="B13" s="109"/>
      <c r="C13" s="109"/>
      <c r="D13" s="109"/>
      <c r="E13" s="109"/>
      <c r="F13" s="109"/>
      <c r="G13" s="109"/>
      <c r="H13" s="109"/>
      <c r="I13" s="109"/>
    </row>
    <row r="14" spans="1:17" ht="21.75" customHeight="1" thickBot="1" x14ac:dyDescent="0.3">
      <c r="A14" s="154" t="s">
        <v>41</v>
      </c>
      <c r="B14" s="184"/>
      <c r="C14" s="184"/>
      <c r="D14" s="184"/>
      <c r="E14" s="184"/>
      <c r="F14" s="184"/>
      <c r="G14" s="184"/>
      <c r="H14" s="184"/>
      <c r="I14" s="155"/>
    </row>
    <row r="15" spans="1:17" s="25" customFormat="1" ht="20.100000000000001" customHeight="1" x14ac:dyDescent="0.25">
      <c r="A15" s="185" t="s">
        <v>45</v>
      </c>
      <c r="B15" s="186"/>
      <c r="C15" s="187" t="s">
        <v>42</v>
      </c>
      <c r="D15" s="187"/>
      <c r="E15" s="187"/>
      <c r="F15" s="187" t="s">
        <v>43</v>
      </c>
      <c r="G15" s="187"/>
      <c r="H15" s="187" t="s">
        <v>44</v>
      </c>
      <c r="I15" s="188"/>
    </row>
    <row r="16" spans="1:17" ht="324" customHeight="1" x14ac:dyDescent="0.25">
      <c r="A16" s="134">
        <v>1</v>
      </c>
      <c r="B16" s="134"/>
      <c r="C16" s="129" t="s">
        <v>63</v>
      </c>
      <c r="D16" s="129"/>
      <c r="E16" s="129"/>
      <c r="F16" s="135">
        <v>43609</v>
      </c>
      <c r="G16" s="135"/>
      <c r="H16" s="132" t="s">
        <v>82</v>
      </c>
      <c r="I16" s="132"/>
      <c r="J16" s="153"/>
      <c r="K16" s="153"/>
      <c r="L16" s="153"/>
      <c r="M16" s="153"/>
      <c r="N16" s="153"/>
      <c r="O16" s="153"/>
      <c r="P16" s="153"/>
      <c r="Q16" s="153"/>
    </row>
    <row r="17" spans="1:17" ht="357" customHeight="1" x14ac:dyDescent="0.25">
      <c r="A17" s="134">
        <v>2</v>
      </c>
      <c r="B17" s="134"/>
      <c r="C17" s="129" t="s">
        <v>83</v>
      </c>
      <c r="D17" s="129"/>
      <c r="E17" s="129"/>
      <c r="F17" s="135">
        <v>43609</v>
      </c>
      <c r="G17" s="135"/>
      <c r="H17" s="178" t="s">
        <v>84</v>
      </c>
      <c r="I17" s="178"/>
      <c r="J17" s="153"/>
      <c r="K17" s="153"/>
      <c r="L17" s="153"/>
      <c r="M17" s="153"/>
      <c r="N17" s="153"/>
      <c r="O17" s="153"/>
      <c r="P17" s="153"/>
      <c r="Q17" s="153"/>
    </row>
    <row r="18" spans="1:17" ht="265.5" customHeight="1" x14ac:dyDescent="0.25">
      <c r="A18" s="134">
        <v>3</v>
      </c>
      <c r="B18" s="134"/>
      <c r="C18" s="129" t="s">
        <v>96</v>
      </c>
      <c r="D18" s="129"/>
      <c r="E18" s="129"/>
      <c r="F18" s="135">
        <v>43609</v>
      </c>
      <c r="G18" s="135"/>
      <c r="H18" s="136"/>
      <c r="I18" s="136"/>
      <c r="J18" s="137"/>
      <c r="K18" s="137"/>
      <c r="L18" s="137"/>
      <c r="M18" s="137"/>
      <c r="N18" s="137"/>
      <c r="O18" s="137"/>
      <c r="P18" s="137"/>
      <c r="Q18" s="137"/>
    </row>
    <row r="19" spans="1:17" ht="368.25" customHeight="1" x14ac:dyDescent="0.25">
      <c r="A19" s="134">
        <v>4</v>
      </c>
      <c r="B19" s="134"/>
      <c r="C19" s="129" t="s">
        <v>97</v>
      </c>
      <c r="D19" s="130"/>
      <c r="E19" s="130"/>
      <c r="F19" s="135">
        <v>43609</v>
      </c>
      <c r="G19" s="135"/>
      <c r="H19" s="136"/>
      <c r="I19" s="136"/>
      <c r="J19" s="137"/>
      <c r="K19" s="137"/>
      <c r="L19" s="137"/>
      <c r="M19" s="137"/>
      <c r="N19" s="137"/>
      <c r="O19" s="137"/>
      <c r="P19" s="137"/>
      <c r="Q19" s="137"/>
    </row>
    <row r="20" spans="1:17" ht="333.75" customHeight="1" x14ac:dyDescent="0.25">
      <c r="A20" s="134">
        <v>5</v>
      </c>
      <c r="B20" s="134"/>
      <c r="C20" s="152" t="s">
        <v>87</v>
      </c>
      <c r="D20" s="152"/>
      <c r="E20" s="152"/>
      <c r="F20" s="135">
        <v>43609</v>
      </c>
      <c r="G20" s="135"/>
      <c r="H20" s="136"/>
      <c r="I20" s="136"/>
      <c r="J20" s="132"/>
      <c r="K20" s="132"/>
      <c r="L20" s="132"/>
      <c r="M20" s="132"/>
      <c r="N20" s="132"/>
      <c r="O20" s="132"/>
      <c r="P20" s="132"/>
      <c r="Q20" s="132"/>
    </row>
    <row r="21" spans="1:17" ht="264.75" customHeight="1" x14ac:dyDescent="0.25">
      <c r="A21" s="134">
        <v>6</v>
      </c>
      <c r="B21" s="134"/>
      <c r="C21" s="129" t="s">
        <v>98</v>
      </c>
      <c r="D21" s="130"/>
      <c r="E21" s="130"/>
      <c r="F21" s="135">
        <v>43609</v>
      </c>
      <c r="G21" s="135"/>
      <c r="H21" s="132"/>
      <c r="I21" s="132"/>
      <c r="J21" s="153"/>
      <c r="K21" s="153"/>
      <c r="L21" s="153"/>
      <c r="M21" s="153"/>
      <c r="N21" s="153"/>
      <c r="O21" s="153"/>
      <c r="P21" s="153"/>
      <c r="Q21" s="153"/>
    </row>
    <row r="22" spans="1:17" ht="408.75" customHeight="1" x14ac:dyDescent="0.25">
      <c r="A22" s="134">
        <v>8</v>
      </c>
      <c r="B22" s="134"/>
      <c r="C22" s="131" t="s">
        <v>99</v>
      </c>
      <c r="D22" s="131"/>
      <c r="E22" s="131"/>
      <c r="F22" s="135">
        <v>43609</v>
      </c>
      <c r="G22" s="135"/>
      <c r="H22" s="136"/>
      <c r="I22" s="136"/>
      <c r="J22" s="137"/>
      <c r="K22" s="137"/>
      <c r="L22" s="137"/>
      <c r="M22" s="137"/>
      <c r="N22" s="137"/>
      <c r="O22" s="137"/>
      <c r="P22" s="137"/>
      <c r="Q22" s="137"/>
    </row>
    <row r="23" spans="1:17" ht="344.25" customHeight="1" x14ac:dyDescent="0.25">
      <c r="A23" s="134">
        <v>9</v>
      </c>
      <c r="B23" s="134"/>
      <c r="C23" s="129" t="s">
        <v>100</v>
      </c>
      <c r="D23" s="129"/>
      <c r="E23" s="129"/>
      <c r="F23" s="135">
        <v>43609</v>
      </c>
      <c r="G23" s="135"/>
      <c r="H23" s="136"/>
      <c r="I23" s="136"/>
      <c r="J23" s="137"/>
      <c r="K23" s="137"/>
      <c r="L23" s="137"/>
      <c r="M23" s="137"/>
      <c r="N23" s="137"/>
      <c r="O23" s="137"/>
      <c r="P23" s="137"/>
      <c r="Q23" s="137"/>
    </row>
    <row r="24" spans="1:17" ht="326.25" customHeight="1" x14ac:dyDescent="0.25">
      <c r="A24" s="134">
        <v>10</v>
      </c>
      <c r="B24" s="134"/>
      <c r="C24" s="131" t="s">
        <v>101</v>
      </c>
      <c r="D24" s="132"/>
      <c r="E24" s="132"/>
      <c r="F24" s="135">
        <v>43609</v>
      </c>
      <c r="G24" s="135"/>
      <c r="H24" s="136"/>
      <c r="I24" s="136"/>
      <c r="J24" s="132"/>
      <c r="K24" s="132"/>
      <c r="L24" s="132"/>
      <c r="M24" s="132"/>
      <c r="N24" s="132"/>
      <c r="O24" s="132"/>
      <c r="P24" s="132"/>
      <c r="Q24" s="132"/>
    </row>
    <row r="25" spans="1:17" ht="314.25" customHeight="1" x14ac:dyDescent="0.25">
      <c r="A25" s="134">
        <v>11</v>
      </c>
      <c r="B25" s="134"/>
      <c r="C25" s="131" t="s">
        <v>102</v>
      </c>
      <c r="D25" s="131"/>
      <c r="E25" s="131"/>
      <c r="F25" s="135">
        <v>43609</v>
      </c>
      <c r="G25" s="135"/>
      <c r="H25" s="136"/>
      <c r="I25" s="136"/>
      <c r="J25" s="137"/>
      <c r="K25" s="137"/>
      <c r="L25" s="137"/>
      <c r="M25" s="137"/>
      <c r="N25" s="137"/>
      <c r="O25" s="137"/>
      <c r="P25" s="137"/>
      <c r="Q25" s="137"/>
    </row>
    <row r="26" spans="1:17" ht="243.75" customHeight="1" x14ac:dyDescent="0.25">
      <c r="A26" s="134">
        <v>12</v>
      </c>
      <c r="B26" s="134"/>
      <c r="C26" s="129" t="s">
        <v>93</v>
      </c>
      <c r="D26" s="129"/>
      <c r="E26" s="129"/>
      <c r="F26" s="135">
        <v>43609</v>
      </c>
      <c r="G26" s="135"/>
      <c r="H26" s="136"/>
      <c r="I26" s="136"/>
      <c r="J26" s="137"/>
      <c r="K26" s="137"/>
      <c r="L26" s="137"/>
      <c r="M26" s="137"/>
      <c r="N26" s="137"/>
      <c r="O26" s="137"/>
      <c r="P26" s="137"/>
      <c r="Q26" s="137"/>
    </row>
    <row r="27" spans="1:17" ht="267.75" customHeight="1" x14ac:dyDescent="0.25">
      <c r="A27" s="134">
        <v>13</v>
      </c>
      <c r="B27" s="134"/>
      <c r="C27" s="133" t="s">
        <v>103</v>
      </c>
      <c r="D27" s="133"/>
      <c r="E27" s="133"/>
      <c r="F27" s="135">
        <v>43609</v>
      </c>
      <c r="G27" s="135"/>
      <c r="H27" s="136"/>
      <c r="I27" s="136"/>
      <c r="J27" s="132"/>
      <c r="K27" s="132"/>
      <c r="L27" s="132"/>
      <c r="M27" s="132"/>
      <c r="N27" s="132"/>
      <c r="O27" s="132"/>
      <c r="P27" s="132"/>
      <c r="Q27" s="132"/>
    </row>
    <row r="29" spans="1:17" ht="14.25" thickBot="1" x14ac:dyDescent="0.3"/>
    <row r="30" spans="1:17" ht="15.75" thickBot="1" x14ac:dyDescent="0.3">
      <c r="B30" s="143" t="s">
        <v>58</v>
      </c>
      <c r="C30" s="144"/>
      <c r="D30" s="144"/>
      <c r="E30" s="144"/>
      <c r="F30" s="145"/>
    </row>
    <row r="31" spans="1:17" ht="15.75" thickBot="1" x14ac:dyDescent="0.3">
      <c r="B31" s="146"/>
      <c r="C31" s="147"/>
      <c r="D31" s="147"/>
      <c r="E31" s="147"/>
      <c r="F31" s="148"/>
    </row>
    <row r="32" spans="1:17" ht="15.75" thickBot="1" x14ac:dyDescent="0.3">
      <c r="B32" s="149" t="s">
        <v>59</v>
      </c>
      <c r="C32" s="150"/>
      <c r="D32" s="150"/>
      <c r="E32" s="150"/>
      <c r="F32" s="151"/>
    </row>
    <row r="33" spans="2:6" ht="15" x14ac:dyDescent="0.25">
      <c r="B33" s="43" t="s">
        <v>60</v>
      </c>
      <c r="C33" s="138"/>
      <c r="D33" s="138"/>
      <c r="E33" s="138"/>
      <c r="F33" s="139" t="s">
        <v>95</v>
      </c>
    </row>
    <row r="34" spans="2:6" ht="15" x14ac:dyDescent="0.25">
      <c r="B34" s="43" t="s">
        <v>61</v>
      </c>
      <c r="C34" s="138"/>
      <c r="D34" s="138"/>
      <c r="E34" s="138"/>
      <c r="F34" s="140"/>
    </row>
    <row r="35" spans="2:6" ht="15.75" thickBot="1" x14ac:dyDescent="0.3">
      <c r="B35" s="44" t="s">
        <v>62</v>
      </c>
      <c r="C35" s="142"/>
      <c r="D35" s="142"/>
      <c r="E35" s="142"/>
      <c r="F35" s="141"/>
    </row>
  </sheetData>
  <mergeCells count="91">
    <mergeCell ref="A19:B19"/>
    <mergeCell ref="C19:E19"/>
    <mergeCell ref="J16:Q16"/>
    <mergeCell ref="J18:Q18"/>
    <mergeCell ref="A18:B18"/>
    <mergeCell ref="C18:E18"/>
    <mergeCell ref="F18:G18"/>
    <mergeCell ref="H18:I18"/>
    <mergeCell ref="F19:G19"/>
    <mergeCell ref="H19:I19"/>
    <mergeCell ref="J19:Q19"/>
    <mergeCell ref="J17:Q17"/>
    <mergeCell ref="A12:C12"/>
    <mergeCell ref="D12:E12"/>
    <mergeCell ref="A13:I13"/>
    <mergeCell ref="A14:I14"/>
    <mergeCell ref="A15:B15"/>
    <mergeCell ref="C15:E15"/>
    <mergeCell ref="F15:G15"/>
    <mergeCell ref="H15:I15"/>
    <mergeCell ref="A16:B16"/>
    <mergeCell ref="C16:E16"/>
    <mergeCell ref="F16:G16"/>
    <mergeCell ref="H16:I16"/>
    <mergeCell ref="A11:I11"/>
    <mergeCell ref="A17:B17"/>
    <mergeCell ref="C17:E17"/>
    <mergeCell ref="F17:G17"/>
    <mergeCell ref="H17:I17"/>
    <mergeCell ref="J20:Q20"/>
    <mergeCell ref="A2:B3"/>
    <mergeCell ref="C2:G3"/>
    <mergeCell ref="H2:I2"/>
    <mergeCell ref="H3:I3"/>
    <mergeCell ref="A4:I4"/>
    <mergeCell ref="A6:I6"/>
    <mergeCell ref="A7:C7"/>
    <mergeCell ref="D7:I7"/>
    <mergeCell ref="A8:I8"/>
    <mergeCell ref="A5:C5"/>
    <mergeCell ref="D5:I5"/>
    <mergeCell ref="A9:C9"/>
    <mergeCell ref="D9:E9"/>
    <mergeCell ref="F9:H9"/>
    <mergeCell ref="A10:I10"/>
    <mergeCell ref="J22:Q22"/>
    <mergeCell ref="A21:B21"/>
    <mergeCell ref="F21:G21"/>
    <mergeCell ref="H21:I21"/>
    <mergeCell ref="J21:Q21"/>
    <mergeCell ref="A22:B22"/>
    <mergeCell ref="F22:G22"/>
    <mergeCell ref="H22:I22"/>
    <mergeCell ref="A20:B20"/>
    <mergeCell ref="C20:E20"/>
    <mergeCell ref="F20:G20"/>
    <mergeCell ref="H20:I20"/>
    <mergeCell ref="A23:B23"/>
    <mergeCell ref="F23:G23"/>
    <mergeCell ref="H23:I23"/>
    <mergeCell ref="J23:Q23"/>
    <mergeCell ref="F25:G25"/>
    <mergeCell ref="H25:I25"/>
    <mergeCell ref="J25:Q25"/>
    <mergeCell ref="A24:B24"/>
    <mergeCell ref="F24:G24"/>
    <mergeCell ref="H24:I24"/>
    <mergeCell ref="J24:Q24"/>
    <mergeCell ref="A25:B25"/>
    <mergeCell ref="C33:E33"/>
    <mergeCell ref="F33:F35"/>
    <mergeCell ref="C34:E34"/>
    <mergeCell ref="C35:E35"/>
    <mergeCell ref="A27:B27"/>
    <mergeCell ref="F27:G27"/>
    <mergeCell ref="B30:F30"/>
    <mergeCell ref="B31:F31"/>
    <mergeCell ref="B32:F32"/>
    <mergeCell ref="C26:E26"/>
    <mergeCell ref="C27:E27"/>
    <mergeCell ref="J27:Q27"/>
    <mergeCell ref="A26:B26"/>
    <mergeCell ref="F26:G26"/>
    <mergeCell ref="H26:I26"/>
    <mergeCell ref="J26:Q26"/>
    <mergeCell ref="H27:I27"/>
    <mergeCell ref="C21:E21"/>
    <mergeCell ref="C22:E22"/>
    <mergeCell ref="C23:E23"/>
    <mergeCell ref="C24:E24"/>
    <mergeCell ref="C25:E25"/>
  </mergeCells>
  <dataValidations count="1">
    <dataValidation allowBlank="1" showInputMessage="1" showErrorMessage="1" prompt="Ingrese Fecha Ejecución de Pruebas_x000a_DD/MM/AAA" sqref="F16:F27" xr:uid="{00000000-0002-0000-0200-000000000000}"/>
  </dataValidations>
  <pageMargins left="0.25" right="0.25" top="0.75" bottom="0.75" header="0.3" footer="0.3"/>
  <pageSetup scale="45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77AF-C59C-4E71-83B4-E2A199DB011B}">
  <dimension ref="A1:Q35"/>
  <sheetViews>
    <sheetView tabSelected="1" view="pageBreakPreview" topLeftCell="A26" zoomScale="60" zoomScaleNormal="70" workbookViewId="0">
      <selection activeCell="C26" sqref="C26:E26"/>
    </sheetView>
  </sheetViews>
  <sheetFormatPr baseColWidth="10" defaultRowHeight="13.5" x14ac:dyDescent="0.25"/>
  <cols>
    <col min="1" max="1" width="11.42578125" style="1" customWidth="1"/>
    <col min="2" max="2" width="11.42578125" style="1"/>
    <col min="3" max="3" width="7.42578125" style="1" customWidth="1"/>
    <col min="4" max="4" width="15.7109375" style="1" customWidth="1"/>
    <col min="5" max="5" width="31.7109375" style="1" customWidth="1"/>
    <col min="6" max="6" width="12.140625" style="1" bestFit="1" customWidth="1"/>
    <col min="7" max="7" width="11.42578125" style="1"/>
    <col min="8" max="8" width="14.28515625" style="1" customWidth="1"/>
    <col min="9" max="9" width="17.7109375" style="1" customWidth="1"/>
    <col min="10" max="16" width="11.42578125" style="1"/>
    <col min="17" max="17" width="52.7109375" style="1" customWidth="1"/>
    <col min="18" max="16384" width="11.42578125" style="1"/>
  </cols>
  <sheetData>
    <row r="1" spans="1:17" ht="14.25" thickBot="1" x14ac:dyDescent="0.3"/>
    <row r="2" spans="1:17" ht="48" customHeight="1" thickBot="1" x14ac:dyDescent="0.3">
      <c r="A2" s="99"/>
      <c r="B2" s="101"/>
      <c r="C2" s="100" t="s">
        <v>65</v>
      </c>
      <c r="D2" s="100"/>
      <c r="E2" s="100"/>
      <c r="F2" s="100"/>
      <c r="G2" s="101"/>
      <c r="H2" s="154"/>
      <c r="I2" s="155"/>
    </row>
    <row r="3" spans="1:17" ht="66" customHeight="1" thickBot="1" x14ac:dyDescent="0.3">
      <c r="A3" s="102"/>
      <c r="B3" s="104"/>
      <c r="C3" s="103"/>
      <c r="D3" s="103"/>
      <c r="E3" s="103"/>
      <c r="F3" s="103"/>
      <c r="G3" s="104"/>
      <c r="H3" s="107" t="s">
        <v>81</v>
      </c>
      <c r="I3" s="108"/>
    </row>
    <row r="4" spans="1:17" ht="6.95" customHeight="1" thickBot="1" x14ac:dyDescent="0.3">
      <c r="A4" s="100"/>
      <c r="B4" s="100"/>
      <c r="C4" s="100"/>
      <c r="D4" s="100"/>
      <c r="E4" s="100"/>
      <c r="F4" s="100"/>
      <c r="G4" s="100"/>
      <c r="H4" s="100"/>
      <c r="I4" s="100"/>
    </row>
    <row r="5" spans="1:17" ht="26.1" customHeight="1" x14ac:dyDescent="0.25">
      <c r="A5" s="166" t="str">
        <f>'Resum.Pruebas'!B17</f>
        <v>NOMBRE DE LA PRUEBA</v>
      </c>
      <c r="B5" s="167"/>
      <c r="C5" s="167"/>
      <c r="D5" s="168" t="str">
        <f>+'Resum.Pruebas'!B18</f>
        <v>Getion de Inventarios</v>
      </c>
      <c r="E5" s="169"/>
      <c r="F5" s="169"/>
      <c r="G5" s="169"/>
      <c r="H5" s="169"/>
      <c r="I5" s="170"/>
    </row>
    <row r="6" spans="1:17" ht="6.95" customHeight="1" x14ac:dyDescent="0.25">
      <c r="A6" s="156"/>
      <c r="B6" s="157"/>
      <c r="C6" s="157"/>
      <c r="D6" s="157"/>
      <c r="E6" s="157"/>
      <c r="F6" s="157"/>
      <c r="G6" s="157"/>
      <c r="H6" s="157"/>
      <c r="I6" s="158"/>
    </row>
    <row r="7" spans="1:17" ht="37.5" customHeight="1" x14ac:dyDescent="0.25">
      <c r="A7" s="159" t="str">
        <f>'Resum.Pruebas'!E17</f>
        <v>OBJETIVO DE PRUEBA</v>
      </c>
      <c r="B7" s="160"/>
      <c r="C7" s="161"/>
      <c r="D7" s="162" t="str">
        <f>+'Resum.Pruebas'!E18</f>
        <v>Validar el cumplimiento de la funcionaliad  de Gestion de Invetarios</v>
      </c>
      <c r="E7" s="163"/>
      <c r="F7" s="163"/>
      <c r="G7" s="163"/>
      <c r="H7" s="163"/>
      <c r="I7" s="164"/>
    </row>
    <row r="8" spans="1:17" ht="6.95" customHeight="1" x14ac:dyDescent="0.25">
      <c r="A8" s="159"/>
      <c r="B8" s="160"/>
      <c r="C8" s="160"/>
      <c r="D8" s="160"/>
      <c r="E8" s="160"/>
      <c r="F8" s="160"/>
      <c r="G8" s="160"/>
      <c r="H8" s="160"/>
      <c r="I8" s="165"/>
    </row>
    <row r="9" spans="1:17" ht="26.1" customHeight="1" x14ac:dyDescent="0.25">
      <c r="A9" s="171" t="s">
        <v>53</v>
      </c>
      <c r="B9" s="172"/>
      <c r="C9" s="173"/>
      <c r="D9" s="162"/>
      <c r="E9" s="163"/>
      <c r="F9" s="174" t="s">
        <v>35</v>
      </c>
      <c r="G9" s="172"/>
      <c r="H9" s="173"/>
      <c r="I9" s="39" t="s">
        <v>27</v>
      </c>
    </row>
    <row r="10" spans="1:17" ht="6.95" customHeight="1" x14ac:dyDescent="0.25">
      <c r="A10" s="175"/>
      <c r="B10" s="176"/>
      <c r="C10" s="176"/>
      <c r="D10" s="176"/>
      <c r="E10" s="176"/>
      <c r="F10" s="176"/>
      <c r="G10" s="176"/>
      <c r="H10" s="176"/>
      <c r="I10" s="177"/>
    </row>
    <row r="11" spans="1:17" ht="6.95" customHeight="1" x14ac:dyDescent="0.25">
      <c r="A11" s="175"/>
      <c r="B11" s="176"/>
      <c r="C11" s="176"/>
      <c r="D11" s="176"/>
      <c r="E11" s="176"/>
      <c r="F11" s="176"/>
      <c r="G11" s="176"/>
      <c r="H11" s="176"/>
      <c r="I11" s="177"/>
    </row>
    <row r="12" spans="1:17" s="24" customFormat="1" ht="26.1" customHeight="1" thickBot="1" x14ac:dyDescent="0.3">
      <c r="A12" s="179" t="s">
        <v>36</v>
      </c>
      <c r="B12" s="180"/>
      <c r="C12" s="181"/>
      <c r="D12" s="182" t="s">
        <v>66</v>
      </c>
      <c r="E12" s="183"/>
      <c r="F12" s="29" t="s">
        <v>37</v>
      </c>
      <c r="G12" s="51">
        <v>1</v>
      </c>
      <c r="H12" s="30" t="s">
        <v>34</v>
      </c>
      <c r="I12" s="32" t="s">
        <v>15</v>
      </c>
    </row>
    <row r="13" spans="1:17" ht="6.95" customHeight="1" thickBot="1" x14ac:dyDescent="0.3">
      <c r="A13" s="109"/>
      <c r="B13" s="109"/>
      <c r="C13" s="109"/>
      <c r="D13" s="109"/>
      <c r="E13" s="109"/>
      <c r="F13" s="109"/>
      <c r="G13" s="109"/>
      <c r="H13" s="109"/>
      <c r="I13" s="109"/>
    </row>
    <row r="14" spans="1:17" ht="21.75" customHeight="1" thickBot="1" x14ac:dyDescent="0.3">
      <c r="A14" s="154" t="s">
        <v>41</v>
      </c>
      <c r="B14" s="184"/>
      <c r="C14" s="184"/>
      <c r="D14" s="184"/>
      <c r="E14" s="184"/>
      <c r="F14" s="184"/>
      <c r="G14" s="184"/>
      <c r="H14" s="184"/>
      <c r="I14" s="155"/>
    </row>
    <row r="15" spans="1:17" s="25" customFormat="1" ht="20.100000000000001" customHeight="1" x14ac:dyDescent="0.25">
      <c r="A15" s="185" t="s">
        <v>45</v>
      </c>
      <c r="B15" s="186"/>
      <c r="C15" s="187" t="s">
        <v>42</v>
      </c>
      <c r="D15" s="187"/>
      <c r="E15" s="187"/>
      <c r="F15" s="187" t="s">
        <v>43</v>
      </c>
      <c r="G15" s="187"/>
      <c r="H15" s="187" t="s">
        <v>44</v>
      </c>
      <c r="I15" s="188"/>
    </row>
    <row r="16" spans="1:17" ht="324" customHeight="1" x14ac:dyDescent="0.25">
      <c r="A16" s="134">
        <v>1</v>
      </c>
      <c r="B16" s="134"/>
      <c r="C16" s="129" t="s">
        <v>63</v>
      </c>
      <c r="D16" s="129"/>
      <c r="E16" s="129"/>
      <c r="F16" s="135">
        <v>43609</v>
      </c>
      <c r="G16" s="135"/>
      <c r="H16" s="132" t="s">
        <v>82</v>
      </c>
      <c r="I16" s="132"/>
      <c r="J16" s="153"/>
      <c r="K16" s="153"/>
      <c r="L16" s="153"/>
      <c r="M16" s="153"/>
      <c r="N16" s="153"/>
      <c r="O16" s="153"/>
      <c r="P16" s="153"/>
      <c r="Q16" s="153"/>
    </row>
    <row r="17" spans="1:17" ht="357" customHeight="1" x14ac:dyDescent="0.25">
      <c r="A17" s="134">
        <v>2</v>
      </c>
      <c r="B17" s="134"/>
      <c r="C17" s="129" t="s">
        <v>83</v>
      </c>
      <c r="D17" s="129"/>
      <c r="E17" s="129"/>
      <c r="F17" s="135">
        <v>43609</v>
      </c>
      <c r="G17" s="135"/>
      <c r="H17" s="178" t="s">
        <v>84</v>
      </c>
      <c r="I17" s="178"/>
      <c r="J17" s="153"/>
      <c r="K17" s="153"/>
      <c r="L17" s="153"/>
      <c r="M17" s="153"/>
      <c r="N17" s="153"/>
      <c r="O17" s="153"/>
      <c r="P17" s="153"/>
      <c r="Q17" s="153"/>
    </row>
    <row r="18" spans="1:17" ht="265.5" customHeight="1" x14ac:dyDescent="0.25">
      <c r="A18" s="134">
        <v>3</v>
      </c>
      <c r="B18" s="134"/>
      <c r="C18" s="129" t="s">
        <v>85</v>
      </c>
      <c r="D18" s="129"/>
      <c r="E18" s="129"/>
      <c r="F18" s="135">
        <v>43609</v>
      </c>
      <c r="G18" s="135"/>
      <c r="H18" s="136"/>
      <c r="I18" s="136"/>
      <c r="J18" s="137"/>
      <c r="K18" s="137"/>
      <c r="L18" s="137"/>
      <c r="M18" s="137"/>
      <c r="N18" s="137"/>
      <c r="O18" s="137"/>
      <c r="P18" s="137"/>
      <c r="Q18" s="137"/>
    </row>
    <row r="19" spans="1:17" ht="368.25" customHeight="1" x14ac:dyDescent="0.25">
      <c r="A19" s="134">
        <v>4</v>
      </c>
      <c r="B19" s="134"/>
      <c r="C19" s="129" t="s">
        <v>86</v>
      </c>
      <c r="D19" s="130"/>
      <c r="E19" s="130"/>
      <c r="F19" s="135">
        <v>43609</v>
      </c>
      <c r="G19" s="135"/>
      <c r="H19" s="136"/>
      <c r="I19" s="136"/>
      <c r="J19" s="137"/>
      <c r="K19" s="137"/>
      <c r="L19" s="137"/>
      <c r="M19" s="137"/>
      <c r="N19" s="137"/>
      <c r="O19" s="137"/>
      <c r="P19" s="137"/>
      <c r="Q19" s="137"/>
    </row>
    <row r="20" spans="1:17" ht="333.75" customHeight="1" x14ac:dyDescent="0.25">
      <c r="A20" s="134">
        <v>5</v>
      </c>
      <c r="B20" s="134"/>
      <c r="C20" s="152" t="s">
        <v>87</v>
      </c>
      <c r="D20" s="152"/>
      <c r="E20" s="152"/>
      <c r="F20" s="135">
        <v>43609</v>
      </c>
      <c r="G20" s="135"/>
      <c r="H20" s="136"/>
      <c r="I20" s="136"/>
      <c r="J20" s="132"/>
      <c r="K20" s="132"/>
      <c r="L20" s="132"/>
      <c r="M20" s="132"/>
      <c r="N20" s="132"/>
      <c r="O20" s="132"/>
      <c r="P20" s="132"/>
      <c r="Q20" s="132"/>
    </row>
    <row r="21" spans="1:17" ht="264.75" customHeight="1" x14ac:dyDescent="0.25">
      <c r="A21" s="134">
        <v>6</v>
      </c>
      <c r="B21" s="134"/>
      <c r="C21" s="129" t="s">
        <v>88</v>
      </c>
      <c r="D21" s="130"/>
      <c r="E21" s="130"/>
      <c r="F21" s="135">
        <v>43609</v>
      </c>
      <c r="G21" s="135"/>
      <c r="H21" s="132"/>
      <c r="I21" s="132"/>
      <c r="J21" s="153"/>
      <c r="K21" s="153"/>
      <c r="L21" s="153"/>
      <c r="M21" s="153"/>
      <c r="N21" s="153"/>
      <c r="O21" s="153"/>
      <c r="P21" s="153"/>
      <c r="Q21" s="153"/>
    </row>
    <row r="22" spans="1:17" ht="408.75" customHeight="1" x14ac:dyDescent="0.25">
      <c r="A22" s="134">
        <v>7</v>
      </c>
      <c r="B22" s="134"/>
      <c r="C22" s="131" t="s">
        <v>89</v>
      </c>
      <c r="D22" s="131"/>
      <c r="E22" s="131"/>
      <c r="F22" s="135">
        <v>43609</v>
      </c>
      <c r="G22" s="135"/>
      <c r="H22" s="136"/>
      <c r="I22" s="136"/>
      <c r="J22" s="137"/>
      <c r="K22" s="137"/>
      <c r="L22" s="137"/>
      <c r="M22" s="137"/>
      <c r="N22" s="137"/>
      <c r="O22" s="137"/>
      <c r="P22" s="137"/>
      <c r="Q22" s="137"/>
    </row>
    <row r="23" spans="1:17" ht="344.25" customHeight="1" x14ac:dyDescent="0.25">
      <c r="A23" s="134">
        <v>8</v>
      </c>
      <c r="B23" s="134"/>
      <c r="C23" s="129" t="s">
        <v>90</v>
      </c>
      <c r="D23" s="129"/>
      <c r="E23" s="129"/>
      <c r="F23" s="135">
        <v>43609</v>
      </c>
      <c r="G23" s="135"/>
      <c r="H23" s="136"/>
      <c r="I23" s="136"/>
      <c r="J23" s="137"/>
      <c r="K23" s="137"/>
      <c r="L23" s="137"/>
      <c r="M23" s="137"/>
      <c r="N23" s="137"/>
      <c r="O23" s="137"/>
      <c r="P23" s="137"/>
      <c r="Q23" s="137"/>
    </row>
    <row r="24" spans="1:17" ht="326.25" customHeight="1" x14ac:dyDescent="0.25">
      <c r="A24" s="134">
        <v>9</v>
      </c>
      <c r="B24" s="134"/>
      <c r="C24" s="131" t="s">
        <v>91</v>
      </c>
      <c r="D24" s="132"/>
      <c r="E24" s="132"/>
      <c r="F24" s="135">
        <v>43609</v>
      </c>
      <c r="G24" s="135"/>
      <c r="H24" s="136"/>
      <c r="I24" s="136"/>
      <c r="J24" s="132"/>
      <c r="K24" s="132"/>
      <c r="L24" s="132"/>
      <c r="M24" s="132"/>
      <c r="N24" s="132"/>
      <c r="O24" s="132"/>
      <c r="P24" s="132"/>
      <c r="Q24" s="132"/>
    </row>
    <row r="25" spans="1:17" ht="314.25" customHeight="1" x14ac:dyDescent="0.25">
      <c r="A25" s="134">
        <v>10</v>
      </c>
      <c r="B25" s="134"/>
      <c r="C25" s="131" t="s">
        <v>92</v>
      </c>
      <c r="D25" s="131"/>
      <c r="E25" s="131"/>
      <c r="F25" s="135">
        <v>43609</v>
      </c>
      <c r="G25" s="135"/>
      <c r="H25" s="136"/>
      <c r="I25" s="136"/>
      <c r="J25" s="137"/>
      <c r="K25" s="137"/>
      <c r="L25" s="137"/>
      <c r="M25" s="137"/>
      <c r="N25" s="137"/>
      <c r="O25" s="137"/>
      <c r="P25" s="137"/>
      <c r="Q25" s="137"/>
    </row>
    <row r="26" spans="1:17" ht="243.75" customHeight="1" x14ac:dyDescent="0.25">
      <c r="A26" s="134">
        <v>11</v>
      </c>
      <c r="B26" s="134"/>
      <c r="C26" s="129" t="s">
        <v>93</v>
      </c>
      <c r="D26" s="129"/>
      <c r="E26" s="129"/>
      <c r="F26" s="135">
        <v>43609</v>
      </c>
      <c r="G26" s="135"/>
      <c r="H26" s="136"/>
      <c r="I26" s="136"/>
      <c r="J26" s="137"/>
      <c r="K26" s="137"/>
      <c r="L26" s="137"/>
      <c r="M26" s="137"/>
      <c r="N26" s="137"/>
      <c r="O26" s="137"/>
      <c r="P26" s="137"/>
      <c r="Q26" s="137"/>
    </row>
    <row r="27" spans="1:17" ht="267.75" customHeight="1" x14ac:dyDescent="0.25">
      <c r="A27" s="134">
        <v>12</v>
      </c>
      <c r="B27" s="134"/>
      <c r="C27" s="133" t="s">
        <v>94</v>
      </c>
      <c r="D27" s="133"/>
      <c r="E27" s="133"/>
      <c r="F27" s="135">
        <v>43609</v>
      </c>
      <c r="G27" s="135"/>
      <c r="H27" s="136"/>
      <c r="I27" s="136"/>
      <c r="J27" s="132"/>
      <c r="K27" s="132"/>
      <c r="L27" s="132"/>
      <c r="M27" s="132"/>
      <c r="N27" s="132"/>
      <c r="O27" s="132"/>
      <c r="P27" s="132"/>
      <c r="Q27" s="132"/>
    </row>
    <row r="29" spans="1:17" ht="14.25" thickBot="1" x14ac:dyDescent="0.3"/>
    <row r="30" spans="1:17" ht="15.75" thickBot="1" x14ac:dyDescent="0.3">
      <c r="B30" s="143" t="s">
        <v>58</v>
      </c>
      <c r="C30" s="144"/>
      <c r="D30" s="144"/>
      <c r="E30" s="144"/>
      <c r="F30" s="145"/>
    </row>
    <row r="31" spans="1:17" ht="15.75" thickBot="1" x14ac:dyDescent="0.3">
      <c r="B31" s="146"/>
      <c r="C31" s="147"/>
      <c r="D31" s="147"/>
      <c r="E31" s="147"/>
      <c r="F31" s="148"/>
    </row>
    <row r="32" spans="1:17" ht="15.75" thickBot="1" x14ac:dyDescent="0.3">
      <c r="B32" s="149" t="s">
        <v>59</v>
      </c>
      <c r="C32" s="150"/>
      <c r="D32" s="150"/>
      <c r="E32" s="150"/>
      <c r="F32" s="151"/>
    </row>
    <row r="33" spans="2:6" ht="15" x14ac:dyDescent="0.25">
      <c r="B33" s="43" t="s">
        <v>60</v>
      </c>
      <c r="C33" s="138"/>
      <c r="D33" s="138"/>
      <c r="E33" s="138"/>
      <c r="F33" s="139" t="s">
        <v>95</v>
      </c>
    </row>
    <row r="34" spans="2:6" ht="15" x14ac:dyDescent="0.25">
      <c r="B34" s="43" t="s">
        <v>61</v>
      </c>
      <c r="C34" s="138"/>
      <c r="D34" s="138"/>
      <c r="E34" s="138"/>
      <c r="F34" s="140"/>
    </row>
    <row r="35" spans="2:6" ht="15.75" thickBot="1" x14ac:dyDescent="0.3">
      <c r="B35" s="44" t="s">
        <v>62</v>
      </c>
      <c r="C35" s="142"/>
      <c r="D35" s="142"/>
      <c r="E35" s="142"/>
      <c r="F35" s="141"/>
    </row>
  </sheetData>
  <mergeCells count="91">
    <mergeCell ref="A5:C5"/>
    <mergeCell ref="D5:I5"/>
    <mergeCell ref="A2:B3"/>
    <mergeCell ref="C2:G3"/>
    <mergeCell ref="H2:I2"/>
    <mergeCell ref="H3:I3"/>
    <mergeCell ref="A4:I4"/>
    <mergeCell ref="A14:I14"/>
    <mergeCell ref="A6:I6"/>
    <mergeCell ref="A7:C7"/>
    <mergeCell ref="D7:I7"/>
    <mergeCell ref="A8:I8"/>
    <mergeCell ref="A9:C9"/>
    <mergeCell ref="D9:E9"/>
    <mergeCell ref="F9:H9"/>
    <mergeCell ref="A10:I10"/>
    <mergeCell ref="A11:I11"/>
    <mergeCell ref="A12:C12"/>
    <mergeCell ref="D12:E12"/>
    <mergeCell ref="A13:I13"/>
    <mergeCell ref="A15:B15"/>
    <mergeCell ref="C15:E15"/>
    <mergeCell ref="F15:G15"/>
    <mergeCell ref="H15:I15"/>
    <mergeCell ref="A16:B16"/>
    <mergeCell ref="C16:E16"/>
    <mergeCell ref="F16:G16"/>
    <mergeCell ref="H16:I16"/>
    <mergeCell ref="J16:Q16"/>
    <mergeCell ref="A17:B17"/>
    <mergeCell ref="C17:E17"/>
    <mergeCell ref="F17:G17"/>
    <mergeCell ref="H17:I17"/>
    <mergeCell ref="J17:Q17"/>
    <mergeCell ref="A19:B19"/>
    <mergeCell ref="C19:E19"/>
    <mergeCell ref="F19:G19"/>
    <mergeCell ref="H19:I19"/>
    <mergeCell ref="J19:Q19"/>
    <mergeCell ref="A18:B18"/>
    <mergeCell ref="C18:E18"/>
    <mergeCell ref="F18:G18"/>
    <mergeCell ref="H18:I18"/>
    <mergeCell ref="J18:Q18"/>
    <mergeCell ref="A21:B21"/>
    <mergeCell ref="C21:E21"/>
    <mergeCell ref="F21:G21"/>
    <mergeCell ref="H21:I21"/>
    <mergeCell ref="J21:Q21"/>
    <mergeCell ref="A20:B20"/>
    <mergeCell ref="C20:E20"/>
    <mergeCell ref="F20:G20"/>
    <mergeCell ref="H20:I20"/>
    <mergeCell ref="J20:Q20"/>
    <mergeCell ref="A22:B22"/>
    <mergeCell ref="C22:E22"/>
    <mergeCell ref="F22:G22"/>
    <mergeCell ref="H22:I22"/>
    <mergeCell ref="J22:Q22"/>
    <mergeCell ref="A24:B24"/>
    <mergeCell ref="C24:E24"/>
    <mergeCell ref="F24:G24"/>
    <mergeCell ref="H24:I24"/>
    <mergeCell ref="J24:Q24"/>
    <mergeCell ref="A23:B23"/>
    <mergeCell ref="C23:E23"/>
    <mergeCell ref="F23:G23"/>
    <mergeCell ref="H23:I23"/>
    <mergeCell ref="J23:Q23"/>
    <mergeCell ref="J25:Q25"/>
    <mergeCell ref="A26:B26"/>
    <mergeCell ref="C26:E26"/>
    <mergeCell ref="F26:G26"/>
    <mergeCell ref="H26:I26"/>
    <mergeCell ref="J26:Q26"/>
    <mergeCell ref="B30:F30"/>
    <mergeCell ref="A25:B25"/>
    <mergeCell ref="C25:E25"/>
    <mergeCell ref="F25:G25"/>
    <mergeCell ref="H25:I25"/>
    <mergeCell ref="A27:B27"/>
    <mergeCell ref="C27:E27"/>
    <mergeCell ref="F27:G27"/>
    <mergeCell ref="H27:I27"/>
    <mergeCell ref="J27:Q27"/>
    <mergeCell ref="B31:F31"/>
    <mergeCell ref="B32:F32"/>
    <mergeCell ref="C33:E33"/>
    <mergeCell ref="F33:F35"/>
    <mergeCell ref="C34:E34"/>
    <mergeCell ref="C35:E35"/>
  </mergeCells>
  <dataValidations count="1">
    <dataValidation allowBlank="1" showInputMessage="1" showErrorMessage="1" prompt="Ingrese Fecha Ejecución de Pruebas_x000a_DD/MM/AAA" sqref="F16:F27" xr:uid="{A91880E0-F5F7-48BA-9FAC-B43ED43805FE}"/>
  </dataValidations>
  <pageMargins left="0.7" right="0.7" top="0.75" bottom="0.75" header="0.3" footer="0.3"/>
  <pageSetup scale="45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B70D4-17AF-4E66-B959-AB32DC687590}">
  <dimension ref="A1:Q27"/>
  <sheetViews>
    <sheetView view="pageBreakPreview" zoomScale="60" zoomScaleNormal="70" workbookViewId="0">
      <selection activeCell="H1" sqref="H1"/>
    </sheetView>
  </sheetViews>
  <sheetFormatPr baseColWidth="10" defaultRowHeight="13.5" x14ac:dyDescent="0.25"/>
  <cols>
    <col min="1" max="1" width="11.42578125" style="1" customWidth="1"/>
    <col min="2" max="2" width="11.42578125" style="1"/>
    <col min="3" max="3" width="7.42578125" style="1" customWidth="1"/>
    <col min="4" max="4" width="15.7109375" style="1" customWidth="1"/>
    <col min="5" max="5" width="31.7109375" style="1" customWidth="1"/>
    <col min="6" max="6" width="12.140625" style="1" bestFit="1" customWidth="1"/>
    <col min="7" max="7" width="11.42578125" style="1"/>
    <col min="8" max="8" width="14.28515625" style="1" customWidth="1"/>
    <col min="9" max="9" width="17.7109375" style="1" customWidth="1"/>
    <col min="10" max="16" width="11.42578125" style="1"/>
    <col min="17" max="17" width="52.7109375" style="1" customWidth="1"/>
    <col min="18" max="16384" width="11.42578125" style="1"/>
  </cols>
  <sheetData>
    <row r="1" spans="1:17" ht="14.25" thickBot="1" x14ac:dyDescent="0.3"/>
    <row r="2" spans="1:17" ht="48" customHeight="1" thickBot="1" x14ac:dyDescent="0.3">
      <c r="A2" s="99"/>
      <c r="B2" s="101"/>
      <c r="C2" s="100" t="s">
        <v>65</v>
      </c>
      <c r="D2" s="100"/>
      <c r="E2" s="100"/>
      <c r="F2" s="100"/>
      <c r="G2" s="101"/>
      <c r="H2" s="154"/>
      <c r="I2" s="155"/>
    </row>
    <row r="3" spans="1:17" ht="66" customHeight="1" thickBot="1" x14ac:dyDescent="0.3">
      <c r="A3" s="102"/>
      <c r="B3" s="104"/>
      <c r="C3" s="103"/>
      <c r="D3" s="103"/>
      <c r="E3" s="103"/>
      <c r="F3" s="103"/>
      <c r="G3" s="104"/>
      <c r="H3" s="107" t="s">
        <v>81</v>
      </c>
      <c r="I3" s="108"/>
    </row>
    <row r="4" spans="1:17" ht="6.95" customHeight="1" thickBot="1" x14ac:dyDescent="0.3">
      <c r="A4" s="100"/>
      <c r="B4" s="100"/>
      <c r="C4" s="100"/>
      <c r="D4" s="100"/>
      <c r="E4" s="100"/>
      <c r="F4" s="100"/>
      <c r="G4" s="100"/>
      <c r="H4" s="100"/>
      <c r="I4" s="100"/>
    </row>
    <row r="5" spans="1:17" ht="26.1" customHeight="1" x14ac:dyDescent="0.25">
      <c r="A5" s="166" t="str">
        <f>'Resum.Pruebas'!B17</f>
        <v>NOMBRE DE LA PRUEBA</v>
      </c>
      <c r="B5" s="167"/>
      <c r="C5" s="167"/>
      <c r="D5" s="168" t="str">
        <f>+'Resum.Pruebas'!B21</f>
        <v>Gestion de Reportes</v>
      </c>
      <c r="E5" s="169"/>
      <c r="F5" s="169"/>
      <c r="G5" s="169"/>
      <c r="H5" s="169"/>
      <c r="I5" s="170"/>
    </row>
    <row r="6" spans="1:17" ht="6.95" customHeight="1" x14ac:dyDescent="0.25">
      <c r="A6" s="156"/>
      <c r="B6" s="157"/>
      <c r="C6" s="157"/>
      <c r="D6" s="157"/>
      <c r="E6" s="157"/>
      <c r="F6" s="157"/>
      <c r="G6" s="157"/>
      <c r="H6" s="157"/>
      <c r="I6" s="158"/>
    </row>
    <row r="7" spans="1:17" ht="37.5" customHeight="1" x14ac:dyDescent="0.25">
      <c r="A7" s="159" t="str">
        <f>'Resum.Pruebas'!E17</f>
        <v>OBJETIVO DE PRUEBA</v>
      </c>
      <c r="B7" s="160"/>
      <c r="C7" s="161"/>
      <c r="D7" s="162" t="str">
        <f>+'Resum.Pruebas'!E21</f>
        <v>Validar el cumplimiento de la funcionaliad  de Gestion de Reportes</v>
      </c>
      <c r="E7" s="163"/>
      <c r="F7" s="163"/>
      <c r="G7" s="163"/>
      <c r="H7" s="163"/>
      <c r="I7" s="164"/>
    </row>
    <row r="8" spans="1:17" ht="6.95" customHeight="1" x14ac:dyDescent="0.25">
      <c r="A8" s="159"/>
      <c r="B8" s="160"/>
      <c r="C8" s="160"/>
      <c r="D8" s="160"/>
      <c r="E8" s="160"/>
      <c r="F8" s="160"/>
      <c r="G8" s="160"/>
      <c r="H8" s="160"/>
      <c r="I8" s="165"/>
    </row>
    <row r="9" spans="1:17" ht="26.1" customHeight="1" x14ac:dyDescent="0.25">
      <c r="A9" s="171" t="s">
        <v>53</v>
      </c>
      <c r="B9" s="172"/>
      <c r="C9" s="173"/>
      <c r="D9" s="162"/>
      <c r="E9" s="163"/>
      <c r="F9" s="174" t="s">
        <v>35</v>
      </c>
      <c r="G9" s="172"/>
      <c r="H9" s="173"/>
      <c r="I9" s="39" t="s">
        <v>27</v>
      </c>
    </row>
    <row r="10" spans="1:17" ht="6.95" customHeight="1" x14ac:dyDescent="0.25">
      <c r="A10" s="175"/>
      <c r="B10" s="176"/>
      <c r="C10" s="176"/>
      <c r="D10" s="176"/>
      <c r="E10" s="176"/>
      <c r="F10" s="176"/>
      <c r="G10" s="176"/>
      <c r="H10" s="176"/>
      <c r="I10" s="177"/>
    </row>
    <row r="11" spans="1:17" ht="6.95" customHeight="1" x14ac:dyDescent="0.25">
      <c r="A11" s="175"/>
      <c r="B11" s="176"/>
      <c r="C11" s="176"/>
      <c r="D11" s="176"/>
      <c r="E11" s="176"/>
      <c r="F11" s="176"/>
      <c r="G11" s="176"/>
      <c r="H11" s="176"/>
      <c r="I11" s="177"/>
    </row>
    <row r="12" spans="1:17" s="24" customFormat="1" ht="26.1" customHeight="1" thickBot="1" x14ac:dyDescent="0.3">
      <c r="A12" s="179" t="s">
        <v>36</v>
      </c>
      <c r="B12" s="180"/>
      <c r="C12" s="181"/>
      <c r="D12" s="182" t="s">
        <v>66</v>
      </c>
      <c r="E12" s="183"/>
      <c r="F12" s="29" t="s">
        <v>37</v>
      </c>
      <c r="G12" s="51">
        <v>1</v>
      </c>
      <c r="H12" s="30" t="s">
        <v>34</v>
      </c>
      <c r="I12" s="32" t="s">
        <v>15</v>
      </c>
    </row>
    <row r="13" spans="1:17" ht="6.95" customHeight="1" thickBot="1" x14ac:dyDescent="0.3">
      <c r="A13" s="109"/>
      <c r="B13" s="109"/>
      <c r="C13" s="109"/>
      <c r="D13" s="109"/>
      <c r="E13" s="109"/>
      <c r="F13" s="109"/>
      <c r="G13" s="109"/>
      <c r="H13" s="109"/>
      <c r="I13" s="109"/>
    </row>
    <row r="14" spans="1:17" ht="21.75" customHeight="1" thickBot="1" x14ac:dyDescent="0.3">
      <c r="A14" s="154" t="s">
        <v>41</v>
      </c>
      <c r="B14" s="184"/>
      <c r="C14" s="184"/>
      <c r="D14" s="184"/>
      <c r="E14" s="184"/>
      <c r="F14" s="184"/>
      <c r="G14" s="184"/>
      <c r="H14" s="184"/>
      <c r="I14" s="155"/>
    </row>
    <row r="15" spans="1:17" s="25" customFormat="1" ht="20.100000000000001" customHeight="1" x14ac:dyDescent="0.25">
      <c r="A15" s="185" t="s">
        <v>45</v>
      </c>
      <c r="B15" s="186"/>
      <c r="C15" s="187" t="s">
        <v>42</v>
      </c>
      <c r="D15" s="187"/>
      <c r="E15" s="187"/>
      <c r="F15" s="187" t="s">
        <v>43</v>
      </c>
      <c r="G15" s="187"/>
      <c r="H15" s="187" t="s">
        <v>44</v>
      </c>
      <c r="I15" s="188"/>
    </row>
    <row r="16" spans="1:17" ht="324" customHeight="1" x14ac:dyDescent="0.25">
      <c r="A16" s="134">
        <v>1</v>
      </c>
      <c r="B16" s="134"/>
      <c r="C16" s="129" t="s">
        <v>63</v>
      </c>
      <c r="D16" s="129"/>
      <c r="E16" s="129"/>
      <c r="F16" s="135">
        <v>43609</v>
      </c>
      <c r="G16" s="135"/>
      <c r="H16" s="132" t="s">
        <v>82</v>
      </c>
      <c r="I16" s="132"/>
      <c r="J16" s="153"/>
      <c r="K16" s="153"/>
      <c r="L16" s="153"/>
      <c r="M16" s="153"/>
      <c r="N16" s="153"/>
      <c r="O16" s="153"/>
      <c r="P16" s="153"/>
      <c r="Q16" s="153"/>
    </row>
    <row r="17" spans="1:17" ht="357" customHeight="1" x14ac:dyDescent="0.25">
      <c r="A17" s="134">
        <v>2</v>
      </c>
      <c r="B17" s="134"/>
      <c r="C17" s="129" t="s">
        <v>83</v>
      </c>
      <c r="D17" s="129"/>
      <c r="E17" s="129"/>
      <c r="F17" s="135">
        <v>43609</v>
      </c>
      <c r="G17" s="135"/>
      <c r="H17" s="189" t="s">
        <v>84</v>
      </c>
      <c r="I17" s="189"/>
      <c r="J17" s="153"/>
      <c r="K17" s="153"/>
      <c r="L17" s="153"/>
      <c r="M17" s="153"/>
      <c r="N17" s="153"/>
      <c r="O17" s="153"/>
      <c r="P17" s="153"/>
      <c r="Q17" s="153"/>
    </row>
    <row r="18" spans="1:17" ht="265.5" customHeight="1" x14ac:dyDescent="0.25">
      <c r="A18" s="134">
        <v>3</v>
      </c>
      <c r="B18" s="134"/>
      <c r="C18" s="129" t="s">
        <v>104</v>
      </c>
      <c r="D18" s="129"/>
      <c r="E18" s="129"/>
      <c r="F18" s="135">
        <v>43609</v>
      </c>
      <c r="G18" s="135"/>
      <c r="H18" s="136"/>
      <c r="I18" s="136"/>
      <c r="J18" s="137"/>
      <c r="K18" s="137"/>
      <c r="L18" s="137"/>
      <c r="M18" s="137"/>
      <c r="N18" s="137"/>
      <c r="O18" s="137"/>
      <c r="P18" s="137"/>
      <c r="Q18" s="137"/>
    </row>
    <row r="19" spans="1:17" ht="368.25" customHeight="1" x14ac:dyDescent="0.25">
      <c r="A19" s="134">
        <v>4</v>
      </c>
      <c r="B19" s="134"/>
      <c r="C19" s="129" t="s">
        <v>105</v>
      </c>
      <c r="D19" s="130"/>
      <c r="E19" s="130"/>
      <c r="F19" s="135">
        <v>43609</v>
      </c>
      <c r="G19" s="135"/>
      <c r="H19" s="136"/>
      <c r="I19" s="136"/>
      <c r="J19" s="137"/>
      <c r="K19" s="137"/>
      <c r="L19" s="137"/>
      <c r="M19" s="137"/>
      <c r="N19" s="137"/>
      <c r="O19" s="137"/>
      <c r="P19" s="137"/>
      <c r="Q19" s="137"/>
    </row>
    <row r="21" spans="1:17" ht="14.25" thickBot="1" x14ac:dyDescent="0.3"/>
    <row r="22" spans="1:17" ht="15.75" thickBot="1" x14ac:dyDescent="0.3">
      <c r="B22" s="143" t="s">
        <v>58</v>
      </c>
      <c r="C22" s="144"/>
      <c r="D22" s="144"/>
      <c r="E22" s="144"/>
      <c r="F22" s="145"/>
    </row>
    <row r="23" spans="1:17" ht="15.75" thickBot="1" x14ac:dyDescent="0.3">
      <c r="B23" s="146"/>
      <c r="C23" s="147"/>
      <c r="D23" s="147"/>
      <c r="E23" s="147"/>
      <c r="F23" s="148"/>
    </row>
    <row r="24" spans="1:17" ht="15.75" thickBot="1" x14ac:dyDescent="0.3">
      <c r="B24" s="149" t="s">
        <v>59</v>
      </c>
      <c r="C24" s="150"/>
      <c r="D24" s="150"/>
      <c r="E24" s="150"/>
      <c r="F24" s="151"/>
    </row>
    <row r="25" spans="1:17" ht="15" x14ac:dyDescent="0.25">
      <c r="B25" s="43" t="s">
        <v>60</v>
      </c>
      <c r="C25" s="138"/>
      <c r="D25" s="138"/>
      <c r="E25" s="138"/>
      <c r="F25" s="139" t="s">
        <v>95</v>
      </c>
    </row>
    <row r="26" spans="1:17" ht="15" x14ac:dyDescent="0.25">
      <c r="B26" s="43" t="s">
        <v>61</v>
      </c>
      <c r="C26" s="138"/>
      <c r="D26" s="138"/>
      <c r="E26" s="138"/>
      <c r="F26" s="140"/>
    </row>
    <row r="27" spans="1:17" ht="15.75" thickBot="1" x14ac:dyDescent="0.3">
      <c r="B27" s="44" t="s">
        <v>62</v>
      </c>
      <c r="C27" s="142"/>
      <c r="D27" s="142"/>
      <c r="E27" s="142"/>
      <c r="F27" s="141"/>
    </row>
  </sheetData>
  <mergeCells count="51">
    <mergeCell ref="A5:C5"/>
    <mergeCell ref="D5:I5"/>
    <mergeCell ref="A2:B3"/>
    <mergeCell ref="C2:G3"/>
    <mergeCell ref="H2:I2"/>
    <mergeCell ref="H3:I3"/>
    <mergeCell ref="A4:I4"/>
    <mergeCell ref="A14:I14"/>
    <mergeCell ref="A6:I6"/>
    <mergeCell ref="A7:C7"/>
    <mergeCell ref="D7:I7"/>
    <mergeCell ref="A8:I8"/>
    <mergeCell ref="A9:C9"/>
    <mergeCell ref="D9:E9"/>
    <mergeCell ref="F9:H9"/>
    <mergeCell ref="A10:I10"/>
    <mergeCell ref="A11:I11"/>
    <mergeCell ref="A12:C12"/>
    <mergeCell ref="D12:E12"/>
    <mergeCell ref="A13:I13"/>
    <mergeCell ref="A15:B15"/>
    <mergeCell ref="C15:E15"/>
    <mergeCell ref="F15:G15"/>
    <mergeCell ref="H15:I15"/>
    <mergeCell ref="A16:B16"/>
    <mergeCell ref="C16:E16"/>
    <mergeCell ref="F16:G16"/>
    <mergeCell ref="H16:I16"/>
    <mergeCell ref="J16:Q16"/>
    <mergeCell ref="A17:B17"/>
    <mergeCell ref="C17:E17"/>
    <mergeCell ref="F17:G17"/>
    <mergeCell ref="H17:I17"/>
    <mergeCell ref="J17:Q17"/>
    <mergeCell ref="A19:B19"/>
    <mergeCell ref="C19:E19"/>
    <mergeCell ref="F19:G19"/>
    <mergeCell ref="H19:I19"/>
    <mergeCell ref="J19:Q19"/>
    <mergeCell ref="A18:B18"/>
    <mergeCell ref="C18:E18"/>
    <mergeCell ref="F18:G18"/>
    <mergeCell ref="H18:I18"/>
    <mergeCell ref="J18:Q18"/>
    <mergeCell ref="B22:F22"/>
    <mergeCell ref="B23:F23"/>
    <mergeCell ref="B24:F24"/>
    <mergeCell ref="C25:E25"/>
    <mergeCell ref="F25:F27"/>
    <mergeCell ref="C26:E26"/>
    <mergeCell ref="C27:E27"/>
  </mergeCells>
  <dataValidations count="1">
    <dataValidation allowBlank="1" showInputMessage="1" showErrorMessage="1" prompt="Ingrese Fecha Ejecución de Pruebas_x000a_DD/MM/AAA" sqref="F16:F19" xr:uid="{44EB3E44-A67B-454B-A725-4304C022F23F}"/>
  </dataValidations>
  <pageMargins left="0.7" right="0.7" top="0.75" bottom="0.75" header="0.3" footer="0.3"/>
  <pageSetup scale="45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8CFE-83B0-4874-8467-0B188513B3FF}">
  <dimension ref="A1:Q35"/>
  <sheetViews>
    <sheetView view="pageBreakPreview" zoomScale="60" zoomScaleNormal="70" workbookViewId="0">
      <selection activeCell="C19" sqref="C19:E19"/>
    </sheetView>
  </sheetViews>
  <sheetFormatPr baseColWidth="10" defaultRowHeight="13.5" x14ac:dyDescent="0.25"/>
  <cols>
    <col min="1" max="1" width="11.42578125" style="1" customWidth="1"/>
    <col min="2" max="2" width="11.42578125" style="1"/>
    <col min="3" max="3" width="7.42578125" style="1" customWidth="1"/>
    <col min="4" max="4" width="15.7109375" style="1" customWidth="1"/>
    <col min="5" max="5" width="31.7109375" style="1" customWidth="1"/>
    <col min="6" max="6" width="12.140625" style="1" bestFit="1" customWidth="1"/>
    <col min="7" max="7" width="11.42578125" style="1"/>
    <col min="8" max="8" width="14.28515625" style="1" customWidth="1"/>
    <col min="9" max="9" width="17.7109375" style="1" customWidth="1"/>
    <col min="10" max="16" width="11.42578125" style="1"/>
    <col min="17" max="17" width="52.7109375" style="1" customWidth="1"/>
    <col min="18" max="16384" width="11.42578125" style="1"/>
  </cols>
  <sheetData>
    <row r="1" spans="1:17" ht="14.25" thickBot="1" x14ac:dyDescent="0.3"/>
    <row r="2" spans="1:17" ht="48" customHeight="1" thickBot="1" x14ac:dyDescent="0.3">
      <c r="A2" s="99"/>
      <c r="B2" s="101"/>
      <c r="C2" s="100" t="s">
        <v>65</v>
      </c>
      <c r="D2" s="100"/>
      <c r="E2" s="100"/>
      <c r="F2" s="100"/>
      <c r="G2" s="101"/>
      <c r="H2" s="154"/>
      <c r="I2" s="155"/>
    </row>
    <row r="3" spans="1:17" ht="66" customHeight="1" thickBot="1" x14ac:dyDescent="0.3">
      <c r="A3" s="102"/>
      <c r="B3" s="104"/>
      <c r="C3" s="103"/>
      <c r="D3" s="103"/>
      <c r="E3" s="103"/>
      <c r="F3" s="103"/>
      <c r="G3" s="104"/>
      <c r="H3" s="107" t="s">
        <v>81</v>
      </c>
      <c r="I3" s="108"/>
    </row>
    <row r="4" spans="1:17" ht="6.95" customHeight="1" thickBot="1" x14ac:dyDescent="0.3">
      <c r="A4" s="100"/>
      <c r="B4" s="100"/>
      <c r="C4" s="100"/>
      <c r="D4" s="100"/>
      <c r="E4" s="100"/>
      <c r="F4" s="100"/>
      <c r="G4" s="100"/>
      <c r="H4" s="100"/>
      <c r="I4" s="100"/>
    </row>
    <row r="5" spans="1:17" ht="26.1" customHeight="1" x14ac:dyDescent="0.25">
      <c r="A5" s="166" t="str">
        <f>'Resum.Pruebas'!B17</f>
        <v>NOMBRE DE LA PRUEBA</v>
      </c>
      <c r="B5" s="167"/>
      <c r="C5" s="167"/>
      <c r="D5" s="168" t="str">
        <f>+'Resum.Pruebas'!B20</f>
        <v>Gestion de Facturacion</v>
      </c>
      <c r="E5" s="169"/>
      <c r="F5" s="169"/>
      <c r="G5" s="169"/>
      <c r="H5" s="169"/>
      <c r="I5" s="170"/>
    </row>
    <row r="6" spans="1:17" ht="6.95" customHeight="1" x14ac:dyDescent="0.25">
      <c r="A6" s="156"/>
      <c r="B6" s="157"/>
      <c r="C6" s="157"/>
      <c r="D6" s="157"/>
      <c r="E6" s="157"/>
      <c r="F6" s="157"/>
      <c r="G6" s="157"/>
      <c r="H6" s="157"/>
      <c r="I6" s="158"/>
    </row>
    <row r="7" spans="1:17" ht="37.5" customHeight="1" x14ac:dyDescent="0.25">
      <c r="A7" s="159" t="str">
        <f>'Resum.Pruebas'!E17</f>
        <v>OBJETIVO DE PRUEBA</v>
      </c>
      <c r="B7" s="160"/>
      <c r="C7" s="161"/>
      <c r="D7" s="162" t="str">
        <f>+'Resum.Pruebas'!E20</f>
        <v>Validar el cumplimiento de la funcionaliad  de Gestion de Facturacion</v>
      </c>
      <c r="E7" s="163"/>
      <c r="F7" s="163"/>
      <c r="G7" s="163"/>
      <c r="H7" s="163"/>
      <c r="I7" s="164"/>
    </row>
    <row r="8" spans="1:17" ht="6.95" customHeight="1" x14ac:dyDescent="0.25">
      <c r="A8" s="159"/>
      <c r="B8" s="160"/>
      <c r="C8" s="160"/>
      <c r="D8" s="160"/>
      <c r="E8" s="160"/>
      <c r="F8" s="160"/>
      <c r="G8" s="160"/>
      <c r="H8" s="160"/>
      <c r="I8" s="165"/>
    </row>
    <row r="9" spans="1:17" ht="26.1" customHeight="1" x14ac:dyDescent="0.25">
      <c r="A9" s="171" t="s">
        <v>53</v>
      </c>
      <c r="B9" s="172"/>
      <c r="C9" s="173"/>
      <c r="D9" s="162"/>
      <c r="E9" s="163"/>
      <c r="F9" s="174" t="s">
        <v>35</v>
      </c>
      <c r="G9" s="172"/>
      <c r="H9" s="173"/>
      <c r="I9" s="39" t="s">
        <v>27</v>
      </c>
    </row>
    <row r="10" spans="1:17" ht="6.95" customHeight="1" x14ac:dyDescent="0.25">
      <c r="A10" s="175"/>
      <c r="B10" s="176"/>
      <c r="C10" s="176"/>
      <c r="D10" s="176"/>
      <c r="E10" s="176"/>
      <c r="F10" s="176"/>
      <c r="G10" s="176"/>
      <c r="H10" s="176"/>
      <c r="I10" s="177"/>
    </row>
    <row r="11" spans="1:17" ht="6.95" customHeight="1" x14ac:dyDescent="0.25">
      <c r="A11" s="175"/>
      <c r="B11" s="176"/>
      <c r="C11" s="176"/>
      <c r="D11" s="176"/>
      <c r="E11" s="176"/>
      <c r="F11" s="176"/>
      <c r="G11" s="176"/>
      <c r="H11" s="176"/>
      <c r="I11" s="177"/>
    </row>
    <row r="12" spans="1:17" s="24" customFormat="1" ht="26.1" customHeight="1" thickBot="1" x14ac:dyDescent="0.3">
      <c r="A12" s="179" t="s">
        <v>36</v>
      </c>
      <c r="B12" s="180"/>
      <c r="C12" s="181"/>
      <c r="D12" s="182" t="s">
        <v>66</v>
      </c>
      <c r="E12" s="183"/>
      <c r="F12" s="29" t="s">
        <v>37</v>
      </c>
      <c r="G12" s="51">
        <v>1</v>
      </c>
      <c r="H12" s="30" t="s">
        <v>34</v>
      </c>
      <c r="I12" s="32" t="s">
        <v>15</v>
      </c>
    </row>
    <row r="13" spans="1:17" ht="6.95" customHeight="1" thickBot="1" x14ac:dyDescent="0.3">
      <c r="A13" s="109"/>
      <c r="B13" s="109"/>
      <c r="C13" s="109"/>
      <c r="D13" s="109"/>
      <c r="E13" s="109"/>
      <c r="F13" s="109"/>
      <c r="G13" s="109"/>
      <c r="H13" s="109"/>
      <c r="I13" s="109"/>
    </row>
    <row r="14" spans="1:17" ht="21.75" customHeight="1" thickBot="1" x14ac:dyDescent="0.3">
      <c r="A14" s="154" t="s">
        <v>41</v>
      </c>
      <c r="B14" s="184"/>
      <c r="C14" s="184"/>
      <c r="D14" s="184"/>
      <c r="E14" s="184"/>
      <c r="F14" s="184"/>
      <c r="G14" s="184"/>
      <c r="H14" s="184"/>
      <c r="I14" s="155"/>
    </row>
    <row r="15" spans="1:17" s="25" customFormat="1" ht="20.100000000000001" customHeight="1" x14ac:dyDescent="0.25">
      <c r="A15" s="185" t="s">
        <v>45</v>
      </c>
      <c r="B15" s="186"/>
      <c r="C15" s="187" t="s">
        <v>42</v>
      </c>
      <c r="D15" s="187"/>
      <c r="E15" s="187"/>
      <c r="F15" s="187" t="s">
        <v>43</v>
      </c>
      <c r="G15" s="187"/>
      <c r="H15" s="187" t="s">
        <v>44</v>
      </c>
      <c r="I15" s="188"/>
    </row>
    <row r="16" spans="1:17" ht="324" customHeight="1" x14ac:dyDescent="0.25">
      <c r="A16" s="134">
        <v>1</v>
      </c>
      <c r="B16" s="134"/>
      <c r="C16" s="129" t="s">
        <v>63</v>
      </c>
      <c r="D16" s="129"/>
      <c r="E16" s="129"/>
      <c r="F16" s="135">
        <v>43609</v>
      </c>
      <c r="G16" s="135"/>
      <c r="H16" s="132" t="s">
        <v>82</v>
      </c>
      <c r="I16" s="132"/>
      <c r="J16" s="153"/>
      <c r="K16" s="153"/>
      <c r="L16" s="153"/>
      <c r="M16" s="153"/>
      <c r="N16" s="153"/>
      <c r="O16" s="153"/>
      <c r="P16" s="153"/>
      <c r="Q16" s="153"/>
    </row>
    <row r="17" spans="1:17" ht="357" customHeight="1" x14ac:dyDescent="0.25">
      <c r="A17" s="134">
        <v>2</v>
      </c>
      <c r="B17" s="134"/>
      <c r="C17" s="129" t="s">
        <v>83</v>
      </c>
      <c r="D17" s="129"/>
      <c r="E17" s="129"/>
      <c r="F17" s="135">
        <v>43609</v>
      </c>
      <c r="G17" s="135"/>
      <c r="H17" s="178" t="s">
        <v>84</v>
      </c>
      <c r="I17" s="178"/>
      <c r="J17" s="153"/>
      <c r="K17" s="153"/>
      <c r="L17" s="153"/>
      <c r="M17" s="153"/>
      <c r="N17" s="153"/>
      <c r="O17" s="153"/>
      <c r="P17" s="153"/>
      <c r="Q17" s="153"/>
    </row>
    <row r="18" spans="1:17" ht="265.5" customHeight="1" x14ac:dyDescent="0.25">
      <c r="A18" s="134">
        <v>3</v>
      </c>
      <c r="B18" s="134"/>
      <c r="C18" s="129" t="s">
        <v>106</v>
      </c>
      <c r="D18" s="129"/>
      <c r="E18" s="129"/>
      <c r="F18" s="135">
        <v>43609</v>
      </c>
      <c r="G18" s="135"/>
      <c r="H18" s="136"/>
      <c r="I18" s="136"/>
      <c r="J18" s="137"/>
      <c r="K18" s="137"/>
      <c r="L18" s="137"/>
      <c r="M18" s="137"/>
      <c r="N18" s="137"/>
      <c r="O18" s="137"/>
      <c r="P18" s="137"/>
      <c r="Q18" s="137"/>
    </row>
    <row r="19" spans="1:17" ht="368.25" customHeight="1" x14ac:dyDescent="0.25">
      <c r="A19" s="134">
        <v>4</v>
      </c>
      <c r="B19" s="134"/>
      <c r="C19" s="129" t="s">
        <v>108</v>
      </c>
      <c r="D19" s="130"/>
      <c r="E19" s="130"/>
      <c r="F19" s="135">
        <v>43609</v>
      </c>
      <c r="G19" s="135"/>
      <c r="H19" s="136"/>
      <c r="I19" s="136"/>
      <c r="J19" s="137"/>
      <c r="K19" s="137"/>
      <c r="L19" s="137"/>
      <c r="M19" s="137"/>
      <c r="N19" s="137"/>
      <c r="O19" s="137"/>
      <c r="P19" s="137"/>
      <c r="Q19" s="137"/>
    </row>
    <row r="20" spans="1:17" ht="333.75" customHeight="1" x14ac:dyDescent="0.25">
      <c r="A20" s="134">
        <v>5</v>
      </c>
      <c r="B20" s="134"/>
      <c r="C20" s="152" t="s">
        <v>107</v>
      </c>
      <c r="D20" s="152"/>
      <c r="E20" s="152"/>
      <c r="F20" s="135">
        <v>43609</v>
      </c>
      <c r="G20" s="135"/>
      <c r="H20" s="136"/>
      <c r="I20" s="136"/>
      <c r="J20" s="132"/>
      <c r="K20" s="132"/>
      <c r="L20" s="132"/>
      <c r="M20" s="132"/>
      <c r="N20" s="132"/>
      <c r="O20" s="132"/>
      <c r="P20" s="132"/>
      <c r="Q20" s="132"/>
    </row>
    <row r="21" spans="1:17" ht="264.75" customHeight="1" x14ac:dyDescent="0.25">
      <c r="A21" s="134">
        <v>6</v>
      </c>
      <c r="B21" s="134"/>
      <c r="C21" s="129" t="s">
        <v>98</v>
      </c>
      <c r="D21" s="130"/>
      <c r="E21" s="130"/>
      <c r="F21" s="135">
        <v>43609</v>
      </c>
      <c r="G21" s="135"/>
      <c r="H21" s="132"/>
      <c r="I21" s="132"/>
      <c r="J21" s="153"/>
      <c r="K21" s="153"/>
      <c r="L21" s="153"/>
      <c r="M21" s="153"/>
      <c r="N21" s="153"/>
      <c r="O21" s="153"/>
      <c r="P21" s="153"/>
      <c r="Q21" s="153"/>
    </row>
    <row r="22" spans="1:17" ht="408.75" customHeight="1" x14ac:dyDescent="0.25">
      <c r="A22" s="134">
        <v>8</v>
      </c>
      <c r="B22" s="134"/>
      <c r="C22" s="131" t="s">
        <v>99</v>
      </c>
      <c r="D22" s="131"/>
      <c r="E22" s="131"/>
      <c r="F22" s="135">
        <v>43609</v>
      </c>
      <c r="G22" s="135"/>
      <c r="H22" s="136"/>
      <c r="I22" s="136"/>
      <c r="J22" s="137"/>
      <c r="K22" s="137"/>
      <c r="L22" s="137"/>
      <c r="M22" s="137"/>
      <c r="N22" s="137"/>
      <c r="O22" s="137"/>
      <c r="P22" s="137"/>
      <c r="Q22" s="137"/>
    </row>
    <row r="23" spans="1:17" ht="344.25" customHeight="1" x14ac:dyDescent="0.25">
      <c r="A23" s="134">
        <v>9</v>
      </c>
      <c r="B23" s="134"/>
      <c r="C23" s="129" t="s">
        <v>100</v>
      </c>
      <c r="D23" s="129"/>
      <c r="E23" s="129"/>
      <c r="F23" s="135">
        <v>43609</v>
      </c>
      <c r="G23" s="135"/>
      <c r="H23" s="136"/>
      <c r="I23" s="136"/>
      <c r="J23" s="137"/>
      <c r="K23" s="137"/>
      <c r="L23" s="137"/>
      <c r="M23" s="137"/>
      <c r="N23" s="137"/>
      <c r="O23" s="137"/>
      <c r="P23" s="137"/>
      <c r="Q23" s="137"/>
    </row>
    <row r="24" spans="1:17" ht="326.25" customHeight="1" x14ac:dyDescent="0.25">
      <c r="A24" s="134">
        <v>10</v>
      </c>
      <c r="B24" s="134"/>
      <c r="C24" s="131" t="s">
        <v>101</v>
      </c>
      <c r="D24" s="132"/>
      <c r="E24" s="132"/>
      <c r="F24" s="135">
        <v>43609</v>
      </c>
      <c r="G24" s="135"/>
      <c r="H24" s="136"/>
      <c r="I24" s="136"/>
      <c r="J24" s="132"/>
      <c r="K24" s="132"/>
      <c r="L24" s="132"/>
      <c r="M24" s="132"/>
      <c r="N24" s="132"/>
      <c r="O24" s="132"/>
      <c r="P24" s="132"/>
      <c r="Q24" s="132"/>
    </row>
    <row r="25" spans="1:17" ht="314.25" customHeight="1" x14ac:dyDescent="0.25">
      <c r="A25" s="134">
        <v>11</v>
      </c>
      <c r="B25" s="134"/>
      <c r="C25" s="131" t="s">
        <v>102</v>
      </c>
      <c r="D25" s="131"/>
      <c r="E25" s="131"/>
      <c r="F25" s="135">
        <v>43609</v>
      </c>
      <c r="G25" s="135"/>
      <c r="H25" s="136"/>
      <c r="I25" s="136"/>
      <c r="J25" s="137"/>
      <c r="K25" s="137"/>
      <c r="L25" s="137"/>
      <c r="M25" s="137"/>
      <c r="N25" s="137"/>
      <c r="O25" s="137"/>
      <c r="P25" s="137"/>
      <c r="Q25" s="137"/>
    </row>
    <row r="26" spans="1:17" ht="243.75" customHeight="1" x14ac:dyDescent="0.25">
      <c r="A26" s="134">
        <v>12</v>
      </c>
      <c r="B26" s="134"/>
      <c r="C26" s="129" t="s">
        <v>93</v>
      </c>
      <c r="D26" s="129"/>
      <c r="E26" s="129"/>
      <c r="F26" s="135">
        <v>43609</v>
      </c>
      <c r="G26" s="135"/>
      <c r="H26" s="136"/>
      <c r="I26" s="136"/>
      <c r="J26" s="137"/>
      <c r="K26" s="137"/>
      <c r="L26" s="137"/>
      <c r="M26" s="137"/>
      <c r="N26" s="137"/>
      <c r="O26" s="137"/>
      <c r="P26" s="137"/>
      <c r="Q26" s="137"/>
    </row>
    <row r="27" spans="1:17" ht="267.75" customHeight="1" x14ac:dyDescent="0.25">
      <c r="A27" s="134">
        <v>13</v>
      </c>
      <c r="B27" s="134"/>
      <c r="C27" s="133" t="s">
        <v>103</v>
      </c>
      <c r="D27" s="133"/>
      <c r="E27" s="133"/>
      <c r="F27" s="135">
        <v>43609</v>
      </c>
      <c r="G27" s="135"/>
      <c r="H27" s="136"/>
      <c r="I27" s="136"/>
      <c r="J27" s="132"/>
      <c r="K27" s="132"/>
      <c r="L27" s="132"/>
      <c r="M27" s="132"/>
      <c r="N27" s="132"/>
      <c r="O27" s="132"/>
      <c r="P27" s="132"/>
      <c r="Q27" s="132"/>
    </row>
    <row r="29" spans="1:17" ht="14.25" thickBot="1" x14ac:dyDescent="0.3"/>
    <row r="30" spans="1:17" ht="15.75" thickBot="1" x14ac:dyDescent="0.3">
      <c r="B30" s="143" t="s">
        <v>58</v>
      </c>
      <c r="C30" s="144"/>
      <c r="D30" s="144"/>
      <c r="E30" s="144"/>
      <c r="F30" s="145"/>
    </row>
    <row r="31" spans="1:17" ht="15.75" thickBot="1" x14ac:dyDescent="0.3">
      <c r="B31" s="146"/>
      <c r="C31" s="147"/>
      <c r="D31" s="147"/>
      <c r="E31" s="147"/>
      <c r="F31" s="148"/>
    </row>
    <row r="32" spans="1:17" ht="15.75" thickBot="1" x14ac:dyDescent="0.3">
      <c r="B32" s="149" t="s">
        <v>59</v>
      </c>
      <c r="C32" s="150"/>
      <c r="D32" s="150"/>
      <c r="E32" s="150"/>
      <c r="F32" s="151"/>
    </row>
    <row r="33" spans="2:6" ht="15" x14ac:dyDescent="0.25">
      <c r="B33" s="43" t="s">
        <v>60</v>
      </c>
      <c r="C33" s="138"/>
      <c r="D33" s="138"/>
      <c r="E33" s="138"/>
      <c r="F33" s="139" t="s">
        <v>95</v>
      </c>
    </row>
    <row r="34" spans="2:6" ht="15" x14ac:dyDescent="0.25">
      <c r="B34" s="43" t="s">
        <v>61</v>
      </c>
      <c r="C34" s="138"/>
      <c r="D34" s="138"/>
      <c r="E34" s="138"/>
      <c r="F34" s="140"/>
    </row>
    <row r="35" spans="2:6" ht="15.75" thickBot="1" x14ac:dyDescent="0.3">
      <c r="B35" s="44" t="s">
        <v>62</v>
      </c>
      <c r="C35" s="142"/>
      <c r="D35" s="142"/>
      <c r="E35" s="142"/>
      <c r="F35" s="141"/>
    </row>
  </sheetData>
  <mergeCells count="91">
    <mergeCell ref="A5:C5"/>
    <mergeCell ref="D5:I5"/>
    <mergeCell ref="A2:B3"/>
    <mergeCell ref="C2:G3"/>
    <mergeCell ref="H2:I2"/>
    <mergeCell ref="H3:I3"/>
    <mergeCell ref="A4:I4"/>
    <mergeCell ref="A14:I14"/>
    <mergeCell ref="A6:I6"/>
    <mergeCell ref="A7:C7"/>
    <mergeCell ref="D7:I7"/>
    <mergeCell ref="A8:I8"/>
    <mergeCell ref="A9:C9"/>
    <mergeCell ref="D9:E9"/>
    <mergeCell ref="F9:H9"/>
    <mergeCell ref="A10:I10"/>
    <mergeCell ref="A11:I11"/>
    <mergeCell ref="A12:C12"/>
    <mergeCell ref="D12:E12"/>
    <mergeCell ref="A13:I13"/>
    <mergeCell ref="A15:B15"/>
    <mergeCell ref="C15:E15"/>
    <mergeCell ref="F15:G15"/>
    <mergeCell ref="H15:I15"/>
    <mergeCell ref="A16:B16"/>
    <mergeCell ref="C16:E16"/>
    <mergeCell ref="F16:G16"/>
    <mergeCell ref="H16:I16"/>
    <mergeCell ref="J16:Q16"/>
    <mergeCell ref="A17:B17"/>
    <mergeCell ref="C17:E17"/>
    <mergeCell ref="F17:G17"/>
    <mergeCell ref="H17:I17"/>
    <mergeCell ref="J17:Q17"/>
    <mergeCell ref="A19:B19"/>
    <mergeCell ref="C19:E19"/>
    <mergeCell ref="F19:G19"/>
    <mergeCell ref="H19:I19"/>
    <mergeCell ref="J19:Q19"/>
    <mergeCell ref="A18:B18"/>
    <mergeCell ref="C18:E18"/>
    <mergeCell ref="F18:G18"/>
    <mergeCell ref="H18:I18"/>
    <mergeCell ref="J18:Q18"/>
    <mergeCell ref="A21:B21"/>
    <mergeCell ref="C21:E21"/>
    <mergeCell ref="F21:G21"/>
    <mergeCell ref="H21:I21"/>
    <mergeCell ref="J21:Q21"/>
    <mergeCell ref="A20:B20"/>
    <mergeCell ref="C20:E20"/>
    <mergeCell ref="F20:G20"/>
    <mergeCell ref="H20:I20"/>
    <mergeCell ref="J20:Q20"/>
    <mergeCell ref="A23:B23"/>
    <mergeCell ref="C23:E23"/>
    <mergeCell ref="F23:G23"/>
    <mergeCell ref="H23:I23"/>
    <mergeCell ref="J23:Q23"/>
    <mergeCell ref="A22:B22"/>
    <mergeCell ref="C22:E22"/>
    <mergeCell ref="F22:G22"/>
    <mergeCell ref="H22:I22"/>
    <mergeCell ref="J22:Q22"/>
    <mergeCell ref="A25:B25"/>
    <mergeCell ref="C25:E25"/>
    <mergeCell ref="F25:G25"/>
    <mergeCell ref="H25:I25"/>
    <mergeCell ref="J25:Q25"/>
    <mergeCell ref="A24:B24"/>
    <mergeCell ref="C24:E24"/>
    <mergeCell ref="F24:G24"/>
    <mergeCell ref="H24:I24"/>
    <mergeCell ref="J24:Q24"/>
    <mergeCell ref="A27:B27"/>
    <mergeCell ref="C27:E27"/>
    <mergeCell ref="F27:G27"/>
    <mergeCell ref="H27:I27"/>
    <mergeCell ref="J27:Q27"/>
    <mergeCell ref="A26:B26"/>
    <mergeCell ref="C26:E26"/>
    <mergeCell ref="F26:G26"/>
    <mergeCell ref="H26:I26"/>
    <mergeCell ref="J26:Q26"/>
    <mergeCell ref="B30:F30"/>
    <mergeCell ref="B31:F31"/>
    <mergeCell ref="B32:F32"/>
    <mergeCell ref="C33:E33"/>
    <mergeCell ref="F33:F35"/>
    <mergeCell ref="C34:E34"/>
    <mergeCell ref="C35:E35"/>
  </mergeCells>
  <dataValidations count="1">
    <dataValidation allowBlank="1" showInputMessage="1" showErrorMessage="1" prompt="Ingrese Fecha Ejecución de Pruebas_x000a_DD/MM/AAA" sqref="F16:F27" xr:uid="{6E95BAD7-92CA-443D-9280-4A41759E7DAE}"/>
  </dataValidations>
  <pageMargins left="0.7" right="0.7" top="0.75" bottom="0.75" header="0.3" footer="0.3"/>
  <pageSetup scale="45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8B285A9A602764EA0A45A1EBFA93A5E" ma:contentTypeVersion="1" ma:contentTypeDescription="Crear nuevo documento." ma:contentTypeScope="" ma:versionID="54a38c989587c3bc4b85324c674ee877">
  <xsd:schema xmlns:xsd="http://www.w3.org/2001/XMLSchema" xmlns:xs="http://www.w3.org/2001/XMLSchema" xmlns:p="http://schemas.microsoft.com/office/2006/metadata/properties" xmlns:ns2="1daea797-f33a-422c-87bd-6b0176e8eab2" targetNamespace="http://schemas.microsoft.com/office/2006/metadata/properties" ma:root="true" ma:fieldsID="5d8fcbbb7d33e5f4d660f76c4abaf847" ns2:_="">
    <xsd:import namespace="1daea797-f33a-422c-87bd-6b0176e8eab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ea797-f33a-422c-87bd-6b0176e8eab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  <xsd:element name="SharedWithUsers" ma:index="11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daea797-f33a-422c-87bd-6b0176e8eab2">U5673XQXZJVZ-136173706-504</_dlc_DocId>
    <_dlc_DocIdUrl xmlns="1daea797-f33a-422c-87bd-6b0176e8eab2">
      <Url>http://controldoc.eastus.cloudapp.azure.com/sitios/documentos/_layouts/15/DocIdRedir.aspx?ID=U5673XQXZJVZ-136173706-504</Url>
      <Description>U5673XQXZJVZ-136173706-504</Description>
    </_dlc_DocIdUrl>
  </documentManagement>
</p:properties>
</file>

<file path=customXml/itemProps1.xml><?xml version="1.0" encoding="utf-8"?>
<ds:datastoreItem xmlns:ds="http://schemas.openxmlformats.org/officeDocument/2006/customXml" ds:itemID="{8BAE7F67-82B0-4605-92C2-FC500A2D6F6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356BF428-18FF-4FAC-ABD8-FB2CA9917A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67BDD4-F291-4EA0-984F-3C48D99822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aea797-f33a-422c-87bd-6b0176e8ea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5E6779C-253F-4DFB-B203-A121A6E83E66}">
  <ds:schemaRefs>
    <ds:schemaRef ds:uri="http://purl.org/dc/elements/1.1/"/>
    <ds:schemaRef ds:uri="http://purl.org/dc/dcmitype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1daea797-f33a-422c-87bd-6b0176e8eab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Resum.Pruebas</vt:lpstr>
      <vt:lpstr>DatosResum</vt:lpstr>
      <vt:lpstr>PruebaNo.01.</vt:lpstr>
      <vt:lpstr>PruebaNo.02</vt:lpstr>
      <vt:lpstr>PruebaNo.03</vt:lpstr>
      <vt:lpstr>PruebaNo.04.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Control Online 2</dc:creator>
  <cp:lastModifiedBy>ACDB</cp:lastModifiedBy>
  <cp:lastPrinted>2019-05-27T21:55:21Z</cp:lastPrinted>
  <dcterms:created xsi:type="dcterms:W3CDTF">2016-12-16T14:29:15Z</dcterms:created>
  <dcterms:modified xsi:type="dcterms:W3CDTF">2019-05-27T23:21:09Z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0x01010058B285A9A602764EA0A45A1EBFA93A5E</vt:lpwstr>
  </property>
  <property fmtid="{D5CDD505-2E9C-101B-9397-08002B2CF9AE}" pid="3" name="_dlc_DocIdItemGuid">
    <vt:lpwstr>99dda999-ed65-4b39-8c5a-e62870c50d58</vt:lpwstr>
  </property>
</Properties>
</file>