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3" i="1" l="1"/>
  <c r="I23" i="1" s="1"/>
  <c r="H27" i="1"/>
  <c r="I27" i="1" s="1"/>
  <c r="H45" i="1" l="1"/>
  <c r="I45" i="1" s="1"/>
  <c r="H47" i="1"/>
  <c r="I47" i="1" s="1"/>
  <c r="H31" i="1"/>
  <c r="I31" i="1" s="1"/>
  <c r="H13" i="1"/>
  <c r="I13" i="1" s="1"/>
  <c r="H18" i="1"/>
  <c r="I18" i="1" s="1"/>
  <c r="H34" i="1"/>
  <c r="I34" i="1" s="1"/>
  <c r="H29" i="1"/>
  <c r="I29" i="1" s="1"/>
  <c r="H32" i="1"/>
  <c r="I32" i="1" s="1"/>
  <c r="H15" i="1"/>
  <c r="I15" i="1" s="1"/>
  <c r="H46" i="1"/>
  <c r="I46" i="1" s="1"/>
  <c r="H42" i="1"/>
  <c r="I42" i="1" s="1"/>
  <c r="H44" i="1"/>
  <c r="I44" i="1" s="1"/>
  <c r="H35" i="1"/>
  <c r="I35" i="1" s="1"/>
  <c r="H33" i="1"/>
  <c r="I33" i="1" s="1"/>
  <c r="H36" i="1"/>
  <c r="I36" i="1" s="1"/>
  <c r="H16" i="1"/>
  <c r="I16" i="1" s="1"/>
  <c r="H37" i="1" l="1"/>
  <c r="I37" i="1" s="1"/>
  <c r="H38" i="1"/>
  <c r="I38" i="1" s="1"/>
  <c r="H12" i="1"/>
  <c r="I12" i="1" s="1"/>
  <c r="H7" i="1"/>
  <c r="I7" i="1" s="1"/>
  <c r="H25" i="1"/>
  <c r="I25" i="1" s="1"/>
  <c r="H5" i="1"/>
  <c r="I5" i="1" s="1"/>
  <c r="H8" i="1"/>
  <c r="I8" i="1" s="1"/>
  <c r="H41" i="1"/>
  <c r="I41" i="1" s="1"/>
  <c r="H43" i="1"/>
  <c r="I43" i="1" s="1"/>
  <c r="H28" i="1"/>
  <c r="I28" i="1" s="1"/>
  <c r="H48" i="1"/>
  <c r="I48" i="1" s="1"/>
  <c r="H30" i="1"/>
  <c r="I30" i="1" s="1"/>
  <c r="H24" i="1"/>
  <c r="I24" i="1" s="1"/>
  <c r="H40" i="1"/>
  <c r="I40" i="1" s="1"/>
  <c r="H17" i="1"/>
  <c r="I17" i="1" s="1"/>
  <c r="H9" i="1"/>
  <c r="I9" i="1" s="1"/>
  <c r="H26" i="1"/>
  <c r="I26" i="1" s="1"/>
  <c r="H39" i="1"/>
  <c r="I39" i="1" s="1"/>
  <c r="H14" i="1"/>
  <c r="I14" i="1" s="1"/>
  <c r="H22" i="1"/>
  <c r="I22" i="1" s="1"/>
  <c r="H19" i="1"/>
  <c r="I19" i="1" s="1"/>
  <c r="H10" i="1"/>
  <c r="I10" i="1" s="1"/>
  <c r="H20" i="1"/>
  <c r="I20" i="1" s="1"/>
  <c r="H21" i="1"/>
  <c r="I21" i="1" s="1"/>
  <c r="H6" i="1"/>
  <c r="I6" i="1" s="1"/>
  <c r="H4" i="1"/>
  <c r="I4" i="1" s="1"/>
  <c r="H11" i="1"/>
  <c r="I11" i="1" s="1"/>
</calcChain>
</file>

<file path=xl/sharedStrings.xml><?xml version="1.0" encoding="utf-8"?>
<sst xmlns="http://schemas.openxmlformats.org/spreadsheetml/2006/main" count="58" uniqueCount="58">
  <si>
    <t>Pumpkin Duke</t>
  </si>
  <si>
    <t>Damage</t>
  </si>
  <si>
    <t>Hit Points</t>
  </si>
  <si>
    <t>Attack Speed</t>
  </si>
  <si>
    <t>Move Speed</t>
  </si>
  <si>
    <t>Cupid</t>
  </si>
  <si>
    <t>Orksbane</t>
  </si>
  <si>
    <t>Death Knight</t>
  </si>
  <si>
    <t>Cool Down</t>
  </si>
  <si>
    <t>Ninja</t>
  </si>
  <si>
    <t>Skull Knight</t>
  </si>
  <si>
    <t>Minotaur Chieftan</t>
  </si>
  <si>
    <t>Paladin</t>
  </si>
  <si>
    <t>Pixie</t>
  </si>
  <si>
    <t>Succubus</t>
  </si>
  <si>
    <t>Warlock</t>
  </si>
  <si>
    <t>Harpy Queen</t>
  </si>
  <si>
    <t>Proc Length</t>
  </si>
  <si>
    <t>Druid</t>
  </si>
  <si>
    <t>Spirit Mage</t>
  </si>
  <si>
    <t>Destroyer</t>
  </si>
  <si>
    <t>Champion</t>
  </si>
  <si>
    <t>Immortep</t>
  </si>
  <si>
    <t>Grizzly Reaper</t>
  </si>
  <si>
    <t>Siren</t>
  </si>
  <si>
    <t>2.3/5</t>
  </si>
  <si>
    <t>Treantaur</t>
  </si>
  <si>
    <t>Thunder God</t>
  </si>
  <si>
    <t>Snowzilla</t>
  </si>
  <si>
    <t>Aries</t>
  </si>
  <si>
    <t>Vlad Dracula</t>
  </si>
  <si>
    <t>4.0/5</t>
  </si>
  <si>
    <t>4.0/2</t>
  </si>
  <si>
    <t>Santa Boom</t>
  </si>
  <si>
    <t>Moltanica</t>
  </si>
  <si>
    <t>Ice Demon</t>
  </si>
  <si>
    <t>Triton</t>
  </si>
  <si>
    <t>Shaman</t>
  </si>
  <si>
    <t>Frost Witch</t>
  </si>
  <si>
    <t>Alchemist</t>
  </si>
  <si>
    <t>Dryad</t>
  </si>
  <si>
    <t>Engineer</t>
  </si>
  <si>
    <t>Attack %</t>
  </si>
  <si>
    <t>Single Damage</t>
  </si>
  <si>
    <t>Total Damage</t>
  </si>
  <si>
    <t>AOE</t>
  </si>
  <si>
    <t>Cyclops</t>
  </si>
  <si>
    <t>Atlanticore</t>
  </si>
  <si>
    <t>Executioner</t>
  </si>
  <si>
    <t>Assassin</t>
  </si>
  <si>
    <t>Werewolf</t>
  </si>
  <si>
    <t>Pain-Da</t>
  </si>
  <si>
    <t>Serpent Queen</t>
  </si>
  <si>
    <t>Angel</t>
  </si>
  <si>
    <t>Marauder</t>
  </si>
  <si>
    <t>Hill Giant</t>
  </si>
  <si>
    <t>Marksman</t>
  </si>
  <si>
    <t>Dread Drake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</si>
</sst>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8"/>
  <sheetViews>
    <sheetView tabSelected="1" workbookViewId="0">
      <selection activeCell="I23" sqref="I23"/>
    </sheetView>
  </sheetViews>
  <sheetFormatPr defaultRowHeight="18.75" x14ac:dyDescent="0.3"/>
  <cols>
    <col min="1" max="1" width="23.85546875" style="3" customWidth="1"/>
    <col min="2" max="2" width="10.42578125" style="1" bestFit="1" customWidth="1"/>
    <col min="3" max="3" width="12.42578125" style="1" bestFit="1" customWidth="1"/>
    <col min="4" max="4" width="16.42578125" style="1" bestFit="1" customWidth="1"/>
    <col min="5" max="5" width="15.5703125" style="1" bestFit="1" customWidth="1"/>
    <col min="6" max="7" width="15.5703125" style="1" customWidth="1"/>
    <col min="8" max="8" width="18.140625" style="1" bestFit="1" customWidth="1"/>
    <col min="9" max="9" width="18.140625" style="1" customWidth="1"/>
    <col min="10" max="10" width="14.7109375" style="6" bestFit="1" customWidth="1"/>
    <col min="11" max="11" width="13.5703125" bestFit="1" customWidth="1"/>
  </cols>
  <sheetData>
    <row r="3" spans="1:11" x14ac:dyDescent="0.3">
      <c r="B3" s="2" t="s">
        <v>1</v>
      </c>
      <c r="C3" s="2" t="s">
        <v>2</v>
      </c>
      <c r="D3" s="2" t="s">
        <v>3</v>
      </c>
      <c r="E3" s="2" t="s">
        <v>4</v>
      </c>
      <c r="F3" s="2" t="s">
        <v>45</v>
      </c>
      <c r="G3" s="2" t="s">
        <v>42</v>
      </c>
      <c r="H3" s="2" t="s">
        <v>43</v>
      </c>
      <c r="I3" s="2" t="s">
        <v>44</v>
      </c>
      <c r="J3" s="5" t="s">
        <v>17</v>
      </c>
      <c r="K3" s="2" t="s">
        <v>8</v>
      </c>
    </row>
    <row r="4" spans="1:11" x14ac:dyDescent="0.3">
      <c r="A4" s="3" t="s">
        <v>33</v>
      </c>
      <c r="B4" s="1">
        <v>5187</v>
      </c>
      <c r="C4" s="1">
        <v>39900</v>
      </c>
      <c r="D4" s="1">
        <v>1200</v>
      </c>
      <c r="E4" s="1">
        <v>220</v>
      </c>
      <c r="F4" s="1">
        <v>26</v>
      </c>
      <c r="G4" s="1">
        <v>690</v>
      </c>
      <c r="H4" s="7">
        <f>B4*(G4/100)</f>
        <v>35790.300000000003</v>
      </c>
      <c r="I4" s="7">
        <f>F4*H4</f>
        <v>930547.8</v>
      </c>
      <c r="J4" s="6">
        <v>4</v>
      </c>
      <c r="K4" s="1">
        <v>7</v>
      </c>
    </row>
    <row r="5" spans="1:11" x14ac:dyDescent="0.3">
      <c r="A5" s="3" t="s">
        <v>10</v>
      </c>
      <c r="B5" s="1">
        <v>4788</v>
      </c>
      <c r="C5" s="1">
        <v>63840</v>
      </c>
      <c r="D5" s="1">
        <v>600</v>
      </c>
      <c r="E5" s="1">
        <v>400</v>
      </c>
      <c r="F5" s="1">
        <v>1</v>
      </c>
      <c r="G5" s="1">
        <v>800</v>
      </c>
      <c r="H5" s="7">
        <f>B5*(G5/100)</f>
        <v>38304</v>
      </c>
      <c r="I5" s="7">
        <f>F5*H5*16</f>
        <v>612864</v>
      </c>
      <c r="J5" s="6">
        <v>10</v>
      </c>
      <c r="K5" s="1">
        <v>12</v>
      </c>
    </row>
    <row r="6" spans="1:11" x14ac:dyDescent="0.3">
      <c r="A6" s="3" t="s">
        <v>30</v>
      </c>
      <c r="B6" s="1">
        <v>5187</v>
      </c>
      <c r="C6" s="1">
        <v>47880</v>
      </c>
      <c r="D6" s="1">
        <v>1200</v>
      </c>
      <c r="E6" s="1">
        <v>210</v>
      </c>
      <c r="F6" s="1">
        <v>19</v>
      </c>
      <c r="G6" s="1">
        <v>200</v>
      </c>
      <c r="H6" s="7">
        <f>B6*(G6/100)</f>
        <v>10374</v>
      </c>
      <c r="I6" s="7">
        <f>F6*H6*(10*0.3)</f>
        <v>591318</v>
      </c>
      <c r="J6" s="6" t="s">
        <v>32</v>
      </c>
      <c r="K6" s="1">
        <v>6</v>
      </c>
    </row>
    <row r="7" spans="1:11" x14ac:dyDescent="0.3">
      <c r="A7" s="3" t="s">
        <v>7</v>
      </c>
      <c r="B7" s="1">
        <v>4788</v>
      </c>
      <c r="C7" s="1">
        <v>63840</v>
      </c>
      <c r="D7" s="1">
        <v>1200</v>
      </c>
      <c r="E7" s="1">
        <v>220</v>
      </c>
      <c r="F7" s="1">
        <v>20</v>
      </c>
      <c r="G7" s="1">
        <v>600</v>
      </c>
      <c r="H7" s="7">
        <f>B7*(G7/100)</f>
        <v>28728</v>
      </c>
      <c r="I7" s="7">
        <f>F7*H7</f>
        <v>574560</v>
      </c>
      <c r="J7" s="6">
        <v>4</v>
      </c>
      <c r="K7" s="1">
        <v>5</v>
      </c>
    </row>
    <row r="8" spans="1:11" x14ac:dyDescent="0.3">
      <c r="A8" s="3" t="s">
        <v>11</v>
      </c>
      <c r="B8" s="1">
        <v>3891</v>
      </c>
      <c r="C8" s="1">
        <v>46390</v>
      </c>
      <c r="D8" s="1">
        <v>1500</v>
      </c>
      <c r="E8" s="1">
        <v>215</v>
      </c>
      <c r="F8" s="1">
        <v>55</v>
      </c>
      <c r="G8" s="1">
        <v>230</v>
      </c>
      <c r="H8" s="7">
        <f>B8*(G8/100)</f>
        <v>8949.2999999999993</v>
      </c>
      <c r="I8" s="7">
        <f>F8*H8</f>
        <v>492211.49999999994</v>
      </c>
      <c r="J8" s="6">
        <v>3.5</v>
      </c>
      <c r="K8" s="1">
        <v>6</v>
      </c>
    </row>
    <row r="9" spans="1:11" x14ac:dyDescent="0.3">
      <c r="A9" s="3" t="s">
        <v>20</v>
      </c>
      <c r="B9" s="1">
        <v>5187</v>
      </c>
      <c r="C9" s="1">
        <v>63840</v>
      </c>
      <c r="D9" s="1">
        <v>1500</v>
      </c>
      <c r="E9" s="1">
        <v>225</v>
      </c>
      <c r="F9" s="1">
        <v>20</v>
      </c>
      <c r="G9" s="1">
        <v>460</v>
      </c>
      <c r="H9" s="7">
        <f>B9*(G9/100)</f>
        <v>23860.199999999997</v>
      </c>
      <c r="I9" s="7">
        <f>F9*H9</f>
        <v>477203.99999999994</v>
      </c>
      <c r="J9" s="6" t="s">
        <v>25</v>
      </c>
      <c r="K9" s="1">
        <v>6</v>
      </c>
    </row>
    <row r="10" spans="1:11" x14ac:dyDescent="0.3">
      <c r="A10" s="3" t="s">
        <v>27</v>
      </c>
      <c r="B10" s="1">
        <v>4389</v>
      </c>
      <c r="C10" s="1">
        <v>31920</v>
      </c>
      <c r="D10" s="1">
        <v>1000</v>
      </c>
      <c r="E10" s="1">
        <v>215</v>
      </c>
      <c r="F10" s="1">
        <v>23</v>
      </c>
      <c r="G10" s="1">
        <v>470</v>
      </c>
      <c r="H10" s="7">
        <f>B10*(G10/100)</f>
        <v>20628.3</v>
      </c>
      <c r="I10" s="7">
        <f>F10*H10</f>
        <v>474450.89999999997</v>
      </c>
      <c r="J10" s="6">
        <v>1.5</v>
      </c>
      <c r="K10" s="1">
        <v>0</v>
      </c>
    </row>
    <row r="11" spans="1:11" x14ac:dyDescent="0.3">
      <c r="A11" s="3" t="s">
        <v>34</v>
      </c>
      <c r="B11" s="1">
        <v>5386</v>
      </c>
      <c r="C11" s="1">
        <v>56860</v>
      </c>
      <c r="D11" s="1">
        <v>1200</v>
      </c>
      <c r="E11" s="1">
        <v>210</v>
      </c>
      <c r="F11" s="1">
        <v>26</v>
      </c>
      <c r="G11" s="1">
        <v>330</v>
      </c>
      <c r="H11" s="7">
        <f>B11*(G11/100)</f>
        <v>17773.8</v>
      </c>
      <c r="I11" s="7">
        <f>F11*H11</f>
        <v>462118.8</v>
      </c>
      <c r="J11" s="6">
        <v>6</v>
      </c>
      <c r="K11" s="1">
        <v>6</v>
      </c>
    </row>
    <row r="12" spans="1:11" x14ac:dyDescent="0.3">
      <c r="A12" s="3" t="s">
        <v>6</v>
      </c>
      <c r="B12" s="1">
        <v>4788</v>
      </c>
      <c r="C12" s="1">
        <v>71820</v>
      </c>
      <c r="D12" s="1">
        <v>1200</v>
      </c>
      <c r="E12" s="1">
        <v>235</v>
      </c>
      <c r="F12" s="1">
        <v>20</v>
      </c>
      <c r="G12" s="1">
        <v>380</v>
      </c>
      <c r="H12" s="7">
        <f>B12*(G12/100)</f>
        <v>18194.399999999998</v>
      </c>
      <c r="I12" s="7">
        <f>F12*H12</f>
        <v>363887.99999999994</v>
      </c>
      <c r="K12" s="1">
        <v>0</v>
      </c>
    </row>
    <row r="13" spans="1:11" x14ac:dyDescent="0.3">
      <c r="A13" s="3" t="s">
        <v>52</v>
      </c>
      <c r="B13" s="1">
        <v>3591</v>
      </c>
      <c r="C13" s="1">
        <v>25935</v>
      </c>
      <c r="D13" s="1">
        <v>1000</v>
      </c>
      <c r="E13" s="1">
        <v>195</v>
      </c>
      <c r="F13" s="1">
        <v>23</v>
      </c>
      <c r="G13" s="1">
        <v>31</v>
      </c>
      <c r="H13" s="7">
        <f>(B13*(G13/100)+105)*12</f>
        <v>14618.52</v>
      </c>
      <c r="I13" s="7">
        <f>F13*H13</f>
        <v>336225.96</v>
      </c>
      <c r="J13" s="6">
        <v>6</v>
      </c>
      <c r="K13" s="1">
        <v>0</v>
      </c>
    </row>
    <row r="14" spans="1:11" x14ac:dyDescent="0.3">
      <c r="A14" s="3" t="s">
        <v>22</v>
      </c>
      <c r="B14" s="1">
        <v>3592</v>
      </c>
      <c r="C14" s="1">
        <v>38716</v>
      </c>
      <c r="D14" s="1">
        <v>1000</v>
      </c>
      <c r="E14" s="1">
        <v>210</v>
      </c>
      <c r="F14" s="1">
        <v>30</v>
      </c>
      <c r="G14" s="1">
        <v>300</v>
      </c>
      <c r="H14" s="7">
        <f>B14*(G14/100)</f>
        <v>10776</v>
      </c>
      <c r="I14" s="7">
        <f>F14*H14</f>
        <v>323280</v>
      </c>
      <c r="J14" s="6">
        <v>6</v>
      </c>
      <c r="K14" s="1">
        <v>0</v>
      </c>
    </row>
    <row r="15" spans="1:11" x14ac:dyDescent="0.3">
      <c r="A15" s="3" t="s">
        <v>46</v>
      </c>
      <c r="B15" s="1">
        <v>3691</v>
      </c>
      <c r="C15" s="1">
        <v>22344</v>
      </c>
      <c r="D15" s="1">
        <v>1000</v>
      </c>
      <c r="E15" s="1">
        <v>185</v>
      </c>
      <c r="F15" s="1">
        <v>23</v>
      </c>
      <c r="G15" s="1">
        <v>310</v>
      </c>
      <c r="H15" s="7">
        <f>B15*(G15/100)</f>
        <v>11442.1</v>
      </c>
      <c r="I15" s="7">
        <f>F15*H15</f>
        <v>263168.3</v>
      </c>
      <c r="J15" s="6">
        <v>0</v>
      </c>
      <c r="K15" s="1">
        <v>0</v>
      </c>
    </row>
    <row r="16" spans="1:11" x14ac:dyDescent="0.3">
      <c r="A16" s="3" t="s">
        <v>41</v>
      </c>
      <c r="B16" s="1">
        <v>3242</v>
      </c>
      <c r="C16" s="1">
        <v>16808</v>
      </c>
      <c r="D16" s="1">
        <v>1000</v>
      </c>
      <c r="E16" s="1">
        <v>190</v>
      </c>
      <c r="F16" s="1">
        <v>24</v>
      </c>
      <c r="G16" s="1">
        <v>310</v>
      </c>
      <c r="H16" s="7">
        <f>B16*(G16/100)</f>
        <v>10050.200000000001</v>
      </c>
      <c r="I16" s="7">
        <f>F16*H16</f>
        <v>241204.80000000002</v>
      </c>
      <c r="J16" s="6">
        <v>0</v>
      </c>
      <c r="K16" s="1">
        <v>0</v>
      </c>
    </row>
    <row r="17" spans="1:11" x14ac:dyDescent="0.3">
      <c r="A17" s="3" t="s">
        <v>19</v>
      </c>
      <c r="B17" s="1">
        <v>5287</v>
      </c>
      <c r="C17" s="1">
        <v>23940</v>
      </c>
      <c r="D17" s="1">
        <v>1000</v>
      </c>
      <c r="E17" s="1">
        <v>185</v>
      </c>
      <c r="F17" s="1">
        <v>11</v>
      </c>
      <c r="G17" s="1">
        <v>380</v>
      </c>
      <c r="H17" s="7">
        <f>B17*(G17/100)</f>
        <v>20090.599999999999</v>
      </c>
      <c r="I17" s="7">
        <f>F17*H17</f>
        <v>220996.59999999998</v>
      </c>
      <c r="J17" s="6">
        <v>0</v>
      </c>
      <c r="K17" s="1">
        <v>0</v>
      </c>
    </row>
    <row r="18" spans="1:11" x14ac:dyDescent="0.3">
      <c r="A18" s="3" t="s">
        <v>51</v>
      </c>
      <c r="B18" s="1">
        <v>2793</v>
      </c>
      <c r="C18" s="1">
        <v>31920</v>
      </c>
      <c r="D18" s="1">
        <v>1500</v>
      </c>
      <c r="E18" s="1">
        <v>190</v>
      </c>
      <c r="F18" s="1">
        <v>21</v>
      </c>
      <c r="G18" s="1">
        <v>370</v>
      </c>
      <c r="H18" s="7">
        <f>B18*(G18/100)</f>
        <v>10334.1</v>
      </c>
      <c r="I18" s="7">
        <f>F18*H18</f>
        <v>217016.1</v>
      </c>
      <c r="J18" s="6">
        <v>0</v>
      </c>
      <c r="K18" s="1">
        <v>0</v>
      </c>
    </row>
    <row r="19" spans="1:11" x14ac:dyDescent="0.3">
      <c r="A19" s="3" t="s">
        <v>24</v>
      </c>
      <c r="B19" s="1">
        <v>4389</v>
      </c>
      <c r="C19" s="1">
        <v>35910</v>
      </c>
      <c r="D19" s="1">
        <v>1200</v>
      </c>
      <c r="E19" s="1">
        <v>215</v>
      </c>
      <c r="F19" s="1">
        <v>9</v>
      </c>
      <c r="G19" s="1">
        <v>380</v>
      </c>
      <c r="H19" s="7">
        <f>B19*(G19/100)</f>
        <v>16678.2</v>
      </c>
      <c r="I19" s="7">
        <f>F19*H19</f>
        <v>150103.80000000002</v>
      </c>
      <c r="J19" s="6">
        <v>5</v>
      </c>
      <c r="K19" s="1">
        <v>5</v>
      </c>
    </row>
    <row r="20" spans="1:11" x14ac:dyDescent="0.3">
      <c r="A20" s="3" t="s">
        <v>28</v>
      </c>
      <c r="B20" s="1">
        <v>4140</v>
      </c>
      <c r="C20" s="1">
        <v>39900</v>
      </c>
      <c r="D20" s="1">
        <v>1000</v>
      </c>
      <c r="E20" s="1">
        <v>195</v>
      </c>
      <c r="F20" s="1">
        <v>1</v>
      </c>
      <c r="G20" s="1">
        <v>300</v>
      </c>
      <c r="H20" s="7">
        <f>B20*(G20/100)*8</f>
        <v>99360</v>
      </c>
      <c r="I20" s="7">
        <f>F20*H20</f>
        <v>99360</v>
      </c>
      <c r="J20" s="4" t="s">
        <v>31</v>
      </c>
      <c r="K20" s="1">
        <v>0</v>
      </c>
    </row>
    <row r="21" spans="1:11" x14ac:dyDescent="0.3">
      <c r="A21" s="3" t="s">
        <v>29</v>
      </c>
      <c r="B21" s="1">
        <v>5586</v>
      </c>
      <c r="C21" s="1">
        <v>35910</v>
      </c>
      <c r="D21" s="1">
        <v>1000</v>
      </c>
      <c r="E21" s="1">
        <v>215</v>
      </c>
      <c r="F21" s="1">
        <v>5</v>
      </c>
      <c r="G21" s="1">
        <v>350</v>
      </c>
      <c r="H21" s="7">
        <f>B21*(G21/100)</f>
        <v>19551</v>
      </c>
      <c r="I21" s="7">
        <f>F21*H21</f>
        <v>97755</v>
      </c>
      <c r="J21" s="6">
        <v>5.5</v>
      </c>
      <c r="K21" s="1">
        <v>7</v>
      </c>
    </row>
    <row r="22" spans="1:11" x14ac:dyDescent="0.3">
      <c r="A22" s="3" t="s">
        <v>23</v>
      </c>
      <c r="B22" s="1">
        <v>4489</v>
      </c>
      <c r="C22" s="1">
        <v>31920</v>
      </c>
      <c r="D22" s="1">
        <v>750</v>
      </c>
      <c r="E22" s="1">
        <v>155</v>
      </c>
      <c r="F22" s="1">
        <v>7</v>
      </c>
      <c r="G22" s="1">
        <v>285</v>
      </c>
      <c r="H22" s="7">
        <f>B22*(G22/100)</f>
        <v>12793.65</v>
      </c>
      <c r="I22" s="7">
        <f>F22*H22</f>
        <v>89555.55</v>
      </c>
      <c r="J22" s="6">
        <v>0</v>
      </c>
      <c r="K22" s="1">
        <v>0</v>
      </c>
    </row>
    <row r="23" spans="1:11" x14ac:dyDescent="0.3">
      <c r="A23" s="3" t="s">
        <v>57</v>
      </c>
      <c r="B23" s="1">
        <v>4589</v>
      </c>
      <c r="C23" s="1">
        <v>81830</v>
      </c>
      <c r="D23" s="1">
        <v>1200</v>
      </c>
      <c r="E23" s="1">
        <v>300</v>
      </c>
      <c r="F23" s="1">
        <v>10</v>
      </c>
      <c r="G23" s="1">
        <v>180</v>
      </c>
      <c r="H23" s="1">
        <f>B23*(G23/100)</f>
        <v>8260.2000000000007</v>
      </c>
      <c r="I23" s="1">
        <f>F23*H23</f>
        <v>82602</v>
      </c>
      <c r="J23" s="6">
        <v>1.5</v>
      </c>
      <c r="K23" s="1">
        <v>3</v>
      </c>
    </row>
    <row r="24" spans="1:11" x14ac:dyDescent="0.3">
      <c r="A24" s="3" t="s">
        <v>15</v>
      </c>
      <c r="B24" s="1">
        <v>4789</v>
      </c>
      <c r="C24" s="1">
        <v>35910</v>
      </c>
      <c r="D24" s="1">
        <v>1200</v>
      </c>
      <c r="E24" s="1">
        <v>215</v>
      </c>
      <c r="F24" s="1">
        <v>3</v>
      </c>
      <c r="G24" s="1">
        <v>460</v>
      </c>
      <c r="H24" s="7">
        <f>B24*(G24/100)</f>
        <v>22029.399999999998</v>
      </c>
      <c r="I24" s="7">
        <f>F24*H24</f>
        <v>66088.2</v>
      </c>
      <c r="J24" s="6">
        <v>5</v>
      </c>
      <c r="K24" s="1">
        <v>7</v>
      </c>
    </row>
    <row r="25" spans="1:11" x14ac:dyDescent="0.3">
      <c r="A25" s="3" t="s">
        <v>9</v>
      </c>
      <c r="B25" s="1">
        <v>5636</v>
      </c>
      <c r="C25" s="1">
        <v>25935</v>
      </c>
      <c r="D25" s="1">
        <v>800</v>
      </c>
      <c r="E25" s="1">
        <v>310</v>
      </c>
      <c r="F25" s="1">
        <v>1</v>
      </c>
      <c r="G25" s="1">
        <v>800</v>
      </c>
      <c r="H25" s="7">
        <f>B25*(G25/100)</f>
        <v>45088</v>
      </c>
      <c r="I25" s="7">
        <f>F25*H25</f>
        <v>45088</v>
      </c>
      <c r="J25" s="6">
        <v>0</v>
      </c>
      <c r="K25" s="1">
        <v>0</v>
      </c>
    </row>
    <row r="26" spans="1:11" x14ac:dyDescent="0.3">
      <c r="A26" s="3" t="s">
        <v>21</v>
      </c>
      <c r="B26" s="1">
        <v>4489</v>
      </c>
      <c r="C26" s="1">
        <v>27930</v>
      </c>
      <c r="D26" s="1">
        <v>1000</v>
      </c>
      <c r="E26" s="1">
        <v>195</v>
      </c>
      <c r="F26" s="1">
        <v>3</v>
      </c>
      <c r="G26" s="1">
        <v>330</v>
      </c>
      <c r="H26" s="7">
        <f>B26*(G26/100)</f>
        <v>14813.699999999999</v>
      </c>
      <c r="I26" s="7">
        <f>F26*H26</f>
        <v>44441.1</v>
      </c>
      <c r="J26" s="6">
        <v>3</v>
      </c>
      <c r="K26" s="1">
        <v>0</v>
      </c>
    </row>
    <row r="27" spans="1:11" x14ac:dyDescent="0.3">
      <c r="A27" s="3" t="s">
        <v>56</v>
      </c>
      <c r="B27" s="1">
        <v>3292</v>
      </c>
      <c r="C27" s="1">
        <v>15561</v>
      </c>
      <c r="D27" s="1">
        <v>1000</v>
      </c>
      <c r="E27" s="1">
        <v>195</v>
      </c>
      <c r="F27" s="1">
        <v>3</v>
      </c>
      <c r="G27" s="1">
        <v>420</v>
      </c>
      <c r="H27" s="1">
        <f>B27*(G27/100)</f>
        <v>13826.400000000001</v>
      </c>
      <c r="I27" s="1">
        <f>F27*H27</f>
        <v>41479.200000000004</v>
      </c>
      <c r="J27" s="6">
        <v>0</v>
      </c>
      <c r="K27" s="1">
        <v>0</v>
      </c>
    </row>
    <row r="28" spans="1:11" x14ac:dyDescent="0.3">
      <c r="A28" s="3" t="s">
        <v>13</v>
      </c>
      <c r="B28" s="1">
        <v>4788</v>
      </c>
      <c r="C28" s="1">
        <v>37905</v>
      </c>
      <c r="D28" s="1">
        <v>1500</v>
      </c>
      <c r="E28" s="1">
        <v>215</v>
      </c>
      <c r="F28" s="1">
        <v>3</v>
      </c>
      <c r="G28" s="1">
        <v>280</v>
      </c>
      <c r="H28" s="7">
        <f>B28*(G28/100)</f>
        <v>13406.4</v>
      </c>
      <c r="I28" s="7">
        <f>F28*H28</f>
        <v>40219.199999999997</v>
      </c>
      <c r="J28" s="6">
        <v>0</v>
      </c>
      <c r="K28" s="1">
        <v>5.5</v>
      </c>
    </row>
    <row r="29" spans="1:11" x14ac:dyDescent="0.3">
      <c r="A29" s="3" t="s">
        <v>49</v>
      </c>
      <c r="B29" s="1">
        <v>4489</v>
      </c>
      <c r="C29" s="1">
        <v>20748</v>
      </c>
      <c r="D29" s="1">
        <v>1000</v>
      </c>
      <c r="E29" s="1">
        <v>290</v>
      </c>
      <c r="F29" s="1">
        <v>1</v>
      </c>
      <c r="G29" s="1">
        <v>540</v>
      </c>
      <c r="H29" s="7">
        <f>B29*(G29/100)</f>
        <v>24240.600000000002</v>
      </c>
      <c r="I29" s="7">
        <f>F29*H29</f>
        <v>24240.600000000002</v>
      </c>
      <c r="J29" s="6">
        <v>0</v>
      </c>
      <c r="K29" s="1">
        <v>0</v>
      </c>
    </row>
    <row r="30" spans="1:11" x14ac:dyDescent="0.3">
      <c r="A30" s="3" t="s">
        <v>16</v>
      </c>
      <c r="B30" s="1">
        <v>3392</v>
      </c>
      <c r="C30" s="1">
        <v>39900</v>
      </c>
      <c r="D30" s="1">
        <v>1500</v>
      </c>
      <c r="E30" s="1">
        <v>280</v>
      </c>
      <c r="F30" s="1">
        <v>3</v>
      </c>
      <c r="G30" s="1">
        <v>220</v>
      </c>
      <c r="H30" s="7">
        <f>B30*(G30/100)</f>
        <v>7462.4000000000005</v>
      </c>
      <c r="I30" s="7">
        <f>F30*H30</f>
        <v>22387.200000000001</v>
      </c>
      <c r="J30" s="6">
        <v>3</v>
      </c>
      <c r="K30" s="1">
        <v>2</v>
      </c>
    </row>
    <row r="31" spans="1:11" x14ac:dyDescent="0.3">
      <c r="A31" s="3" t="s">
        <v>55</v>
      </c>
      <c r="B31" s="1">
        <v>2893</v>
      </c>
      <c r="C31" s="1">
        <v>20748</v>
      </c>
      <c r="D31" s="1">
        <v>1000</v>
      </c>
      <c r="E31" s="1">
        <v>190</v>
      </c>
      <c r="F31" s="1">
        <v>1</v>
      </c>
      <c r="G31" s="1">
        <v>640</v>
      </c>
      <c r="H31" s="7">
        <f>B31*(G31/100)</f>
        <v>18515.2</v>
      </c>
      <c r="I31" s="7">
        <f>F31*H31</f>
        <v>18515.2</v>
      </c>
      <c r="J31" s="6">
        <v>0</v>
      </c>
      <c r="K31" s="1">
        <v>0</v>
      </c>
    </row>
    <row r="32" spans="1:11" x14ac:dyDescent="0.3">
      <c r="A32" s="3" t="s">
        <v>50</v>
      </c>
      <c r="B32" s="1">
        <v>2394</v>
      </c>
      <c r="C32" s="1">
        <v>39900</v>
      </c>
      <c r="D32" s="1">
        <v>1500</v>
      </c>
      <c r="E32" s="1">
        <v>195</v>
      </c>
      <c r="F32" s="1">
        <v>1</v>
      </c>
      <c r="G32" s="1">
        <v>190</v>
      </c>
      <c r="H32" s="7">
        <f>B32*(G32/100)</f>
        <v>4548.5999999999995</v>
      </c>
      <c r="I32" s="7">
        <f>F32*H32*4</f>
        <v>18194.399999999998</v>
      </c>
      <c r="J32" s="6">
        <v>7</v>
      </c>
      <c r="K32" s="1">
        <v>0</v>
      </c>
    </row>
    <row r="33" spans="1:11" x14ac:dyDescent="0.3">
      <c r="A33" s="3" t="s">
        <v>39</v>
      </c>
      <c r="B33" s="1">
        <v>2943</v>
      </c>
      <c r="C33" s="1">
        <v>18055</v>
      </c>
      <c r="D33" s="1">
        <v>1000</v>
      </c>
      <c r="E33" s="1">
        <v>190</v>
      </c>
      <c r="F33" s="1">
        <v>1</v>
      </c>
      <c r="G33" s="1">
        <v>580</v>
      </c>
      <c r="H33" s="7">
        <f>B33*(G33/100)</f>
        <v>17069.399999999998</v>
      </c>
      <c r="I33" s="7">
        <f>F33*H33</f>
        <v>17069.399999999998</v>
      </c>
      <c r="J33" s="6">
        <v>0</v>
      </c>
      <c r="K33" s="1">
        <v>0</v>
      </c>
    </row>
    <row r="34" spans="1:11" x14ac:dyDescent="0.3">
      <c r="A34" s="3" t="s">
        <v>48</v>
      </c>
      <c r="B34" s="1">
        <v>3990</v>
      </c>
      <c r="C34" s="1">
        <v>29925</v>
      </c>
      <c r="D34" s="1">
        <v>1000</v>
      </c>
      <c r="E34" s="1">
        <v>195</v>
      </c>
      <c r="F34" s="1">
        <v>1</v>
      </c>
      <c r="G34" s="1">
        <v>400</v>
      </c>
      <c r="H34" s="7">
        <f>B34*(G34/100)</f>
        <v>15960</v>
      </c>
      <c r="I34" s="7">
        <f>F34*H34</f>
        <v>15960</v>
      </c>
      <c r="J34" s="6">
        <v>3</v>
      </c>
      <c r="K34" s="1">
        <v>0</v>
      </c>
    </row>
    <row r="35" spans="1:11" x14ac:dyDescent="0.3">
      <c r="A35" s="3" t="s">
        <v>38</v>
      </c>
      <c r="B35" s="1">
        <v>2943</v>
      </c>
      <c r="C35" s="1">
        <v>18055</v>
      </c>
      <c r="D35" s="1">
        <v>1000</v>
      </c>
      <c r="E35" s="1">
        <v>185</v>
      </c>
      <c r="F35" s="1">
        <v>1</v>
      </c>
      <c r="G35" s="1">
        <v>350</v>
      </c>
      <c r="H35" s="7">
        <f>B35*(G35/100)</f>
        <v>10300.5</v>
      </c>
      <c r="I35" s="7">
        <f>F35*H35</f>
        <v>10300.5</v>
      </c>
      <c r="J35" s="6">
        <v>6</v>
      </c>
      <c r="K35" s="1">
        <v>0</v>
      </c>
    </row>
    <row r="36" spans="1:11" x14ac:dyDescent="0.3">
      <c r="A36" s="3" t="s">
        <v>40</v>
      </c>
      <c r="B36" s="1">
        <v>1995</v>
      </c>
      <c r="C36" s="1">
        <v>32369</v>
      </c>
      <c r="D36" s="1">
        <v>1500</v>
      </c>
      <c r="E36" s="1">
        <v>180</v>
      </c>
      <c r="F36" s="1">
        <v>1</v>
      </c>
      <c r="G36" s="1">
        <v>350</v>
      </c>
      <c r="H36" s="7">
        <f>B36*(G36/100)</f>
        <v>6982.5</v>
      </c>
      <c r="I36" s="7">
        <f>F36*H36</f>
        <v>6982.5</v>
      </c>
      <c r="J36" s="6">
        <v>3</v>
      </c>
      <c r="K36" s="1">
        <v>0</v>
      </c>
    </row>
    <row r="37" spans="1:11" x14ac:dyDescent="0.3">
      <c r="A37" s="3" t="s">
        <v>0</v>
      </c>
      <c r="B37" s="1">
        <v>5586</v>
      </c>
      <c r="C37" s="1">
        <v>29925</v>
      </c>
      <c r="D37" s="1">
        <v>1000</v>
      </c>
      <c r="E37" s="1">
        <v>215</v>
      </c>
      <c r="F37" s="1">
        <v>1</v>
      </c>
      <c r="G37" s="1">
        <v>100</v>
      </c>
      <c r="H37" s="7">
        <f>B37*(G37/100)</f>
        <v>5586</v>
      </c>
      <c r="I37" s="7">
        <f>F37*H37</f>
        <v>5586</v>
      </c>
      <c r="J37" s="6">
        <v>8</v>
      </c>
      <c r="K37" s="1">
        <v>0</v>
      </c>
    </row>
    <row r="38" spans="1:11" x14ac:dyDescent="0.3">
      <c r="A38" s="3" t="s">
        <v>5</v>
      </c>
      <c r="B38" s="1">
        <v>4388</v>
      </c>
      <c r="C38" s="1">
        <v>32915</v>
      </c>
      <c r="D38" s="1">
        <v>1200</v>
      </c>
      <c r="E38" s="1">
        <v>200</v>
      </c>
      <c r="F38" s="1">
        <v>1</v>
      </c>
      <c r="G38" s="1">
        <v>100</v>
      </c>
      <c r="H38" s="7">
        <f>B38*(G38/100)</f>
        <v>4388</v>
      </c>
      <c r="I38" s="7">
        <f>F38*H38</f>
        <v>4388</v>
      </c>
      <c r="J38" s="6">
        <v>6</v>
      </c>
      <c r="K38" s="1">
        <v>6</v>
      </c>
    </row>
    <row r="39" spans="1:11" x14ac:dyDescent="0.3">
      <c r="A39" s="3" t="s">
        <v>26</v>
      </c>
      <c r="B39" s="1">
        <v>4388</v>
      </c>
      <c r="C39" s="1">
        <v>32915</v>
      </c>
      <c r="D39" s="1">
        <v>1500</v>
      </c>
      <c r="E39" s="1">
        <v>200</v>
      </c>
      <c r="F39" s="1">
        <v>1</v>
      </c>
      <c r="G39" s="1">
        <v>100</v>
      </c>
      <c r="H39" s="7">
        <f>B39*(G39/100)</f>
        <v>4388</v>
      </c>
      <c r="I39" s="7">
        <f>F39*H39</f>
        <v>4388</v>
      </c>
      <c r="J39" s="6">
        <v>5</v>
      </c>
      <c r="K39" s="1">
        <v>6</v>
      </c>
    </row>
    <row r="40" spans="1:11" x14ac:dyDescent="0.3">
      <c r="A40" s="3" t="s">
        <v>18</v>
      </c>
      <c r="B40" s="1">
        <v>4040</v>
      </c>
      <c r="C40" s="1">
        <v>31920</v>
      </c>
      <c r="D40" s="1">
        <v>1000</v>
      </c>
      <c r="E40" s="1">
        <v>200</v>
      </c>
      <c r="F40" s="1">
        <v>1</v>
      </c>
      <c r="G40" s="1">
        <v>100</v>
      </c>
      <c r="H40" s="7">
        <f>B40*(G40/100)</f>
        <v>4040</v>
      </c>
      <c r="I40" s="7">
        <f>F40*H40</f>
        <v>4040</v>
      </c>
      <c r="J40" s="6">
        <v>5</v>
      </c>
      <c r="K40" s="1">
        <v>0</v>
      </c>
    </row>
    <row r="41" spans="1:11" x14ac:dyDescent="0.3">
      <c r="A41" s="3" t="s">
        <v>47</v>
      </c>
      <c r="B41" s="1">
        <v>3591</v>
      </c>
      <c r="C41" s="1">
        <v>43890</v>
      </c>
      <c r="D41" s="1">
        <v>2000</v>
      </c>
      <c r="E41" s="1">
        <v>190</v>
      </c>
      <c r="F41" s="1">
        <v>1</v>
      </c>
      <c r="G41" s="1">
        <v>100</v>
      </c>
      <c r="H41" s="7">
        <f>B41*(G41/100)</f>
        <v>3591</v>
      </c>
      <c r="I41" s="7">
        <f>F41*H41</f>
        <v>3591</v>
      </c>
      <c r="J41" s="6">
        <v>7.5</v>
      </c>
      <c r="K41" s="1">
        <v>12.2</v>
      </c>
    </row>
    <row r="42" spans="1:11" x14ac:dyDescent="0.3">
      <c r="A42" s="3" t="s">
        <v>35</v>
      </c>
      <c r="B42" s="1">
        <v>3192</v>
      </c>
      <c r="C42" s="1">
        <v>27930</v>
      </c>
      <c r="D42" s="1">
        <v>1000</v>
      </c>
      <c r="E42" s="1">
        <v>195</v>
      </c>
      <c r="F42" s="1">
        <v>1</v>
      </c>
      <c r="G42" s="1">
        <v>100</v>
      </c>
      <c r="H42" s="7">
        <f>B42*(G42/100)</f>
        <v>3192</v>
      </c>
      <c r="I42" s="7">
        <f>F42*H42</f>
        <v>3192</v>
      </c>
      <c r="J42" s="6">
        <v>15</v>
      </c>
      <c r="K42" s="1">
        <v>0</v>
      </c>
    </row>
    <row r="43" spans="1:11" x14ac:dyDescent="0.3">
      <c r="A43" s="3" t="s">
        <v>12</v>
      </c>
      <c r="B43" s="1">
        <v>2793</v>
      </c>
      <c r="C43" s="1">
        <v>49875</v>
      </c>
      <c r="D43" s="1">
        <v>1500</v>
      </c>
      <c r="E43" s="1">
        <v>195</v>
      </c>
      <c r="F43" s="1">
        <v>1</v>
      </c>
      <c r="G43" s="1">
        <v>100</v>
      </c>
      <c r="H43" s="7">
        <f>B43*(G43/100)</f>
        <v>2793</v>
      </c>
      <c r="I43" s="7">
        <f>F43*H43</f>
        <v>2793</v>
      </c>
      <c r="J43" s="6">
        <v>7</v>
      </c>
      <c r="K43" s="1">
        <v>9</v>
      </c>
    </row>
    <row r="44" spans="1:11" x14ac:dyDescent="0.3">
      <c r="A44" s="3" t="s">
        <v>36</v>
      </c>
      <c r="B44" s="1">
        <v>2793</v>
      </c>
      <c r="C44" s="1">
        <v>31920</v>
      </c>
      <c r="D44" s="1">
        <v>1500</v>
      </c>
      <c r="E44" s="1">
        <v>195</v>
      </c>
      <c r="F44" s="1">
        <v>1</v>
      </c>
      <c r="G44" s="1">
        <v>100</v>
      </c>
      <c r="H44" s="7">
        <f>B44*(G44/100)</f>
        <v>2793</v>
      </c>
      <c r="I44" s="7">
        <f>F44*H44</f>
        <v>2793</v>
      </c>
      <c r="J44" s="6">
        <v>15</v>
      </c>
      <c r="K44" s="1">
        <v>0</v>
      </c>
    </row>
    <row r="45" spans="1:11" x14ac:dyDescent="0.3">
      <c r="A45" s="3" t="s">
        <v>53</v>
      </c>
      <c r="B45" s="1">
        <v>2444</v>
      </c>
      <c r="C45" s="1">
        <v>17955</v>
      </c>
      <c r="D45" s="1">
        <v>1000</v>
      </c>
      <c r="E45" s="1">
        <v>175</v>
      </c>
      <c r="F45" s="1">
        <v>1</v>
      </c>
      <c r="G45" s="1">
        <v>100</v>
      </c>
      <c r="H45" s="7">
        <f>B45*(G45/100)</f>
        <v>2444</v>
      </c>
      <c r="I45" s="7">
        <f>F45*H45</f>
        <v>2444</v>
      </c>
      <c r="J45" s="6">
        <v>0</v>
      </c>
      <c r="K45" s="1">
        <v>0</v>
      </c>
    </row>
    <row r="46" spans="1:11" x14ac:dyDescent="0.3">
      <c r="A46" s="3" t="s">
        <v>37</v>
      </c>
      <c r="B46" s="1">
        <v>2394</v>
      </c>
      <c r="C46" s="1">
        <v>35910</v>
      </c>
      <c r="D46" s="1">
        <v>1500</v>
      </c>
      <c r="E46" s="1">
        <v>195</v>
      </c>
      <c r="F46" s="1">
        <v>1</v>
      </c>
      <c r="G46" s="1">
        <v>100</v>
      </c>
      <c r="H46" s="7">
        <f>B46*(G46/100)</f>
        <v>2394</v>
      </c>
      <c r="I46" s="7">
        <f>F46*H46</f>
        <v>2394</v>
      </c>
      <c r="J46" s="6">
        <v>8</v>
      </c>
      <c r="K46" s="1">
        <v>0</v>
      </c>
    </row>
    <row r="47" spans="1:11" x14ac:dyDescent="0.3">
      <c r="A47" s="3" t="s">
        <v>54</v>
      </c>
      <c r="B47" s="1">
        <v>2045</v>
      </c>
      <c r="C47" s="1">
        <v>29147</v>
      </c>
      <c r="D47" s="1">
        <v>1500</v>
      </c>
      <c r="E47" s="1">
        <v>185</v>
      </c>
      <c r="F47" s="1">
        <v>1</v>
      </c>
      <c r="G47" s="1">
        <v>100</v>
      </c>
      <c r="H47" s="7">
        <f>B47*(G47/100)</f>
        <v>2045</v>
      </c>
      <c r="I47" s="7">
        <f>F47*H47</f>
        <v>2045</v>
      </c>
      <c r="J47" s="6">
        <v>6</v>
      </c>
      <c r="K47" s="1">
        <v>0</v>
      </c>
    </row>
    <row r="48" spans="1:11" x14ac:dyDescent="0.3">
      <c r="A48" s="3" t="s">
        <v>14</v>
      </c>
      <c r="B48" s="1">
        <v>4389</v>
      </c>
      <c r="C48" s="1">
        <v>31920</v>
      </c>
      <c r="D48" s="1">
        <v>1000</v>
      </c>
      <c r="E48" s="1">
        <v>195</v>
      </c>
      <c r="H48" s="7">
        <f>B48*(G48/100)</f>
        <v>0</v>
      </c>
      <c r="I48" s="7">
        <f>F48*H48</f>
        <v>0</v>
      </c>
      <c r="J48" s="6">
        <v>7</v>
      </c>
      <c r="K48" s="1">
        <v>0</v>
      </c>
    </row>
  </sheetData>
  <sortState ref="A4:K48">
    <sortCondition descending="1" ref="I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2015-10-05T00:08:45Z</dcterms:modified>
</cp:coreProperties>
</file>