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A\"/>
    </mc:Choice>
  </mc:AlternateContent>
  <bookViews>
    <workbookView xWindow="936" yWindow="0" windowWidth="23040" windowHeight="9192" activeTab="2"/>
  </bookViews>
  <sheets>
    <sheet name="Raw data" sheetId="1" r:id="rId1"/>
    <sheet name="Regression Results" sheetId="2" r:id="rId2"/>
    <sheet name="GA1" sheetId="3" r:id="rId3"/>
    <sheet name="Sheet3" sheetId="4" r:id="rId4"/>
  </sheets>
  <definedNames>
    <definedName name="solver_adj" localSheetId="2" hidden="1">'GA1'!$D$2:$F$7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'GA1'!$C$2:$C$7</definedName>
    <definedName name="solver_lhs10" localSheetId="2" hidden="1">'GA1'!$H$8</definedName>
    <definedName name="solver_lhs2" localSheetId="2" hidden="1">'GA1'!$D$2:$D$7</definedName>
    <definedName name="solver_lhs3" localSheetId="2" hidden="1">'GA1'!$D$2:$D$7</definedName>
    <definedName name="solver_lhs4" localSheetId="2" hidden="1">'GA1'!$E$2:$E$7</definedName>
    <definedName name="solver_lhs5" localSheetId="2" hidden="1">'GA1'!$E$2:$E$7</definedName>
    <definedName name="solver_lhs6" localSheetId="2" hidden="1">'GA1'!$F$2:$F$7</definedName>
    <definedName name="solver_lhs7" localSheetId="2" hidden="1">'GA1'!$F$2:$F$7</definedName>
    <definedName name="solver_lhs8" localSheetId="2" hidden="1">'GA1'!$F$2:$F$7</definedName>
    <definedName name="solver_lhs9" localSheetId="2" hidden="1">'GA1'!$F$2:$F$7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10</definedName>
    <definedName name="solver_nwt" localSheetId="2" hidden="1">1</definedName>
    <definedName name="solver_opt" localSheetId="2" hidden="1">'GA1'!$H$9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4</definedName>
    <definedName name="solver_rel9" localSheetId="2" hidden="1">3</definedName>
    <definedName name="solver_rhs1" localSheetId="2" hidden="1">0.2</definedName>
    <definedName name="solver_rhs10" localSheetId="2" hidden="1">300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integer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H9" i="3" l="1"/>
  <c r="C2" i="3"/>
  <c r="B17" i="3" l="1"/>
  <c r="C3" i="3"/>
  <c r="G3" i="3" s="1"/>
  <c r="C4" i="3"/>
  <c r="G4" i="3" s="1"/>
  <c r="C5" i="3"/>
  <c r="G5" i="3" s="1"/>
  <c r="C6" i="3"/>
  <c r="G6" i="3" s="1"/>
  <c r="C7" i="3"/>
  <c r="G7" i="3" s="1"/>
  <c r="G2" i="3"/>
</calcChain>
</file>

<file path=xl/sharedStrings.xml><?xml version="1.0" encoding="utf-8"?>
<sst xmlns="http://schemas.openxmlformats.org/spreadsheetml/2006/main" count="97" uniqueCount="66">
  <si>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</si>
  <si>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</si>
  <si>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</si>
  <si>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</si>
  <si>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</si>
  <si>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</si>
  <si>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</si>
  <si>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</si>
  <si>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</si>
  <si>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</si>
  <si>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</si>
  <si>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</si>
  <si>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</si>
  <si>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</si>
  <si>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</si>
  <si>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</si>
  <si>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</si>
  <si>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</si>
  <si>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</si>
  <si>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</si>
  <si>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</si>
  <si>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</si>
  <si>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</si>
  <si>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</si>
  <si>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</si>
  <si>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</si>
  <si>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</si>
  <si>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</si>
  <si>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</si>
  <si>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</si>
  <si>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</si>
  <si>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</si>
  <si>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</si>
  <si>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</si>
  <si>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</si>
  <si>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</si>
  <si>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</si>
  <si>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</si>
  <si>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</si>
  <si>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</si>
  <si>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</si>
  <si>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</si>
  <si>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</si>
  <si>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</si>
  <si>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</si>
  <si>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</si>
  <si>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</si>
  <si>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</si>
  <si>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</si>
  <si>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Duration</t>
  </si>
  <si>
    <t>Start Time</t>
  </si>
  <si>
    <t>End Time</t>
  </si>
  <si>
    <t>Advertisement No.</t>
  </si>
  <si>
    <t>Total Cost</t>
  </si>
  <si>
    <t>Total Clicks</t>
  </si>
  <si>
    <t>Website1</t>
  </si>
  <si>
    <t>Website2</t>
  </si>
  <si>
    <t>Website3</t>
  </si>
  <si>
    <t>Website4</t>
  </si>
  <si>
    <t>Website5</t>
  </si>
  <si>
    <t>Website6 (Dummy)</t>
  </si>
  <si>
    <t>Overal Cost</t>
  </si>
  <si>
    <t>Overal Clicks</t>
  </si>
  <si>
    <t>Sr.No.</t>
  </si>
  <si>
    <t>Actual clicks</t>
  </si>
  <si>
    <t>Predicted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</si>
</sst>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8">
    <xf numFmtId="0" fontId="0" fillId="0" borderId="0" xfId="0"/>
    <xf numFmtId="0" fontId="18" fillId="0" borderId="1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30" fillId="0" borderId="0" xfId="42" applyFont="1"/>
    <xf numFmtId="0" fontId="19" fillId="0" borderId="0" xfId="42"/>
    <xf numFmtId="0" fontId="19" fillId="0" borderId="0" xfId="42" applyFill="1" applyBorder="1" applyAlignment="1"/>
    <xf numFmtId="0" fontId="19" fillId="0" borderId="13" xfId="42" applyFont="1" applyBorder="1"/>
    <xf numFmtId="0" fontId="19" fillId="0" borderId="12" xfId="42" applyFont="1" applyBorder="1"/>
    <xf numFmtId="0" fontId="19" fillId="0" borderId="14" xfId="42" applyFont="1" applyBorder="1"/>
    <xf numFmtId="0" fontId="19" fillId="0" borderId="15" xfId="42" applyFont="1" applyBorder="1"/>
    <xf numFmtId="0" fontId="19" fillId="0" borderId="0" xfId="42" applyFont="1" applyBorder="1"/>
    <xf numFmtId="0" fontId="19" fillId="0" borderId="16" xfId="42" applyFont="1" applyBorder="1"/>
    <xf numFmtId="0" fontId="19" fillId="0" borderId="17" xfId="42" applyFont="1" applyBorder="1"/>
    <xf numFmtId="0" fontId="19" fillId="0" borderId="11" xfId="42" applyFont="1" applyBorder="1"/>
    <xf numFmtId="0" fontId="19" fillId="0" borderId="18" xfId="42" applyFont="1" applyBorder="1"/>
    <xf numFmtId="11" fontId="19" fillId="0" borderId="15" xfId="42" applyNumberFormat="1" applyFont="1" applyBorder="1"/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clicks for min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Actual 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Sheet3!$C$2:$C$8</c:f>
              <c:numCache>
                <c:formatCode>General</c:formatCode>
                <c:ptCount val="7"/>
                <c:pt idx="0">
                  <c:v>398280</c:v>
                </c:pt>
                <c:pt idx="1">
                  <c:v>399490</c:v>
                </c:pt>
                <c:pt idx="2">
                  <c:v>398252</c:v>
                </c:pt>
                <c:pt idx="3">
                  <c:v>397660</c:v>
                </c:pt>
                <c:pt idx="4">
                  <c:v>392498</c:v>
                </c:pt>
                <c:pt idx="5">
                  <c:v>394672</c:v>
                </c:pt>
                <c:pt idx="6">
                  <c:v>364515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87F-8974-C1296FA9C9F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Predicted clicks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Sheet3!$D$2:$D$8</c:f>
              <c:numCache>
                <c:formatCode>General</c:formatCode>
                <c:ptCount val="7"/>
                <c:pt idx="0">
                  <c:v>387813</c:v>
                </c:pt>
                <c:pt idx="1">
                  <c:v>411621</c:v>
                </c:pt>
                <c:pt idx="2">
                  <c:v>396364</c:v>
                </c:pt>
                <c:pt idx="3">
                  <c:v>393501</c:v>
                </c:pt>
                <c:pt idx="4">
                  <c:v>374319</c:v>
                </c:pt>
                <c:pt idx="5">
                  <c:v>376178</c:v>
                </c:pt>
                <c:pt idx="6">
                  <c:v>331514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9-487F-8974-C1296FA9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27760"/>
        <c:axId val="333028088"/>
      </c:scatterChart>
      <c:valAx>
        <c:axId val="3330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8088"/>
        <c:crosses val="autoZero"/>
        <c:crossBetween val="midCat"/>
      </c:valAx>
      <c:valAx>
        <c:axId val="333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7</xdr:row>
      <xdr:rowOff>156210</xdr:rowOff>
    </xdr:from>
    <xdr:to>
      <xdr:col>14</xdr:col>
      <xdr:colOff>525780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A2" sqref="A2:O2"/>
    </sheetView>
  </sheetViews>
  <sheetFormatPr defaultRowHeight="14.4" x14ac:dyDescent="0.3"/>
  <sheetData>
    <row r="1" spans="1:17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 x14ac:dyDescent="0.3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3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 x14ac:dyDescent="0.3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 x14ac:dyDescent="0.3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 x14ac:dyDescent="0.3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 x14ac:dyDescent="0.3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 x14ac:dyDescent="0.3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 x14ac:dyDescent="0.3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 x14ac:dyDescent="0.3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 x14ac:dyDescent="0.3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 x14ac:dyDescent="0.3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 x14ac:dyDescent="0.3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 x14ac:dyDescent="0.3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 x14ac:dyDescent="0.3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 x14ac:dyDescent="0.3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 x14ac:dyDescent="0.3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 x14ac:dyDescent="0.3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 x14ac:dyDescent="0.3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 x14ac:dyDescent="0.3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 x14ac:dyDescent="0.3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 x14ac:dyDescent="0.3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 x14ac:dyDescent="0.3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 x14ac:dyDescent="0.3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 x14ac:dyDescent="0.3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 x14ac:dyDescent="0.3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 x14ac:dyDescent="0.3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 x14ac:dyDescent="0.3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 x14ac:dyDescent="0.3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 x14ac:dyDescent="0.3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 x14ac:dyDescent="0.3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 x14ac:dyDescent="0.3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 x14ac:dyDescent="0.3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 x14ac:dyDescent="0.3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 x14ac:dyDescent="0.3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 x14ac:dyDescent="0.3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 x14ac:dyDescent="0.3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 x14ac:dyDescent="0.3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 x14ac:dyDescent="0.3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 x14ac:dyDescent="0.3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 x14ac:dyDescent="0.3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 x14ac:dyDescent="0.3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 x14ac:dyDescent="0.3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 x14ac:dyDescent="0.3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 x14ac:dyDescent="0.3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 x14ac:dyDescent="0.3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 x14ac:dyDescent="0.3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 x14ac:dyDescent="0.3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3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3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3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3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3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3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3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3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3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3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3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3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3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3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3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3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3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3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3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3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3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3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3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3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3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3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3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3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3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3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3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3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3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3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3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3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3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3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3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3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3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3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3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3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3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3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3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3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3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3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3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3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3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3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3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3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3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3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3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3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3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3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3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3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3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3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3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3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3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3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3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3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3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3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3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3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3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3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3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3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3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3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3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3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3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3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3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3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3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3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3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3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3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3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3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3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3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3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3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3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3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3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3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3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3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3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3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3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3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3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3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3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3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3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3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3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3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3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3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3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3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3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3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3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3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3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3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3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3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3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3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3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3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3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3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3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3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3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3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3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3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3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3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3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3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3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3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3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3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3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3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3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3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3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3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3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3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3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3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3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3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3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3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3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3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3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3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3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3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3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3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3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3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3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3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3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3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3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3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3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3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3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3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3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3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3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3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3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3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3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3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3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3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3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3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3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3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3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3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3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3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3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3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3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3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3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3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3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3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3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3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3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3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3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3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3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3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3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3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3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3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3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3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3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3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3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3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3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3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3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3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3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3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3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3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3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3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3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3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3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3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3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3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3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3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3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3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3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3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3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3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3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3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3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3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3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3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3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3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3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3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3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3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3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3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3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3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3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3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3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3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3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3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3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3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3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3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3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3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3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3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3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3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3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3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3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3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3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3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3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3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3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3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3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3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3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3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3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3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3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3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3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3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3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3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3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3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3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3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3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3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3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3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3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3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3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3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3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3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3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3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3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3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3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3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3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3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3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3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3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3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3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3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3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3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3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3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3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3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3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3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3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3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3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3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3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3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3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3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3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3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3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3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3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3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3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3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3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3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3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3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3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3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3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3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3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3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3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3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3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3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3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3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3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3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3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3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3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3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3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3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3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3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3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3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3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3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3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3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3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3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3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3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3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3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3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3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3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3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3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3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3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3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3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3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3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3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3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3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3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3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3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3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3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3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3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3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3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3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3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3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3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3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3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3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3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3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3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3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3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3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3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3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3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3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3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3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3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3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3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3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3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3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3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3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3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3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3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3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3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3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3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3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3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3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3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3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3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3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3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3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3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3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3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3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3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3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3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3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3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3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3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3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3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3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3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3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3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3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3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3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3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3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3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3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3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3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3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3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3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3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3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3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3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3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3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3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3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3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3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3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3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3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3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3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3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3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3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3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3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3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3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3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3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3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3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3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3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3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3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3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3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3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3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3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3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3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3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3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3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3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3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3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3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3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3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3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3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3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3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3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3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3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3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3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3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3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3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3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3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3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3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3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3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3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3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3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3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3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3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3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3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3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3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3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3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3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3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3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3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3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3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3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3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3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3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3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3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3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3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3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3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3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3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3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3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3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3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3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3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3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3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3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3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3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3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3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3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3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3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3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3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3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3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3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3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3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3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3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3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3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3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3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3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3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3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3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3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3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3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3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3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3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3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3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3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3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3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3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3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3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3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3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3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3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3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3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3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3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3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3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3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3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3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3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3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3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3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3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3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3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3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3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3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3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3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3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3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3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3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3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3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3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3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3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3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3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3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3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3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3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3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3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3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3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3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3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3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3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3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3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3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3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3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3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3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3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3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3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3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3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3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3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3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3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3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3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3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3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3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3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3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3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3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3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3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3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3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3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3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3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3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3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3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3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3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3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3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3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3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3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3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3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3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3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3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3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3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3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3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3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3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3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3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3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3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3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3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3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3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3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3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3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3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3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3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3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3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3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3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3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3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3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3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3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3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3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3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3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3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3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3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3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3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3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3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3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3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3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3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3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3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3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3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3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3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3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3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3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3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3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3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3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3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3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3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3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3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3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3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3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3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3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3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3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3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3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3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3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3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3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3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3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3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3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3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3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3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3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3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3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3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3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3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3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3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3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3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3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3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3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3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3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3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3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3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3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3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3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3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3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3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3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3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3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3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3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3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3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3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3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3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3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3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3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3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3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3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3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3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3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3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3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3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3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3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3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3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3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3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3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3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3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3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3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3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3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3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3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3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3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3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3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3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3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3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3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3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3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3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3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3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3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3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3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3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3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3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3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3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3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3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3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3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3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3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3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3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3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3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3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3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3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3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3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3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3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3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3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3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3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3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3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3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3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3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3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3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3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3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3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3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3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3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3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3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3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3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3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3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3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3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3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3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3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3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3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3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3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3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3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3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3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3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3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3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3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3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3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3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3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3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3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3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B17" sqref="B17"/>
    </sheetView>
  </sheetViews>
  <sheetFormatPr defaultRowHeight="14.4" x14ac:dyDescent="0.3"/>
  <sheetData>
    <row r="1" spans="1:9" x14ac:dyDescent="0.3">
      <c r="A1" t="s">
        <v>10</v>
      </c>
    </row>
    <row r="2" spans="1:9" ht="15" thickBot="1" x14ac:dyDescent="0.35"/>
    <row r="3" spans="1:9" x14ac:dyDescent="0.3">
      <c r="A3" s="1" t="s">
        <v>11</v>
      </c>
      <c r="B3" s="1"/>
    </row>
    <row r="4" spans="1:9" x14ac:dyDescent="0.3">
      <c r="A4" s="2" t="s">
        <v>12</v>
      </c>
      <c r="B4" s="2">
        <v>0.95516077121194087</v>
      </c>
    </row>
    <row r="5" spans="1:9" x14ac:dyDescent="0.3">
      <c r="A5" s="2" t="s">
        <v>13</v>
      </c>
      <c r="B5" s="2">
        <v>0.91233209886218969</v>
      </c>
    </row>
    <row r="6" spans="1:9" x14ac:dyDescent="0.3">
      <c r="A6" s="2" t="s">
        <v>14</v>
      </c>
      <c r="B6" s="2">
        <v>0.91099569793021085</v>
      </c>
    </row>
    <row r="7" spans="1:9" x14ac:dyDescent="0.3">
      <c r="A7" s="2" t="s">
        <v>15</v>
      </c>
      <c r="B7" s="2">
        <v>24989.701725972296</v>
      </c>
    </row>
    <row r="8" spans="1:9" ht="15" thickBot="1" x14ac:dyDescent="0.35">
      <c r="A8" s="3" t="s">
        <v>16</v>
      </c>
      <c r="B8" s="3">
        <v>1000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23</v>
      </c>
      <c r="B12" s="2">
        <v>15</v>
      </c>
      <c r="C12" s="2">
        <v>6394838621567.8652</v>
      </c>
      <c r="D12" s="2">
        <v>426322574771.19104</v>
      </c>
      <c r="E12" s="2">
        <v>682.678436561171</v>
      </c>
      <c r="F12" s="2">
        <v>0</v>
      </c>
    </row>
    <row r="13" spans="1:9" x14ac:dyDescent="0.3">
      <c r="A13" s="2" t="s">
        <v>24</v>
      </c>
      <c r="B13" s="2">
        <v>984</v>
      </c>
      <c r="C13" s="2">
        <v>614493429275.4137</v>
      </c>
      <c r="D13" s="2">
        <v>624485192.35306275</v>
      </c>
      <c r="E13" s="2"/>
      <c r="F13" s="2"/>
    </row>
    <row r="14" spans="1:9" ht="15" thickBot="1" x14ac:dyDescent="0.35">
      <c r="A14" s="3" t="s">
        <v>25</v>
      </c>
      <c r="B14" s="3">
        <v>999</v>
      </c>
      <c r="C14" s="3">
        <v>7009332050843.2793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26</v>
      </c>
      <c r="C16" s="4" t="s">
        <v>15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">
      <c r="A17" s="2" t="s">
        <v>33</v>
      </c>
      <c r="B17" s="2">
        <v>-31240.825142569101</v>
      </c>
      <c r="C17" s="2">
        <v>8612.1110486558937</v>
      </c>
      <c r="D17" s="2">
        <v>-3.62754555370543</v>
      </c>
      <c r="E17" s="2">
        <v>3.0082639199161681E-4</v>
      </c>
      <c r="F17" s="2">
        <v>-48141.040219178729</v>
      </c>
      <c r="G17" s="2">
        <v>-14340.610065959456</v>
      </c>
      <c r="H17" s="2">
        <v>-48141.040219178729</v>
      </c>
      <c r="I17" s="2">
        <v>-14340.610065959456</v>
      </c>
    </row>
    <row r="18" spans="1:9" x14ac:dyDescent="0.3">
      <c r="A18" s="2" t="s">
        <v>34</v>
      </c>
      <c r="B18" s="2">
        <v>-8383.88859640589</v>
      </c>
      <c r="C18" s="2">
        <v>277.71125757579563</v>
      </c>
      <c r="D18" s="2">
        <v>-30.189228443926794</v>
      </c>
      <c r="E18" s="2">
        <v>3.0888337919125909E-142</v>
      </c>
      <c r="F18" s="2">
        <v>-8928.8629883651283</v>
      </c>
      <c r="G18" s="2">
        <v>-7838.9142044466516</v>
      </c>
      <c r="H18" s="2">
        <v>-8928.8629883651283</v>
      </c>
      <c r="I18" s="2">
        <v>-7838.9142044466516</v>
      </c>
    </row>
    <row r="19" spans="1:9" x14ac:dyDescent="0.3">
      <c r="A19" s="2" t="s">
        <v>35</v>
      </c>
      <c r="B19" s="2">
        <v>8903.3495742860305</v>
      </c>
      <c r="C19" s="2">
        <v>199.87734050577848</v>
      </c>
      <c r="D19" s="2">
        <v>44.544066634850154</v>
      </c>
      <c r="E19" s="2">
        <v>3.8141961606129263E-238</v>
      </c>
      <c r="F19" s="2">
        <v>8511.1147291471498</v>
      </c>
      <c r="G19" s="2">
        <v>9295.5844194249112</v>
      </c>
      <c r="H19" s="2">
        <v>8511.1147291471498</v>
      </c>
      <c r="I19" s="2">
        <v>9295.5844194249112</v>
      </c>
    </row>
    <row r="20" spans="1:9" x14ac:dyDescent="0.3">
      <c r="A20" s="2" t="s">
        <v>36</v>
      </c>
      <c r="B20" s="2">
        <v>900.18678486847591</v>
      </c>
      <c r="C20" s="2">
        <v>638.07401967369162</v>
      </c>
      <c r="D20" s="2">
        <v>1.4107873963099573</v>
      </c>
      <c r="E20" s="2">
        <v>0.15862336997248047</v>
      </c>
      <c r="F20" s="2">
        <v>-351.95547228057114</v>
      </c>
      <c r="G20" s="2">
        <v>2152.3290420175231</v>
      </c>
      <c r="H20" s="2">
        <v>-351.95547228057114</v>
      </c>
      <c r="I20" s="2">
        <v>2152.3290420175231</v>
      </c>
    </row>
    <row r="21" spans="1:9" x14ac:dyDescent="0.3">
      <c r="A21" s="2" t="s">
        <v>37</v>
      </c>
      <c r="B21" s="2">
        <v>-12460.026149848776</v>
      </c>
      <c r="C21" s="2">
        <v>231.26512404095641</v>
      </c>
      <c r="D21" s="2">
        <v>-53.877670494069569</v>
      </c>
      <c r="E21" s="2">
        <v>8.7622113677773715E-296</v>
      </c>
      <c r="F21" s="2">
        <v>-12913.85568292487</v>
      </c>
      <c r="G21" s="2">
        <v>-12006.196616772682</v>
      </c>
      <c r="H21" s="2">
        <v>-12913.85568292487</v>
      </c>
      <c r="I21" s="2">
        <v>-12006.196616772682</v>
      </c>
    </row>
    <row r="22" spans="1:9" x14ac:dyDescent="0.3">
      <c r="A22" s="2" t="s">
        <v>38</v>
      </c>
      <c r="B22" s="2">
        <v>11882.000049928844</v>
      </c>
      <c r="C22" s="2">
        <v>158.46309529097857</v>
      </c>
      <c r="D22" s="2">
        <v>74.982758781219488</v>
      </c>
      <c r="E22" s="2">
        <v>0</v>
      </c>
      <c r="F22" s="2">
        <v>11571.035598008451</v>
      </c>
      <c r="G22" s="2">
        <v>12192.964501849236</v>
      </c>
      <c r="H22" s="2">
        <v>11571.035598008451</v>
      </c>
      <c r="I22" s="2">
        <v>12192.964501849236</v>
      </c>
    </row>
    <row r="23" spans="1:9" x14ac:dyDescent="0.3">
      <c r="A23" s="2" t="s">
        <v>39</v>
      </c>
      <c r="B23" s="2">
        <v>975.29716109916785</v>
      </c>
      <c r="C23" s="2">
        <v>589.3233950459578</v>
      </c>
      <c r="D23" s="2">
        <v>1.6549439056684832</v>
      </c>
      <c r="E23" s="2">
        <v>9.8254763563037875E-2</v>
      </c>
      <c r="F23" s="2">
        <v>-181.17795512786915</v>
      </c>
      <c r="G23" s="2">
        <v>2131.7722773262049</v>
      </c>
      <c r="H23" s="2">
        <v>-181.17795512786915</v>
      </c>
      <c r="I23" s="2">
        <v>2131.7722773262049</v>
      </c>
    </row>
    <row r="24" spans="1:9" x14ac:dyDescent="0.3">
      <c r="A24" s="2" t="s">
        <v>40</v>
      </c>
      <c r="B24" s="2">
        <v>-11389.392793878598</v>
      </c>
      <c r="C24" s="2">
        <v>224.60699864544878</v>
      </c>
      <c r="D24" s="2">
        <v>-50.708093971093106</v>
      </c>
      <c r="E24" s="2">
        <v>9.9391347832803309E-277</v>
      </c>
      <c r="F24" s="2">
        <v>-11830.156569841785</v>
      </c>
      <c r="G24" s="2">
        <v>-10948.629017915411</v>
      </c>
      <c r="H24" s="2">
        <v>-11830.156569841785</v>
      </c>
      <c r="I24" s="2">
        <v>-10948.629017915411</v>
      </c>
    </row>
    <row r="25" spans="1:9" x14ac:dyDescent="0.3">
      <c r="A25" s="2" t="s">
        <v>41</v>
      </c>
      <c r="B25" s="2">
        <v>10470.689863210699</v>
      </c>
      <c r="C25" s="2">
        <v>144.16327223306774</v>
      </c>
      <c r="D25" s="2">
        <v>72.630772741359593</v>
      </c>
      <c r="E25" s="2">
        <v>0</v>
      </c>
      <c r="F25" s="2">
        <v>10187.787065845247</v>
      </c>
      <c r="G25" s="2">
        <v>10753.592660576151</v>
      </c>
      <c r="H25" s="2">
        <v>10187.787065845247</v>
      </c>
      <c r="I25" s="2">
        <v>10753.592660576151</v>
      </c>
    </row>
    <row r="26" spans="1:9" x14ac:dyDescent="0.3">
      <c r="A26" s="2" t="s">
        <v>42</v>
      </c>
      <c r="B26" s="2">
        <v>2313.9338371378003</v>
      </c>
      <c r="C26" s="2">
        <v>594.31135384523691</v>
      </c>
      <c r="D26" s="2">
        <v>3.8934706903485572</v>
      </c>
      <c r="E26" s="2">
        <v>1.0548538898541194E-4</v>
      </c>
      <c r="F26" s="2">
        <v>1147.6704615600852</v>
      </c>
      <c r="G26" s="2">
        <v>3480.1972127155154</v>
      </c>
      <c r="H26" s="2">
        <v>1147.6704615600852</v>
      </c>
      <c r="I26" s="2">
        <v>3480.1972127155154</v>
      </c>
    </row>
    <row r="27" spans="1:9" x14ac:dyDescent="0.3">
      <c r="A27" s="2" t="s">
        <v>43</v>
      </c>
      <c r="B27" s="2">
        <v>-10214.057293742215</v>
      </c>
      <c r="C27" s="2">
        <v>226.61085237241596</v>
      </c>
      <c r="D27" s="2">
        <v>-45.073116255510421</v>
      </c>
      <c r="E27" s="2">
        <v>1.5617224763284755E-241</v>
      </c>
      <c r="F27" s="2">
        <v>-10658.753387667453</v>
      </c>
      <c r="G27" s="2">
        <v>-9769.3611998169763</v>
      </c>
      <c r="H27" s="2">
        <v>-10658.753387667453</v>
      </c>
      <c r="I27" s="2">
        <v>-9769.3611998169763</v>
      </c>
    </row>
    <row r="28" spans="1:9" x14ac:dyDescent="0.3">
      <c r="A28" s="2" t="s">
        <v>44</v>
      </c>
      <c r="B28" s="2">
        <v>9978.6531786493379</v>
      </c>
      <c r="C28" s="2">
        <v>147.15097623177803</v>
      </c>
      <c r="D28" s="2">
        <v>67.812347795314153</v>
      </c>
      <c r="E28" s="2">
        <v>0</v>
      </c>
      <c r="F28" s="2">
        <v>9689.8873774421809</v>
      </c>
      <c r="G28" s="2">
        <v>10267.418979856495</v>
      </c>
      <c r="H28" s="2">
        <v>9689.8873774421809</v>
      </c>
      <c r="I28" s="2">
        <v>10267.418979856495</v>
      </c>
    </row>
    <row r="29" spans="1:9" x14ac:dyDescent="0.3">
      <c r="A29" s="2" t="s">
        <v>45</v>
      </c>
      <c r="B29" s="2">
        <v>1444.7967641322639</v>
      </c>
      <c r="C29" s="2">
        <v>597.27671525134178</v>
      </c>
      <c r="D29" s="2">
        <v>2.4189738646085921</v>
      </c>
      <c r="E29" s="2">
        <v>1.5744890857119252E-2</v>
      </c>
      <c r="F29" s="2">
        <v>272.71422931938423</v>
      </c>
      <c r="G29" s="2">
        <v>2616.8792989451435</v>
      </c>
      <c r="H29" s="2">
        <v>272.71422931938423</v>
      </c>
      <c r="I29" s="2">
        <v>2616.8792989451435</v>
      </c>
    </row>
    <row r="30" spans="1:9" x14ac:dyDescent="0.3">
      <c r="A30" s="2" t="s">
        <v>46</v>
      </c>
      <c r="B30" s="2">
        <v>-8477.0341296423867</v>
      </c>
      <c r="C30" s="2">
        <v>242.05455952037886</v>
      </c>
      <c r="D30" s="2">
        <v>-35.021171038625674</v>
      </c>
      <c r="E30" s="2">
        <v>3.970494387596848E-175</v>
      </c>
      <c r="F30" s="2">
        <v>-8952.0366108060334</v>
      </c>
      <c r="G30" s="2">
        <v>-8002.031648478739</v>
      </c>
      <c r="H30" s="2">
        <v>-8952.0366108060334</v>
      </c>
      <c r="I30" s="2">
        <v>-8002.031648478739</v>
      </c>
    </row>
    <row r="31" spans="1:9" x14ac:dyDescent="0.3">
      <c r="A31" s="2" t="s">
        <v>47</v>
      </c>
      <c r="B31" s="2">
        <v>9208.9610777947419</v>
      </c>
      <c r="C31" s="2">
        <v>164.77582775934985</v>
      </c>
      <c r="D31" s="2">
        <v>55.887815603901274</v>
      </c>
      <c r="E31" s="2">
        <v>1.3829100254677107E-307</v>
      </c>
      <c r="F31" s="2">
        <v>8885.608660155629</v>
      </c>
      <c r="G31" s="2">
        <v>9532.3134954338548</v>
      </c>
      <c r="H31" s="2">
        <v>8885.608660155629</v>
      </c>
      <c r="I31" s="2">
        <v>9532.3134954338548</v>
      </c>
    </row>
    <row r="32" spans="1:9" ht="15" thickBot="1" x14ac:dyDescent="0.35">
      <c r="A32" s="3" t="s">
        <v>48</v>
      </c>
      <c r="B32" s="3">
        <v>1659.0401626496364</v>
      </c>
      <c r="C32" s="3">
        <v>611.61349817118025</v>
      </c>
      <c r="D32" s="3">
        <v>2.7125630281385633</v>
      </c>
      <c r="E32" s="3">
        <v>6.7930014043587148E-3</v>
      </c>
      <c r="F32" s="3">
        <v>458.82344407123855</v>
      </c>
      <c r="G32" s="3">
        <v>2859.2568812280342</v>
      </c>
      <c r="H32" s="3">
        <v>458.82344407123855</v>
      </c>
      <c r="I32" s="3">
        <v>2859.2568812280342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F8" sqref="F8"/>
    </sheetView>
  </sheetViews>
  <sheetFormatPr defaultRowHeight="14.4" x14ac:dyDescent="0.3"/>
  <cols>
    <col min="1" max="1" width="19" bestFit="1" customWidth="1"/>
    <col min="2" max="2" width="5.109375" bestFit="1" customWidth="1"/>
    <col min="3" max="3" width="9.21875" bestFit="1" customWidth="1"/>
    <col min="4" max="4" width="10.5546875" bestFit="1" customWidth="1"/>
    <col min="5" max="5" width="9.6640625" bestFit="1" customWidth="1"/>
    <col min="6" max="6" width="18.6640625" bestFit="1" customWidth="1"/>
    <col min="7" max="7" width="16.33203125" bestFit="1" customWidth="1"/>
    <col min="8" max="8" width="14.88671875" bestFit="1" customWidth="1"/>
  </cols>
  <sheetData>
    <row r="1" spans="1:8" ht="16.2" thickBot="1" x14ac:dyDescent="0.35">
      <c r="A1" s="6"/>
      <c r="B1" s="6" t="s">
        <v>9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</row>
    <row r="2" spans="1:8" ht="15.6" x14ac:dyDescent="0.3">
      <c r="A2" s="6" t="s">
        <v>55</v>
      </c>
      <c r="B2" s="6">
        <v>15</v>
      </c>
      <c r="C2" s="6">
        <f>E2-D2</f>
        <v>0.20016999999999996</v>
      </c>
      <c r="D2" s="8">
        <v>23.796659999999999</v>
      </c>
      <c r="E2" s="9">
        <v>23.996829999999999</v>
      </c>
      <c r="F2" s="10">
        <v>2</v>
      </c>
      <c r="G2" s="7">
        <f>B2*C2</f>
        <v>3.0025499999999994</v>
      </c>
      <c r="H2" s="7">
        <v>0</v>
      </c>
    </row>
    <row r="3" spans="1:8" ht="15.6" x14ac:dyDescent="0.3">
      <c r="A3" s="6" t="s">
        <v>56</v>
      </c>
      <c r="B3" s="6">
        <v>10</v>
      </c>
      <c r="C3" s="6">
        <f t="shared" ref="C3:C7" si="0">E3-D3</f>
        <v>0.19999960006183956</v>
      </c>
      <c r="D3" s="11">
        <v>0</v>
      </c>
      <c r="E3" s="12">
        <v>0.19999960006183956</v>
      </c>
      <c r="F3" s="13">
        <v>3</v>
      </c>
      <c r="G3" s="7">
        <f t="shared" ref="G3:G7" si="1">B3*C3</f>
        <v>1.9999960006183957</v>
      </c>
      <c r="H3" s="7">
        <v>0</v>
      </c>
    </row>
    <row r="4" spans="1:8" ht="15.6" x14ac:dyDescent="0.3">
      <c r="A4" s="6" t="s">
        <v>57</v>
      </c>
      <c r="B4" s="6">
        <v>8</v>
      </c>
      <c r="C4" s="6">
        <f t="shared" si="0"/>
        <v>23.997869998180001</v>
      </c>
      <c r="D4" s="17">
        <v>1.8199999999999999E-9</v>
      </c>
      <c r="E4" s="12">
        <v>23.997869999999999</v>
      </c>
      <c r="F4" s="13">
        <v>6</v>
      </c>
      <c r="G4" s="7">
        <f t="shared" si="1"/>
        <v>191.98295998544</v>
      </c>
      <c r="H4" s="7">
        <v>0</v>
      </c>
    </row>
    <row r="5" spans="1:8" ht="15.6" x14ac:dyDescent="0.3">
      <c r="A5" s="6" t="s">
        <v>58</v>
      </c>
      <c r="B5" s="6">
        <v>8</v>
      </c>
      <c r="C5" s="6">
        <f t="shared" si="0"/>
        <v>12.576889309</v>
      </c>
      <c r="D5" s="17">
        <v>6.9100000000000003E-7</v>
      </c>
      <c r="E5" s="12">
        <v>12.576890000000001</v>
      </c>
      <c r="F5" s="13">
        <v>4</v>
      </c>
      <c r="G5" s="7">
        <f t="shared" si="1"/>
        <v>100.615114472</v>
      </c>
      <c r="H5" s="7">
        <v>0</v>
      </c>
    </row>
    <row r="6" spans="1:8" ht="15.6" x14ac:dyDescent="0.3">
      <c r="A6" s="6" t="s">
        <v>59</v>
      </c>
      <c r="B6" s="6">
        <v>12</v>
      </c>
      <c r="C6" s="6">
        <f t="shared" si="0"/>
        <v>0.19991999999999877</v>
      </c>
      <c r="D6" s="11">
        <v>23.79748</v>
      </c>
      <c r="E6" s="12">
        <v>23.997399999999999</v>
      </c>
      <c r="F6" s="13">
        <v>5</v>
      </c>
      <c r="G6" s="7">
        <f t="shared" si="1"/>
        <v>2.3990399999999852</v>
      </c>
      <c r="H6" s="7">
        <v>0</v>
      </c>
    </row>
    <row r="7" spans="1:8" ht="16.2" thickBot="1" x14ac:dyDescent="0.35">
      <c r="A7" s="6" t="s">
        <v>60</v>
      </c>
      <c r="B7" s="6">
        <v>0</v>
      </c>
      <c r="C7" s="6">
        <f t="shared" si="0"/>
        <v>17.316949999999999</v>
      </c>
      <c r="D7" s="14">
        <v>2.1226099999999999</v>
      </c>
      <c r="E7" s="15">
        <v>19.43956</v>
      </c>
      <c r="F7" s="16">
        <v>1</v>
      </c>
      <c r="G7" s="7">
        <f t="shared" si="1"/>
        <v>0</v>
      </c>
      <c r="H7" s="7">
        <v>0</v>
      </c>
    </row>
    <row r="8" spans="1:8" ht="15.6" x14ac:dyDescent="0.3">
      <c r="A8" s="6"/>
      <c r="B8" s="6"/>
      <c r="C8" s="6"/>
      <c r="D8" s="6"/>
      <c r="E8" s="6"/>
      <c r="F8" s="6"/>
      <c r="G8" s="5" t="s">
        <v>61</v>
      </c>
      <c r="H8" s="5">
        <v>300.00047460000002</v>
      </c>
    </row>
    <row r="9" spans="1:8" ht="15.6" x14ac:dyDescent="0.3">
      <c r="A9" s="6"/>
      <c r="B9" s="6"/>
      <c r="C9" s="6"/>
      <c r="D9" s="6"/>
      <c r="E9" s="6"/>
      <c r="F9" s="6"/>
      <c r="G9" s="5" t="s">
        <v>62</v>
      </c>
      <c r="H9" s="5">
        <f>A19*D2+E2*B19+C19*F2+D19*D3*E19*E3+F19*F3+G19*D4+H19*E4+I19*F4+J19*D5+K19*E5+L19*F5+M19*D6+N19*E6+O19*F6+P19</f>
        <v>411620.79341505375</v>
      </c>
    </row>
    <row r="17" spans="1:16" x14ac:dyDescent="0.3">
      <c r="B17">
        <f>'GA1'!P19-31240.8251425691</f>
        <v>-62481.650285138203</v>
      </c>
    </row>
    <row r="18" spans="1:16" x14ac:dyDescent="0.3">
      <c r="A18" t="s">
        <v>5</v>
      </c>
      <c r="B18" t="s">
        <v>6</v>
      </c>
      <c r="C18" t="s">
        <v>7</v>
      </c>
      <c r="D18" t="s">
        <v>5</v>
      </c>
      <c r="E18" t="s">
        <v>6</v>
      </c>
      <c r="F18" t="s">
        <v>7</v>
      </c>
      <c r="G18" t="s">
        <v>5</v>
      </c>
      <c r="H18" t="s">
        <v>6</v>
      </c>
      <c r="I18" t="s">
        <v>7</v>
      </c>
      <c r="J18" t="s">
        <v>5</v>
      </c>
      <c r="K18" t="s">
        <v>6</v>
      </c>
      <c r="L18" t="s">
        <v>7</v>
      </c>
      <c r="M18" t="s">
        <v>5</v>
      </c>
      <c r="N18" t="s">
        <v>6</v>
      </c>
      <c r="O18" t="s">
        <v>7</v>
      </c>
      <c r="P18" t="s">
        <v>33</v>
      </c>
    </row>
    <row r="19" spans="1:16" ht="15" thickBot="1" x14ac:dyDescent="0.35">
      <c r="A19" s="2">
        <v>-8383.88859640589</v>
      </c>
      <c r="B19" s="2">
        <v>8903.3495742860305</v>
      </c>
      <c r="C19" s="2">
        <v>900.18678486847591</v>
      </c>
      <c r="D19" s="2">
        <v>-12460.026149848776</v>
      </c>
      <c r="E19" s="2">
        <v>11882.000049928844</v>
      </c>
      <c r="F19" s="2">
        <v>975.29716109916785</v>
      </c>
      <c r="G19" s="2">
        <v>-11389.392793878598</v>
      </c>
      <c r="H19" s="2">
        <v>10470.689863210699</v>
      </c>
      <c r="I19" s="2">
        <v>2313.9338371378003</v>
      </c>
      <c r="J19" s="2">
        <v>-10214.057293742215</v>
      </c>
      <c r="K19" s="2">
        <v>9978.6531786493379</v>
      </c>
      <c r="L19" s="2">
        <v>1444.7967641322639</v>
      </c>
      <c r="M19" s="2">
        <v>-8477.0341296423867</v>
      </c>
      <c r="N19" s="2">
        <v>9208.9610777947419</v>
      </c>
      <c r="O19" s="3">
        <v>1659.0401626496364</v>
      </c>
      <c r="P19">
        <v>-31240.825142569101</v>
      </c>
    </row>
    <row r="26" spans="1:16" x14ac:dyDescent="0.3">
      <c r="E26" s="2"/>
    </row>
    <row r="27" spans="1:16" x14ac:dyDescent="0.3">
      <c r="E27" s="2"/>
    </row>
    <row r="28" spans="1:16" x14ac:dyDescent="0.3">
      <c r="E28" s="2"/>
    </row>
    <row r="29" spans="1:16" x14ac:dyDescent="0.3">
      <c r="E29" s="2"/>
    </row>
    <row r="30" spans="1:16" x14ac:dyDescent="0.3">
      <c r="E30" s="2"/>
    </row>
    <row r="31" spans="1:16" x14ac:dyDescent="0.3">
      <c r="E31" s="2"/>
    </row>
    <row r="32" spans="1:16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ht="15" thickBot="1" x14ac:dyDescent="0.35">
      <c r="E40" s="3"/>
    </row>
  </sheetData>
  <scenarios current="0">
    <scenario name="GA_Soln_V01" count="18" user="DELL" comment="Created by DELL on 9/17/2018">
      <inputCells r="D2" val="23.5"/>
      <inputCells r="E2" val="24"/>
      <inputCells r="F2" val="5"/>
      <inputCells r="D3" val="0"/>
      <inputCells r="E3" val="0.499999990542482"/>
      <inputCells r="F3" val="3"/>
      <inputCells r="D4" val="0"/>
      <inputCells r="E4" val="24"/>
      <inputCells r="F4" val="5"/>
      <inputCells r="D5" val="0"/>
      <inputCells r="E5" val="11.187499588585"/>
      <inputCells r="F5" val="4"/>
      <inputCells r="D6" val="23.5"/>
      <inputCells r="E6" val="24"/>
      <inputCells r="F6" val="6"/>
      <inputCells r="D7" val="0"/>
      <inputCells r="E7" val="0.8"/>
      <inputCells r="F7" val="2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" sqref="E1"/>
    </sheetView>
  </sheetViews>
  <sheetFormatPr defaultRowHeight="14.4" x14ac:dyDescent="0.3"/>
  <cols>
    <col min="1" max="1" width="6.109375" bestFit="1" customWidth="1"/>
    <col min="2" max="2" width="8.109375" bestFit="1" customWidth="1"/>
    <col min="3" max="3" width="22.77734375" bestFit="1" customWidth="1"/>
    <col min="4" max="4" width="16.21875" bestFit="1" customWidth="1"/>
  </cols>
  <sheetData>
    <row r="1" spans="1:4" x14ac:dyDescent="0.3">
      <c r="A1" t="s">
        <v>63</v>
      </c>
      <c r="B1" t="s">
        <v>49</v>
      </c>
      <c r="C1" t="s">
        <v>64</v>
      </c>
      <c r="D1" t="s">
        <v>65</v>
      </c>
    </row>
    <row r="2" spans="1:4" x14ac:dyDescent="0.3">
      <c r="A2">
        <v>1</v>
      </c>
      <c r="B2">
        <v>0.1</v>
      </c>
      <c r="C2">
        <v>398280</v>
      </c>
      <c r="D2">
        <v>387813</v>
      </c>
    </row>
    <row r="3" spans="1:4" x14ac:dyDescent="0.3">
      <c r="A3">
        <v>2</v>
      </c>
      <c r="B3">
        <v>0.2</v>
      </c>
      <c r="C3">
        <v>399490</v>
      </c>
      <c r="D3">
        <v>411621</v>
      </c>
    </row>
    <row r="4" spans="1:4" x14ac:dyDescent="0.3">
      <c r="A4">
        <v>3</v>
      </c>
      <c r="B4">
        <v>0.3</v>
      </c>
      <c r="C4">
        <v>398252</v>
      </c>
      <c r="D4">
        <v>396364</v>
      </c>
    </row>
    <row r="5" spans="1:4" x14ac:dyDescent="0.3">
      <c r="A5">
        <v>4</v>
      </c>
      <c r="B5">
        <v>0.4</v>
      </c>
      <c r="C5">
        <v>397660</v>
      </c>
      <c r="D5">
        <v>393501</v>
      </c>
    </row>
    <row r="6" spans="1:4" x14ac:dyDescent="0.3">
      <c r="A6">
        <v>5</v>
      </c>
      <c r="B6">
        <v>0.5</v>
      </c>
      <c r="C6">
        <v>392498</v>
      </c>
      <c r="D6">
        <v>374319</v>
      </c>
    </row>
    <row r="7" spans="1:4" x14ac:dyDescent="0.3">
      <c r="A7">
        <v>6</v>
      </c>
      <c r="B7">
        <v>1</v>
      </c>
      <c r="C7">
        <v>394672</v>
      </c>
      <c r="D7">
        <v>376178</v>
      </c>
    </row>
    <row r="8" spans="1:4" x14ac:dyDescent="0.3">
      <c r="A8">
        <v>7</v>
      </c>
      <c r="B8">
        <v>2</v>
      </c>
      <c r="C8">
        <v>364515</v>
      </c>
      <c r="D8">
        <v>331514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Regression Results</vt:lpstr>
      <vt:lpstr>GA1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2018-09-17T03:31:36Z</dcterms:created>
  <dcterms:modified xsi:type="dcterms:W3CDTF">2018-09-24T06:37:17Z</dcterms:modified>
</cp:coreProperties>
</file>