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.sharepoint.com/sites/dreamteam/Shared Documents/Unit7-DevelopingIntelligentSystemsBusinessAnalytics/CA-2-WS-2/"/>
    </mc:Choice>
  </mc:AlternateContent>
  <xr:revisionPtr revIDLastSave="0" documentId="10_ncr:100000_{D25D03D3-6005-4D41-A379-B37B2B57A483}" xr6:coauthVersionLast="31" xr6:coauthVersionMax="35" xr10:uidLastSave="{00000000-0000-0000-0000-000000000000}"/>
  <bookViews>
    <workbookView xWindow="0" yWindow="0" windowWidth="20490" windowHeight="6045" activeTab="1" xr2:uid="{00000000-000D-0000-FFFF-FFFF00000000}"/>
  </bookViews>
  <sheets>
    <sheet name="WS1B" sheetId="1" r:id="rId1"/>
    <sheet name="GA2" sheetId="2" r:id="rId2"/>
    <sheet name="GA1" sheetId="3" r:id="rId3"/>
    <sheet name="good_values" sheetId="4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'GA1'!$B$2:$B$7</definedName>
    <definedName name="solver_lhs1" localSheetId="1" hidden="1">'GA2'!$B$3:$D$7</definedName>
    <definedName name="solver_lhs10" localSheetId="2" hidden="1">'GA1'!$C$5</definedName>
    <definedName name="solver_lhs10" localSheetId="1" hidden="1">'GA2'!$F$4</definedName>
    <definedName name="solver_lhs11" localSheetId="2" hidden="1">'GA1'!$C$6</definedName>
    <definedName name="solver_lhs12" localSheetId="2" hidden="1">'GA1'!$D$2:$D$7</definedName>
    <definedName name="solver_lhs13" localSheetId="2" hidden="1">'GA1'!$D$2:$D$7</definedName>
    <definedName name="solver_lhs14" localSheetId="2" hidden="1">'GA1'!$D$2:$D$7</definedName>
    <definedName name="solver_lhs15" localSheetId="2" hidden="1">'GA1'!$D$2:$D$7</definedName>
    <definedName name="solver_lhs16" localSheetId="2" hidden="1">'GA1'!$G$9</definedName>
    <definedName name="solver_lhs2" localSheetId="2" hidden="1">'GA1'!$B$2:$B$7</definedName>
    <definedName name="solver_lhs2" localSheetId="1" hidden="1">'GA2'!$B$3:$D$7</definedName>
    <definedName name="solver_lhs3" localSheetId="2" hidden="1">'GA1'!$B$2:$B$7</definedName>
    <definedName name="solver_lhs3" localSheetId="1" hidden="1">'GA2'!$B$3:$D$7</definedName>
    <definedName name="solver_lhs4" localSheetId="2" hidden="1">'GA1'!$C$2</definedName>
    <definedName name="solver_lhs4" localSheetId="1" hidden="1">'GA2'!$E$3:$E$8</definedName>
    <definedName name="solver_lhs5" localSheetId="2" hidden="1">'GA1'!$C$2:$C$7</definedName>
    <definedName name="solver_lhs5" localSheetId="1" hidden="1">'GA2'!$E$3:$E$8</definedName>
    <definedName name="solver_lhs6" localSheetId="2" hidden="1">'GA1'!$C$2:$C$7</definedName>
    <definedName name="solver_lhs6" localSheetId="1" hidden="1">'GA2'!$F$3:$F$4</definedName>
    <definedName name="solver_lhs7" localSheetId="2" hidden="1">'GA1'!$C$2:$C$7</definedName>
    <definedName name="solver_lhs7" localSheetId="1" hidden="1">'GA2'!$F$3:$F$4</definedName>
    <definedName name="solver_lhs8" localSheetId="2" hidden="1">'GA1'!$C$3</definedName>
    <definedName name="solver_lhs8" localSheetId="1" hidden="1">'GA2'!$F$3:$F$4</definedName>
    <definedName name="solver_lhs9" localSheetId="2" hidden="1">'GA1'!$C$4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16</definedName>
    <definedName name="solver_num" localSheetId="1" hidden="1">9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6</definedName>
    <definedName name="solver_rel14" localSheetId="2" hidden="1">4</definedName>
    <definedName name="solver_rel15" localSheetId="2" hidden="1">3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3</definedName>
    <definedName name="solver_rel4" localSheetId="1" hidden="1">1</definedName>
    <definedName name="solver_rel5" localSheetId="2" hidden="1">1</definedName>
    <definedName name="solver_rel5" localSheetId="1" hidden="1">3</definedName>
    <definedName name="solver_rel6" localSheetId="2" hidden="1">4</definedName>
    <definedName name="solver_rel6" localSheetId="1" hidden="1">1</definedName>
    <definedName name="solver_rel7" localSheetId="2" hidden="1">3</definedName>
    <definedName name="solver_rel7" localSheetId="1" hidden="1">4</definedName>
    <definedName name="solver_rel8" localSheetId="2" hidden="1">3</definedName>
    <definedName name="solver_rel8" localSheetId="1" hidden="1">3</definedName>
    <definedName name="solver_rel9" localSheetId="2" hidden="1">3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'GA1'!$B$5</definedName>
    <definedName name="solver_rhs10" localSheetId="1" hidden="1">'GA2'!$F$3</definedName>
    <definedName name="solver_rhs11" localSheetId="2" hidden="1">'GA1'!$B$6</definedName>
    <definedName name="solver_rhs12" localSheetId="2" hidden="1">6</definedName>
    <definedName name="solver_rhs13" localSheetId="2" hidden="1">AllDifferent</definedName>
    <definedName name="solver_rhs14" localSheetId="2" hidden="1">integer</definedName>
    <definedName name="solver_rhs15" localSheetId="2" hidden="1">1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'GA1'!$B$2</definedName>
    <definedName name="solver_rhs4" localSheetId="1" hidden="1">5</definedName>
    <definedName name="solver_rhs5" localSheetId="2" hidden="1">24</definedName>
    <definedName name="solver_rhs5" localSheetId="1" hidden="1">0</definedName>
    <definedName name="solver_rhs6" localSheetId="2" hidden="1">integer</definedName>
    <definedName name="solver_rhs6" localSheetId="1" hidden="1">24</definedName>
    <definedName name="solver_rhs7" localSheetId="2" hidden="1">0</definedName>
    <definedName name="solver_rhs7" localSheetId="1" hidden="1">integer</definedName>
    <definedName name="solver_rhs8" localSheetId="2" hidden="1">'GA1'!$B$3</definedName>
    <definedName name="solver_rhs8" localSheetId="1" hidden="1">0</definedName>
    <definedName name="solver_rhs9" localSheetId="2" hidden="1">'GA1'!$B$4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R3" i="1" l="1"/>
  <c r="E3" i="3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Q1002" i="1"/>
  <c r="AP1002" i="1"/>
  <c r="AO1002" i="1"/>
  <c r="AN1002" i="1"/>
  <c r="AQ1001" i="1"/>
  <c r="AP1001" i="1"/>
  <c r="AO1001" i="1"/>
  <c r="AN1001" i="1"/>
  <c r="AQ1000" i="1"/>
  <c r="AP1000" i="1"/>
  <c r="AO1000" i="1"/>
  <c r="AN1000" i="1"/>
  <c r="AQ999" i="1"/>
  <c r="AP999" i="1"/>
  <c r="AO999" i="1"/>
  <c r="AN999" i="1"/>
  <c r="AQ998" i="1"/>
  <c r="AP998" i="1"/>
  <c r="AO998" i="1"/>
  <c r="AN998" i="1"/>
  <c r="AQ997" i="1"/>
  <c r="AP997" i="1"/>
  <c r="AO997" i="1"/>
  <c r="AN997" i="1"/>
  <c r="AQ996" i="1"/>
  <c r="AP996" i="1"/>
  <c r="AO996" i="1"/>
  <c r="AN996" i="1"/>
  <c r="AQ995" i="1"/>
  <c r="AP995" i="1"/>
  <c r="AO995" i="1"/>
  <c r="AN995" i="1"/>
  <c r="AQ994" i="1"/>
  <c r="AP994" i="1"/>
  <c r="AO994" i="1"/>
  <c r="AN994" i="1"/>
  <c r="AQ993" i="1"/>
  <c r="AP993" i="1"/>
  <c r="AO993" i="1"/>
  <c r="AN993" i="1"/>
  <c r="AQ992" i="1"/>
  <c r="AP992" i="1"/>
  <c r="AO992" i="1"/>
  <c r="AN992" i="1"/>
  <c r="AQ991" i="1"/>
  <c r="AP991" i="1"/>
  <c r="AO991" i="1"/>
  <c r="AN991" i="1"/>
  <c r="AQ990" i="1"/>
  <c r="AP990" i="1"/>
  <c r="AO990" i="1"/>
  <c r="AN990" i="1"/>
  <c r="AQ989" i="1"/>
  <c r="AP989" i="1"/>
  <c r="AO989" i="1"/>
  <c r="AN989" i="1"/>
  <c r="AQ988" i="1"/>
  <c r="AP988" i="1"/>
  <c r="AO988" i="1"/>
  <c r="AN988" i="1"/>
  <c r="AQ987" i="1"/>
  <c r="AP987" i="1"/>
  <c r="AO987" i="1"/>
  <c r="AN987" i="1"/>
  <c r="AQ986" i="1"/>
  <c r="AP986" i="1"/>
  <c r="AO986" i="1"/>
  <c r="AN986" i="1"/>
  <c r="AQ985" i="1"/>
  <c r="AP985" i="1"/>
  <c r="AO985" i="1"/>
  <c r="AN985" i="1"/>
  <c r="AQ984" i="1"/>
  <c r="AP984" i="1"/>
  <c r="AO984" i="1"/>
  <c r="AN984" i="1"/>
  <c r="AQ983" i="1"/>
  <c r="AP983" i="1"/>
  <c r="AO983" i="1"/>
  <c r="AN983" i="1"/>
  <c r="AQ982" i="1"/>
  <c r="AP982" i="1"/>
  <c r="AO982" i="1"/>
  <c r="AN982" i="1"/>
  <c r="AQ981" i="1"/>
  <c r="AP981" i="1"/>
  <c r="AO981" i="1"/>
  <c r="AN981" i="1"/>
  <c r="AQ980" i="1"/>
  <c r="AP980" i="1"/>
  <c r="AO980" i="1"/>
  <c r="AN980" i="1"/>
  <c r="AQ979" i="1"/>
  <c r="AP979" i="1"/>
  <c r="AO979" i="1"/>
  <c r="AN979" i="1"/>
  <c r="AQ978" i="1"/>
  <c r="AP978" i="1"/>
  <c r="AO978" i="1"/>
  <c r="AN978" i="1"/>
  <c r="AQ977" i="1"/>
  <c r="AP977" i="1"/>
  <c r="AO977" i="1"/>
  <c r="AN977" i="1"/>
  <c r="AQ976" i="1"/>
  <c r="AP976" i="1"/>
  <c r="AO976" i="1"/>
  <c r="AN976" i="1"/>
  <c r="AQ975" i="1"/>
  <c r="AP975" i="1"/>
  <c r="AO975" i="1"/>
  <c r="AN975" i="1"/>
  <c r="AQ974" i="1"/>
  <c r="AP974" i="1"/>
  <c r="AO974" i="1"/>
  <c r="AN974" i="1"/>
  <c r="AQ973" i="1"/>
  <c r="AP973" i="1"/>
  <c r="AO973" i="1"/>
  <c r="AN973" i="1"/>
  <c r="AQ972" i="1"/>
  <c r="AP972" i="1"/>
  <c r="AO972" i="1"/>
  <c r="AN972" i="1"/>
  <c r="AQ971" i="1"/>
  <c r="AP971" i="1"/>
  <c r="AO971" i="1"/>
  <c r="AN971" i="1"/>
  <c r="AQ970" i="1"/>
  <c r="AP970" i="1"/>
  <c r="AO970" i="1"/>
  <c r="AN970" i="1"/>
  <c r="AQ969" i="1"/>
  <c r="AP969" i="1"/>
  <c r="AO969" i="1"/>
  <c r="AN969" i="1"/>
  <c r="AQ968" i="1"/>
  <c r="AP968" i="1"/>
  <c r="AO968" i="1"/>
  <c r="AN968" i="1"/>
  <c r="AQ967" i="1"/>
  <c r="AP967" i="1"/>
  <c r="AO967" i="1"/>
  <c r="AN967" i="1"/>
  <c r="AQ966" i="1"/>
  <c r="AP966" i="1"/>
  <c r="AO966" i="1"/>
  <c r="AN966" i="1"/>
  <c r="AQ965" i="1"/>
  <c r="AP965" i="1"/>
  <c r="AO965" i="1"/>
  <c r="AN965" i="1"/>
  <c r="AQ964" i="1"/>
  <c r="AP964" i="1"/>
  <c r="AO964" i="1"/>
  <c r="AN964" i="1"/>
  <c r="AQ963" i="1"/>
  <c r="AP963" i="1"/>
  <c r="AO963" i="1"/>
  <c r="AN963" i="1"/>
  <c r="AQ962" i="1"/>
  <c r="AP962" i="1"/>
  <c r="AO962" i="1"/>
  <c r="AN962" i="1"/>
  <c r="AQ961" i="1"/>
  <c r="AP961" i="1"/>
  <c r="AO961" i="1"/>
  <c r="AN961" i="1"/>
  <c r="AQ960" i="1"/>
  <c r="AP960" i="1"/>
  <c r="AO960" i="1"/>
  <c r="AN960" i="1"/>
  <c r="AQ959" i="1"/>
  <c r="AP959" i="1"/>
  <c r="AO959" i="1"/>
  <c r="AN959" i="1"/>
  <c r="AQ958" i="1"/>
  <c r="AP958" i="1"/>
  <c r="AO958" i="1"/>
  <c r="AN958" i="1"/>
  <c r="AQ957" i="1"/>
  <c r="AP957" i="1"/>
  <c r="AO957" i="1"/>
  <c r="AN957" i="1"/>
  <c r="AQ956" i="1"/>
  <c r="AP956" i="1"/>
  <c r="AO956" i="1"/>
  <c r="AN956" i="1"/>
  <c r="AQ955" i="1"/>
  <c r="AP955" i="1"/>
  <c r="AO955" i="1"/>
  <c r="AN955" i="1"/>
  <c r="AQ954" i="1"/>
  <c r="AP954" i="1"/>
  <c r="AO954" i="1"/>
  <c r="AN954" i="1"/>
  <c r="AQ953" i="1"/>
  <c r="AP953" i="1"/>
  <c r="AO953" i="1"/>
  <c r="AN953" i="1"/>
  <c r="AQ952" i="1"/>
  <c r="AP952" i="1"/>
  <c r="AO952" i="1"/>
  <c r="AN952" i="1"/>
  <c r="AQ951" i="1"/>
  <c r="AP951" i="1"/>
  <c r="AO951" i="1"/>
  <c r="AN951" i="1"/>
  <c r="AQ950" i="1"/>
  <c r="AP950" i="1"/>
  <c r="AO950" i="1"/>
  <c r="AN950" i="1"/>
  <c r="AQ949" i="1"/>
  <c r="AP949" i="1"/>
  <c r="AO949" i="1"/>
  <c r="AN949" i="1"/>
  <c r="AQ948" i="1"/>
  <c r="AP948" i="1"/>
  <c r="AO948" i="1"/>
  <c r="AN948" i="1"/>
  <c r="AQ947" i="1"/>
  <c r="AP947" i="1"/>
  <c r="AO947" i="1"/>
  <c r="AN947" i="1"/>
  <c r="AQ946" i="1"/>
  <c r="AP946" i="1"/>
  <c r="AO946" i="1"/>
  <c r="AN946" i="1"/>
  <c r="AQ945" i="1"/>
  <c r="AP945" i="1"/>
  <c r="AO945" i="1"/>
  <c r="AN945" i="1"/>
  <c r="AQ944" i="1"/>
  <c r="AP944" i="1"/>
  <c r="AO944" i="1"/>
  <c r="AN944" i="1"/>
  <c r="AQ943" i="1"/>
  <c r="AP943" i="1"/>
  <c r="AO943" i="1"/>
  <c r="AN943" i="1"/>
  <c r="AQ942" i="1"/>
  <c r="AP942" i="1"/>
  <c r="AO942" i="1"/>
  <c r="AN942" i="1"/>
  <c r="AQ941" i="1"/>
  <c r="AP941" i="1"/>
  <c r="AO941" i="1"/>
  <c r="AN941" i="1"/>
  <c r="AQ940" i="1"/>
  <c r="AP940" i="1"/>
  <c r="AO940" i="1"/>
  <c r="AN940" i="1"/>
  <c r="AQ939" i="1"/>
  <c r="AP939" i="1"/>
  <c r="AO939" i="1"/>
  <c r="AN939" i="1"/>
  <c r="AQ938" i="1"/>
  <c r="AP938" i="1"/>
  <c r="AO938" i="1"/>
  <c r="AN938" i="1"/>
  <c r="AQ937" i="1"/>
  <c r="AP937" i="1"/>
  <c r="AO937" i="1"/>
  <c r="AN937" i="1"/>
  <c r="AQ936" i="1"/>
  <c r="AP936" i="1"/>
  <c r="AO936" i="1"/>
  <c r="AN936" i="1"/>
  <c r="AQ935" i="1"/>
  <c r="AP935" i="1"/>
  <c r="AO935" i="1"/>
  <c r="AN935" i="1"/>
  <c r="AQ934" i="1"/>
  <c r="AP934" i="1"/>
  <c r="AO934" i="1"/>
  <c r="AN934" i="1"/>
  <c r="AQ933" i="1"/>
  <c r="AP933" i="1"/>
  <c r="AO933" i="1"/>
  <c r="AN933" i="1"/>
  <c r="AQ932" i="1"/>
  <c r="AP932" i="1"/>
  <c r="AO932" i="1"/>
  <c r="AN932" i="1"/>
  <c r="AQ931" i="1"/>
  <c r="AP931" i="1"/>
  <c r="AO931" i="1"/>
  <c r="AN931" i="1"/>
  <c r="AQ930" i="1"/>
  <c r="AP930" i="1"/>
  <c r="AO930" i="1"/>
  <c r="AN930" i="1"/>
  <c r="AQ929" i="1"/>
  <c r="AP929" i="1"/>
  <c r="AO929" i="1"/>
  <c r="AN929" i="1"/>
  <c r="AQ928" i="1"/>
  <c r="AP928" i="1"/>
  <c r="AO928" i="1"/>
  <c r="AN928" i="1"/>
  <c r="AQ927" i="1"/>
  <c r="AP927" i="1"/>
  <c r="AO927" i="1"/>
  <c r="AN927" i="1"/>
  <c r="AQ926" i="1"/>
  <c r="AP926" i="1"/>
  <c r="AO926" i="1"/>
  <c r="AN926" i="1"/>
  <c r="AQ925" i="1"/>
  <c r="AP925" i="1"/>
  <c r="AO925" i="1"/>
  <c r="AN925" i="1"/>
  <c r="AQ924" i="1"/>
  <c r="AP924" i="1"/>
  <c r="AO924" i="1"/>
  <c r="AN924" i="1"/>
  <c r="AQ923" i="1"/>
  <c r="AP923" i="1"/>
  <c r="AO923" i="1"/>
  <c r="AN923" i="1"/>
  <c r="AQ922" i="1"/>
  <c r="AP922" i="1"/>
  <c r="AO922" i="1"/>
  <c r="AN922" i="1"/>
  <c r="AQ921" i="1"/>
  <c r="AP921" i="1"/>
  <c r="AO921" i="1"/>
  <c r="AN921" i="1"/>
  <c r="AQ920" i="1"/>
  <c r="AP920" i="1"/>
  <c r="AO920" i="1"/>
  <c r="AN920" i="1"/>
  <c r="AQ919" i="1"/>
  <c r="AP919" i="1"/>
  <c r="AO919" i="1"/>
  <c r="AN919" i="1"/>
  <c r="AQ918" i="1"/>
  <c r="AP918" i="1"/>
  <c r="AO918" i="1"/>
  <c r="AN918" i="1"/>
  <c r="AQ917" i="1"/>
  <c r="AP917" i="1"/>
  <c r="AO917" i="1"/>
  <c r="AN917" i="1"/>
  <c r="AQ916" i="1"/>
  <c r="AP916" i="1"/>
  <c r="AO916" i="1"/>
  <c r="AN916" i="1"/>
  <c r="AQ915" i="1"/>
  <c r="AP915" i="1"/>
  <c r="AO915" i="1"/>
  <c r="AN915" i="1"/>
  <c r="AQ914" i="1"/>
  <c r="AP914" i="1"/>
  <c r="AO914" i="1"/>
  <c r="AN914" i="1"/>
  <c r="AQ913" i="1"/>
  <c r="AP913" i="1"/>
  <c r="AO913" i="1"/>
  <c r="AN913" i="1"/>
  <c r="AQ912" i="1"/>
  <c r="AP912" i="1"/>
  <c r="AO912" i="1"/>
  <c r="AN912" i="1"/>
  <c r="AQ911" i="1"/>
  <c r="AP911" i="1"/>
  <c r="AO911" i="1"/>
  <c r="AN911" i="1"/>
  <c r="AQ910" i="1"/>
  <c r="AP910" i="1"/>
  <c r="AO910" i="1"/>
  <c r="AN910" i="1"/>
  <c r="AQ909" i="1"/>
  <c r="AP909" i="1"/>
  <c r="AO909" i="1"/>
  <c r="AN909" i="1"/>
  <c r="AQ908" i="1"/>
  <c r="AP908" i="1"/>
  <c r="AO908" i="1"/>
  <c r="AN908" i="1"/>
  <c r="AQ907" i="1"/>
  <c r="AP907" i="1"/>
  <c r="AO907" i="1"/>
  <c r="AN907" i="1"/>
  <c r="AQ906" i="1"/>
  <c r="AP906" i="1"/>
  <c r="AO906" i="1"/>
  <c r="AN906" i="1"/>
  <c r="AQ905" i="1"/>
  <c r="AP905" i="1"/>
  <c r="AO905" i="1"/>
  <c r="AN905" i="1"/>
  <c r="AQ904" i="1"/>
  <c r="AP904" i="1"/>
  <c r="AO904" i="1"/>
  <c r="AN904" i="1"/>
  <c r="AQ903" i="1"/>
  <c r="AP903" i="1"/>
  <c r="AO903" i="1"/>
  <c r="AN903" i="1"/>
  <c r="AQ902" i="1"/>
  <c r="AP902" i="1"/>
  <c r="AO902" i="1"/>
  <c r="AN902" i="1"/>
  <c r="AQ901" i="1"/>
  <c r="AP901" i="1"/>
  <c r="AO901" i="1"/>
  <c r="AN901" i="1"/>
  <c r="AQ900" i="1"/>
  <c r="AP900" i="1"/>
  <c r="AO900" i="1"/>
  <c r="AN900" i="1"/>
  <c r="AQ899" i="1"/>
  <c r="AP899" i="1"/>
  <c r="AO899" i="1"/>
  <c r="AN899" i="1"/>
  <c r="AQ898" i="1"/>
  <c r="AP898" i="1"/>
  <c r="AO898" i="1"/>
  <c r="AN898" i="1"/>
  <c r="AQ897" i="1"/>
  <c r="AP897" i="1"/>
  <c r="AO897" i="1"/>
  <c r="AN897" i="1"/>
  <c r="AQ896" i="1"/>
  <c r="AP896" i="1"/>
  <c r="AO896" i="1"/>
  <c r="AN896" i="1"/>
  <c r="AQ895" i="1"/>
  <c r="AP895" i="1"/>
  <c r="AO895" i="1"/>
  <c r="AN895" i="1"/>
  <c r="AQ894" i="1"/>
  <c r="AP894" i="1"/>
  <c r="AO894" i="1"/>
  <c r="AN894" i="1"/>
  <c r="AQ893" i="1"/>
  <c r="AP893" i="1"/>
  <c r="AO893" i="1"/>
  <c r="AN893" i="1"/>
  <c r="AQ892" i="1"/>
  <c r="AP892" i="1"/>
  <c r="AO892" i="1"/>
  <c r="AN892" i="1"/>
  <c r="AQ891" i="1"/>
  <c r="AP891" i="1"/>
  <c r="AO891" i="1"/>
  <c r="AN891" i="1"/>
  <c r="AQ890" i="1"/>
  <c r="AP890" i="1"/>
  <c r="AO890" i="1"/>
  <c r="AN890" i="1"/>
  <c r="AQ889" i="1"/>
  <c r="AP889" i="1"/>
  <c r="AO889" i="1"/>
  <c r="AN889" i="1"/>
  <c r="AQ888" i="1"/>
  <c r="AP888" i="1"/>
  <c r="AO888" i="1"/>
  <c r="AN888" i="1"/>
  <c r="AQ887" i="1"/>
  <c r="AP887" i="1"/>
  <c r="AO887" i="1"/>
  <c r="AN887" i="1"/>
  <c r="AQ886" i="1"/>
  <c r="AP886" i="1"/>
  <c r="AO886" i="1"/>
  <c r="AN886" i="1"/>
  <c r="AQ885" i="1"/>
  <c r="AP885" i="1"/>
  <c r="AO885" i="1"/>
  <c r="AN885" i="1"/>
  <c r="AQ884" i="1"/>
  <c r="AP884" i="1"/>
  <c r="AO884" i="1"/>
  <c r="AN884" i="1"/>
  <c r="AQ883" i="1"/>
  <c r="AP883" i="1"/>
  <c r="AO883" i="1"/>
  <c r="AN883" i="1"/>
  <c r="AQ882" i="1"/>
  <c r="AP882" i="1"/>
  <c r="AO882" i="1"/>
  <c r="AN882" i="1"/>
  <c r="AQ881" i="1"/>
  <c r="AP881" i="1"/>
  <c r="AO881" i="1"/>
  <c r="AN881" i="1"/>
  <c r="AQ880" i="1"/>
  <c r="AP880" i="1"/>
  <c r="AO880" i="1"/>
  <c r="AN880" i="1"/>
  <c r="AQ879" i="1"/>
  <c r="AP879" i="1"/>
  <c r="AO879" i="1"/>
  <c r="AN879" i="1"/>
  <c r="AQ878" i="1"/>
  <c r="AP878" i="1"/>
  <c r="AO878" i="1"/>
  <c r="AN878" i="1"/>
  <c r="AQ877" i="1"/>
  <c r="AP877" i="1"/>
  <c r="AO877" i="1"/>
  <c r="AN877" i="1"/>
  <c r="AQ876" i="1"/>
  <c r="AP876" i="1"/>
  <c r="AO876" i="1"/>
  <c r="AN876" i="1"/>
  <c r="AQ875" i="1"/>
  <c r="AP875" i="1"/>
  <c r="AO875" i="1"/>
  <c r="AN875" i="1"/>
  <c r="AQ874" i="1"/>
  <c r="AP874" i="1"/>
  <c r="AO874" i="1"/>
  <c r="AN874" i="1"/>
  <c r="AQ873" i="1"/>
  <c r="AP873" i="1"/>
  <c r="AO873" i="1"/>
  <c r="AN873" i="1"/>
  <c r="AQ872" i="1"/>
  <c r="AP872" i="1"/>
  <c r="AO872" i="1"/>
  <c r="AN872" i="1"/>
  <c r="AQ871" i="1"/>
  <c r="AP871" i="1"/>
  <c r="AO871" i="1"/>
  <c r="AN871" i="1"/>
  <c r="AQ870" i="1"/>
  <c r="AP870" i="1"/>
  <c r="AO870" i="1"/>
  <c r="AN870" i="1"/>
  <c r="AQ869" i="1"/>
  <c r="AP869" i="1"/>
  <c r="AO869" i="1"/>
  <c r="AN869" i="1"/>
  <c r="AQ868" i="1"/>
  <c r="AP868" i="1"/>
  <c r="AO868" i="1"/>
  <c r="AN868" i="1"/>
  <c r="AQ867" i="1"/>
  <c r="AP867" i="1"/>
  <c r="AO867" i="1"/>
  <c r="AN867" i="1"/>
  <c r="AQ866" i="1"/>
  <c r="AP866" i="1"/>
  <c r="AO866" i="1"/>
  <c r="AN866" i="1"/>
  <c r="AQ865" i="1"/>
  <c r="AP865" i="1"/>
  <c r="AO865" i="1"/>
  <c r="AN865" i="1"/>
  <c r="AQ864" i="1"/>
  <c r="AP864" i="1"/>
  <c r="AO864" i="1"/>
  <c r="AN864" i="1"/>
  <c r="AQ863" i="1"/>
  <c r="AP863" i="1"/>
  <c r="AO863" i="1"/>
  <c r="AN863" i="1"/>
  <c r="AQ862" i="1"/>
  <c r="AP862" i="1"/>
  <c r="AO862" i="1"/>
  <c r="AN862" i="1"/>
  <c r="AQ861" i="1"/>
  <c r="AP861" i="1"/>
  <c r="AO861" i="1"/>
  <c r="AN861" i="1"/>
  <c r="AQ860" i="1"/>
  <c r="AP860" i="1"/>
  <c r="AO860" i="1"/>
  <c r="AN860" i="1"/>
  <c r="AQ859" i="1"/>
  <c r="AP859" i="1"/>
  <c r="AO859" i="1"/>
  <c r="AN859" i="1"/>
  <c r="AQ858" i="1"/>
  <c r="AP858" i="1"/>
  <c r="AO858" i="1"/>
  <c r="AN858" i="1"/>
  <c r="AQ857" i="1"/>
  <c r="AP857" i="1"/>
  <c r="AO857" i="1"/>
  <c r="AN857" i="1"/>
  <c r="AQ856" i="1"/>
  <c r="AP856" i="1"/>
  <c r="AO856" i="1"/>
  <c r="AN856" i="1"/>
  <c r="AQ855" i="1"/>
  <c r="AP855" i="1"/>
  <c r="AO855" i="1"/>
  <c r="AN855" i="1"/>
  <c r="AQ854" i="1"/>
  <c r="AP854" i="1"/>
  <c r="AO854" i="1"/>
  <c r="AN854" i="1"/>
  <c r="AQ853" i="1"/>
  <c r="AP853" i="1"/>
  <c r="AO853" i="1"/>
  <c r="AN853" i="1"/>
  <c r="AQ852" i="1"/>
  <c r="AP852" i="1"/>
  <c r="AO852" i="1"/>
  <c r="AN852" i="1"/>
  <c r="AQ851" i="1"/>
  <c r="AP851" i="1"/>
  <c r="AO851" i="1"/>
  <c r="AN851" i="1"/>
  <c r="AQ850" i="1"/>
  <c r="AP850" i="1"/>
  <c r="AO850" i="1"/>
  <c r="AN850" i="1"/>
  <c r="AQ849" i="1"/>
  <c r="AP849" i="1"/>
  <c r="AO849" i="1"/>
  <c r="AN849" i="1"/>
  <c r="AQ848" i="1"/>
  <c r="AP848" i="1"/>
  <c r="AO848" i="1"/>
  <c r="AN848" i="1"/>
  <c r="AQ847" i="1"/>
  <c r="AP847" i="1"/>
  <c r="AO847" i="1"/>
  <c r="AN847" i="1"/>
  <c r="AQ846" i="1"/>
  <c r="AP846" i="1"/>
  <c r="AO846" i="1"/>
  <c r="AN846" i="1"/>
  <c r="AQ845" i="1"/>
  <c r="AP845" i="1"/>
  <c r="AO845" i="1"/>
  <c r="AN845" i="1"/>
  <c r="AQ844" i="1"/>
  <c r="AP844" i="1"/>
  <c r="AO844" i="1"/>
  <c r="AN844" i="1"/>
  <c r="AQ843" i="1"/>
  <c r="AP843" i="1"/>
  <c r="AO843" i="1"/>
  <c r="AN843" i="1"/>
  <c r="AQ842" i="1"/>
  <c r="AP842" i="1"/>
  <c r="AO842" i="1"/>
  <c r="AN842" i="1"/>
  <c r="AQ841" i="1"/>
  <c r="AP841" i="1"/>
  <c r="AO841" i="1"/>
  <c r="AN841" i="1"/>
  <c r="AQ840" i="1"/>
  <c r="AP840" i="1"/>
  <c r="AO840" i="1"/>
  <c r="AN840" i="1"/>
  <c r="AQ839" i="1"/>
  <c r="AP839" i="1"/>
  <c r="AO839" i="1"/>
  <c r="AN839" i="1"/>
  <c r="AQ838" i="1"/>
  <c r="AP838" i="1"/>
  <c r="AO838" i="1"/>
  <c r="AN838" i="1"/>
  <c r="AQ837" i="1"/>
  <c r="AP837" i="1"/>
  <c r="AO837" i="1"/>
  <c r="AN837" i="1"/>
  <c r="AQ836" i="1"/>
  <c r="AP836" i="1"/>
  <c r="AO836" i="1"/>
  <c r="AN836" i="1"/>
  <c r="AQ835" i="1"/>
  <c r="AP835" i="1"/>
  <c r="AO835" i="1"/>
  <c r="AN835" i="1"/>
  <c r="AQ834" i="1"/>
  <c r="AP834" i="1"/>
  <c r="AO834" i="1"/>
  <c r="AN834" i="1"/>
  <c r="AQ833" i="1"/>
  <c r="AP833" i="1"/>
  <c r="AO833" i="1"/>
  <c r="AN833" i="1"/>
  <c r="AQ832" i="1"/>
  <c r="AP832" i="1"/>
  <c r="AO832" i="1"/>
  <c r="AN832" i="1"/>
  <c r="AQ831" i="1"/>
  <c r="AP831" i="1"/>
  <c r="AO831" i="1"/>
  <c r="AN831" i="1"/>
  <c r="AQ830" i="1"/>
  <c r="AP830" i="1"/>
  <c r="AO830" i="1"/>
  <c r="AN830" i="1"/>
  <c r="AQ829" i="1"/>
  <c r="AP829" i="1"/>
  <c r="AO829" i="1"/>
  <c r="AN829" i="1"/>
  <c r="AQ828" i="1"/>
  <c r="AP828" i="1"/>
  <c r="AO828" i="1"/>
  <c r="AN828" i="1"/>
  <c r="AQ827" i="1"/>
  <c r="AP827" i="1"/>
  <c r="AO827" i="1"/>
  <c r="AN827" i="1"/>
  <c r="AQ826" i="1"/>
  <c r="AP826" i="1"/>
  <c r="AO826" i="1"/>
  <c r="AN826" i="1"/>
  <c r="AQ825" i="1"/>
  <c r="AP825" i="1"/>
  <c r="AO825" i="1"/>
  <c r="AN825" i="1"/>
  <c r="AQ824" i="1"/>
  <c r="AP824" i="1"/>
  <c r="AO824" i="1"/>
  <c r="AN824" i="1"/>
  <c r="AQ823" i="1"/>
  <c r="AP823" i="1"/>
  <c r="AO823" i="1"/>
  <c r="AN823" i="1"/>
  <c r="AQ822" i="1"/>
  <c r="AP822" i="1"/>
  <c r="AO822" i="1"/>
  <c r="AN822" i="1"/>
  <c r="AQ821" i="1"/>
  <c r="AP821" i="1"/>
  <c r="AO821" i="1"/>
  <c r="AN821" i="1"/>
  <c r="AQ820" i="1"/>
  <c r="AP820" i="1"/>
  <c r="AO820" i="1"/>
  <c r="AN820" i="1"/>
  <c r="AQ819" i="1"/>
  <c r="AP819" i="1"/>
  <c r="AO819" i="1"/>
  <c r="AN819" i="1"/>
  <c r="AQ818" i="1"/>
  <c r="AP818" i="1"/>
  <c r="AO818" i="1"/>
  <c r="AN818" i="1"/>
  <c r="AQ817" i="1"/>
  <c r="AP817" i="1"/>
  <c r="AO817" i="1"/>
  <c r="AN817" i="1"/>
  <c r="AQ816" i="1"/>
  <c r="AP816" i="1"/>
  <c r="AO816" i="1"/>
  <c r="AN816" i="1"/>
  <c r="AQ815" i="1"/>
  <c r="AP815" i="1"/>
  <c r="AO815" i="1"/>
  <c r="AN815" i="1"/>
  <c r="AQ814" i="1"/>
  <c r="AP814" i="1"/>
  <c r="AO814" i="1"/>
  <c r="AN814" i="1"/>
  <c r="AQ813" i="1"/>
  <c r="AP813" i="1"/>
  <c r="AO813" i="1"/>
  <c r="AN813" i="1"/>
  <c r="AQ812" i="1"/>
  <c r="AP812" i="1"/>
  <c r="AO812" i="1"/>
  <c r="AN812" i="1"/>
  <c r="AQ811" i="1"/>
  <c r="AP811" i="1"/>
  <c r="AO811" i="1"/>
  <c r="AN811" i="1"/>
  <c r="AQ810" i="1"/>
  <c r="AP810" i="1"/>
  <c r="AO810" i="1"/>
  <c r="AN810" i="1"/>
  <c r="AQ809" i="1"/>
  <c r="AP809" i="1"/>
  <c r="AO809" i="1"/>
  <c r="AN809" i="1"/>
  <c r="AQ808" i="1"/>
  <c r="AP808" i="1"/>
  <c r="AO808" i="1"/>
  <c r="AN808" i="1"/>
  <c r="AQ807" i="1"/>
  <c r="AP807" i="1"/>
  <c r="AO807" i="1"/>
  <c r="AN807" i="1"/>
  <c r="AQ806" i="1"/>
  <c r="AP806" i="1"/>
  <c r="AO806" i="1"/>
  <c r="AN806" i="1"/>
  <c r="AQ805" i="1"/>
  <c r="AP805" i="1"/>
  <c r="AO805" i="1"/>
  <c r="AN805" i="1"/>
  <c r="AQ804" i="1"/>
  <c r="AP804" i="1"/>
  <c r="AO804" i="1"/>
  <c r="AN804" i="1"/>
  <c r="AQ803" i="1"/>
  <c r="AP803" i="1"/>
  <c r="AO803" i="1"/>
  <c r="AN803" i="1"/>
  <c r="AQ802" i="1"/>
  <c r="AP802" i="1"/>
  <c r="AO802" i="1"/>
  <c r="AN802" i="1"/>
  <c r="AQ801" i="1"/>
  <c r="AP801" i="1"/>
  <c r="AO801" i="1"/>
  <c r="AN801" i="1"/>
  <c r="AQ800" i="1"/>
  <c r="AP800" i="1"/>
  <c r="AO800" i="1"/>
  <c r="AN800" i="1"/>
  <c r="AQ799" i="1"/>
  <c r="AP799" i="1"/>
  <c r="AO799" i="1"/>
  <c r="AN799" i="1"/>
  <c r="AQ798" i="1"/>
  <c r="AP798" i="1"/>
  <c r="AO798" i="1"/>
  <c r="AN798" i="1"/>
  <c r="AQ797" i="1"/>
  <c r="AP797" i="1"/>
  <c r="AO797" i="1"/>
  <c r="AN797" i="1"/>
  <c r="AQ796" i="1"/>
  <c r="AP796" i="1"/>
  <c r="AO796" i="1"/>
  <c r="AN796" i="1"/>
  <c r="AQ795" i="1"/>
  <c r="AP795" i="1"/>
  <c r="AO795" i="1"/>
  <c r="AN795" i="1"/>
  <c r="AQ794" i="1"/>
  <c r="AP794" i="1"/>
  <c r="AO794" i="1"/>
  <c r="AN794" i="1"/>
  <c r="AQ793" i="1"/>
  <c r="AP793" i="1"/>
  <c r="AO793" i="1"/>
  <c r="AN793" i="1"/>
  <c r="AQ792" i="1"/>
  <c r="AP792" i="1"/>
  <c r="AO792" i="1"/>
  <c r="AN792" i="1"/>
  <c r="AQ791" i="1"/>
  <c r="AP791" i="1"/>
  <c r="AO791" i="1"/>
  <c r="AN791" i="1"/>
  <c r="AQ790" i="1"/>
  <c r="AP790" i="1"/>
  <c r="AO790" i="1"/>
  <c r="AN790" i="1"/>
  <c r="AQ789" i="1"/>
  <c r="AP789" i="1"/>
  <c r="AO789" i="1"/>
  <c r="AN789" i="1"/>
  <c r="AQ788" i="1"/>
  <c r="AP788" i="1"/>
  <c r="AO788" i="1"/>
  <c r="AN788" i="1"/>
  <c r="AQ787" i="1"/>
  <c r="AP787" i="1"/>
  <c r="AO787" i="1"/>
  <c r="AN787" i="1"/>
  <c r="AQ786" i="1"/>
  <c r="AP786" i="1"/>
  <c r="AO786" i="1"/>
  <c r="AN786" i="1"/>
  <c r="AQ785" i="1"/>
  <c r="AP785" i="1"/>
  <c r="AO785" i="1"/>
  <c r="AN785" i="1"/>
  <c r="AQ784" i="1"/>
  <c r="AP784" i="1"/>
  <c r="AO784" i="1"/>
  <c r="AN784" i="1"/>
  <c r="AQ783" i="1"/>
  <c r="AP783" i="1"/>
  <c r="AO783" i="1"/>
  <c r="AN783" i="1"/>
  <c r="AQ782" i="1"/>
  <c r="AP782" i="1"/>
  <c r="AO782" i="1"/>
  <c r="AN782" i="1"/>
  <c r="AQ781" i="1"/>
  <c r="AP781" i="1"/>
  <c r="AO781" i="1"/>
  <c r="AN781" i="1"/>
  <c r="AQ780" i="1"/>
  <c r="AP780" i="1"/>
  <c r="AO780" i="1"/>
  <c r="AN780" i="1"/>
  <c r="AQ779" i="1"/>
  <c r="AP779" i="1"/>
  <c r="AO779" i="1"/>
  <c r="AN779" i="1"/>
  <c r="AQ778" i="1"/>
  <c r="AP778" i="1"/>
  <c r="AO778" i="1"/>
  <c r="AN778" i="1"/>
  <c r="AQ777" i="1"/>
  <c r="AP777" i="1"/>
  <c r="AO777" i="1"/>
  <c r="AN777" i="1"/>
  <c r="AQ776" i="1"/>
  <c r="AP776" i="1"/>
  <c r="AO776" i="1"/>
  <c r="AN776" i="1"/>
  <c r="AQ775" i="1"/>
  <c r="AP775" i="1"/>
  <c r="AO775" i="1"/>
  <c r="AN775" i="1"/>
  <c r="AQ774" i="1"/>
  <c r="AP774" i="1"/>
  <c r="AO774" i="1"/>
  <c r="AN774" i="1"/>
  <c r="AQ773" i="1"/>
  <c r="AP773" i="1"/>
  <c r="AO773" i="1"/>
  <c r="AN773" i="1"/>
  <c r="AQ772" i="1"/>
  <c r="AP772" i="1"/>
  <c r="AO772" i="1"/>
  <c r="AN772" i="1"/>
  <c r="AQ771" i="1"/>
  <c r="AP771" i="1"/>
  <c r="AO771" i="1"/>
  <c r="AN771" i="1"/>
  <c r="AQ770" i="1"/>
  <c r="AP770" i="1"/>
  <c r="AO770" i="1"/>
  <c r="AN770" i="1"/>
  <c r="AQ769" i="1"/>
  <c r="AP769" i="1"/>
  <c r="AO769" i="1"/>
  <c r="AN769" i="1"/>
  <c r="AQ768" i="1"/>
  <c r="AP768" i="1"/>
  <c r="AO768" i="1"/>
  <c r="AN768" i="1"/>
  <c r="AQ767" i="1"/>
  <c r="AP767" i="1"/>
  <c r="AO767" i="1"/>
  <c r="AN767" i="1"/>
  <c r="AQ766" i="1"/>
  <c r="AP766" i="1"/>
  <c r="AO766" i="1"/>
  <c r="AN766" i="1"/>
  <c r="AQ765" i="1"/>
  <c r="AP765" i="1"/>
  <c r="AO765" i="1"/>
  <c r="AN765" i="1"/>
  <c r="AQ764" i="1"/>
  <c r="AP764" i="1"/>
  <c r="AO764" i="1"/>
  <c r="AN764" i="1"/>
  <c r="AQ763" i="1"/>
  <c r="AP763" i="1"/>
  <c r="AO763" i="1"/>
  <c r="AN763" i="1"/>
  <c r="AQ762" i="1"/>
  <c r="AP762" i="1"/>
  <c r="AO762" i="1"/>
  <c r="AN762" i="1"/>
  <c r="AQ761" i="1"/>
  <c r="AP761" i="1"/>
  <c r="AO761" i="1"/>
  <c r="AN761" i="1"/>
  <c r="AQ760" i="1"/>
  <c r="AP760" i="1"/>
  <c r="AO760" i="1"/>
  <c r="AN760" i="1"/>
  <c r="AQ759" i="1"/>
  <c r="AP759" i="1"/>
  <c r="AO759" i="1"/>
  <c r="AN759" i="1"/>
  <c r="AQ758" i="1"/>
  <c r="AP758" i="1"/>
  <c r="AO758" i="1"/>
  <c r="AN758" i="1"/>
  <c r="AQ757" i="1"/>
  <c r="AP757" i="1"/>
  <c r="AO757" i="1"/>
  <c r="AN757" i="1"/>
  <c r="AQ756" i="1"/>
  <c r="AP756" i="1"/>
  <c r="AO756" i="1"/>
  <c r="AN756" i="1"/>
  <c r="AQ755" i="1"/>
  <c r="AP755" i="1"/>
  <c r="AO755" i="1"/>
  <c r="AN755" i="1"/>
  <c r="AQ754" i="1"/>
  <c r="AP754" i="1"/>
  <c r="AO754" i="1"/>
  <c r="AN754" i="1"/>
  <c r="AQ753" i="1"/>
  <c r="AP753" i="1"/>
  <c r="AO753" i="1"/>
  <c r="AN753" i="1"/>
  <c r="AQ752" i="1"/>
  <c r="AP752" i="1"/>
  <c r="AO752" i="1"/>
  <c r="AN752" i="1"/>
  <c r="AQ751" i="1"/>
  <c r="AP751" i="1"/>
  <c r="AO751" i="1"/>
  <c r="AN751" i="1"/>
  <c r="AQ750" i="1"/>
  <c r="AP750" i="1"/>
  <c r="AO750" i="1"/>
  <c r="AN750" i="1"/>
  <c r="AQ749" i="1"/>
  <c r="AP749" i="1"/>
  <c r="AO749" i="1"/>
  <c r="AN749" i="1"/>
  <c r="AQ748" i="1"/>
  <c r="AP748" i="1"/>
  <c r="AO748" i="1"/>
  <c r="AN748" i="1"/>
  <c r="AQ747" i="1"/>
  <c r="AP747" i="1"/>
  <c r="AO747" i="1"/>
  <c r="AN747" i="1"/>
  <c r="AQ746" i="1"/>
  <c r="AP746" i="1"/>
  <c r="AO746" i="1"/>
  <c r="AN746" i="1"/>
  <c r="AQ745" i="1"/>
  <c r="AP745" i="1"/>
  <c r="AO745" i="1"/>
  <c r="AN745" i="1"/>
  <c r="AQ744" i="1"/>
  <c r="AP744" i="1"/>
  <c r="AO744" i="1"/>
  <c r="AN744" i="1"/>
  <c r="AQ743" i="1"/>
  <c r="AP743" i="1"/>
  <c r="AO743" i="1"/>
  <c r="AN743" i="1"/>
  <c r="AQ742" i="1"/>
  <c r="AP742" i="1"/>
  <c r="AO742" i="1"/>
  <c r="AN742" i="1"/>
  <c r="AQ741" i="1"/>
  <c r="AP741" i="1"/>
  <c r="AO741" i="1"/>
  <c r="AN741" i="1"/>
  <c r="AQ740" i="1"/>
  <c r="AP740" i="1"/>
  <c r="AO740" i="1"/>
  <c r="AN740" i="1"/>
  <c r="AQ739" i="1"/>
  <c r="AP739" i="1"/>
  <c r="AO739" i="1"/>
  <c r="AN739" i="1"/>
  <c r="AQ738" i="1"/>
  <c r="AP738" i="1"/>
  <c r="AO738" i="1"/>
  <c r="AN738" i="1"/>
  <c r="AQ737" i="1"/>
  <c r="AP737" i="1"/>
  <c r="AO737" i="1"/>
  <c r="AN737" i="1"/>
  <c r="AQ736" i="1"/>
  <c r="AP736" i="1"/>
  <c r="AO736" i="1"/>
  <c r="AN736" i="1"/>
  <c r="AQ735" i="1"/>
  <c r="AP735" i="1"/>
  <c r="AO735" i="1"/>
  <c r="AN735" i="1"/>
  <c r="AQ734" i="1"/>
  <c r="AP734" i="1"/>
  <c r="AO734" i="1"/>
  <c r="AN734" i="1"/>
  <c r="AQ733" i="1"/>
  <c r="AP733" i="1"/>
  <c r="AO733" i="1"/>
  <c r="AN733" i="1"/>
  <c r="AQ732" i="1"/>
  <c r="AP732" i="1"/>
  <c r="AO732" i="1"/>
  <c r="AN732" i="1"/>
  <c r="AQ731" i="1"/>
  <c r="AP731" i="1"/>
  <c r="AO731" i="1"/>
  <c r="AN731" i="1"/>
  <c r="AQ730" i="1"/>
  <c r="AP730" i="1"/>
  <c r="AO730" i="1"/>
  <c r="AN730" i="1"/>
  <c r="AQ729" i="1"/>
  <c r="AP729" i="1"/>
  <c r="AO729" i="1"/>
  <c r="AN729" i="1"/>
  <c r="AQ728" i="1"/>
  <c r="AP728" i="1"/>
  <c r="AO728" i="1"/>
  <c r="AN728" i="1"/>
  <c r="AQ727" i="1"/>
  <c r="AP727" i="1"/>
  <c r="AO727" i="1"/>
  <c r="AN727" i="1"/>
  <c r="AQ726" i="1"/>
  <c r="AP726" i="1"/>
  <c r="AO726" i="1"/>
  <c r="AN726" i="1"/>
  <c r="AQ725" i="1"/>
  <c r="AP725" i="1"/>
  <c r="AO725" i="1"/>
  <c r="AN725" i="1"/>
  <c r="AQ724" i="1"/>
  <c r="AP724" i="1"/>
  <c r="AO724" i="1"/>
  <c r="AN724" i="1"/>
  <c r="AQ723" i="1"/>
  <c r="AP723" i="1"/>
  <c r="AO723" i="1"/>
  <c r="AN723" i="1"/>
  <c r="AQ722" i="1"/>
  <c r="AP722" i="1"/>
  <c r="AO722" i="1"/>
  <c r="AN722" i="1"/>
  <c r="AQ721" i="1"/>
  <c r="AP721" i="1"/>
  <c r="AO721" i="1"/>
  <c r="AN721" i="1"/>
  <c r="AQ720" i="1"/>
  <c r="AP720" i="1"/>
  <c r="AO720" i="1"/>
  <c r="AN720" i="1"/>
  <c r="AQ719" i="1"/>
  <c r="AP719" i="1"/>
  <c r="AO719" i="1"/>
  <c r="AN719" i="1"/>
  <c r="AQ718" i="1"/>
  <c r="AP718" i="1"/>
  <c r="AO718" i="1"/>
  <c r="AN718" i="1"/>
  <c r="AQ717" i="1"/>
  <c r="AP717" i="1"/>
  <c r="AO717" i="1"/>
  <c r="AN717" i="1"/>
  <c r="AQ716" i="1"/>
  <c r="AP716" i="1"/>
  <c r="AO716" i="1"/>
  <c r="AN716" i="1"/>
  <c r="AQ715" i="1"/>
  <c r="AP715" i="1"/>
  <c r="AO715" i="1"/>
  <c r="AN715" i="1"/>
  <c r="AQ714" i="1"/>
  <c r="AP714" i="1"/>
  <c r="AO714" i="1"/>
  <c r="AN714" i="1"/>
  <c r="AQ713" i="1"/>
  <c r="AP713" i="1"/>
  <c r="AO713" i="1"/>
  <c r="AN713" i="1"/>
  <c r="AQ712" i="1"/>
  <c r="AP712" i="1"/>
  <c r="AO712" i="1"/>
  <c r="AN712" i="1"/>
  <c r="AQ711" i="1"/>
  <c r="AP711" i="1"/>
  <c r="AO711" i="1"/>
  <c r="AN711" i="1"/>
  <c r="AQ710" i="1"/>
  <c r="AP710" i="1"/>
  <c r="AO710" i="1"/>
  <c r="AN710" i="1"/>
  <c r="AQ709" i="1"/>
  <c r="AP709" i="1"/>
  <c r="AO709" i="1"/>
  <c r="AN709" i="1"/>
  <c r="AQ708" i="1"/>
  <c r="AP708" i="1"/>
  <c r="AO708" i="1"/>
  <c r="AN708" i="1"/>
  <c r="AQ707" i="1"/>
  <c r="AP707" i="1"/>
  <c r="AO707" i="1"/>
  <c r="AN707" i="1"/>
  <c r="AQ706" i="1"/>
  <c r="AP706" i="1"/>
  <c r="AO706" i="1"/>
  <c r="AN706" i="1"/>
  <c r="AQ705" i="1"/>
  <c r="AP705" i="1"/>
  <c r="AO705" i="1"/>
  <c r="AN705" i="1"/>
  <c r="AQ704" i="1"/>
  <c r="AP704" i="1"/>
  <c r="AO704" i="1"/>
  <c r="AN704" i="1"/>
  <c r="AQ703" i="1"/>
  <c r="AP703" i="1"/>
  <c r="AO703" i="1"/>
  <c r="AN703" i="1"/>
  <c r="AQ702" i="1"/>
  <c r="AP702" i="1"/>
  <c r="AO702" i="1"/>
  <c r="AN702" i="1"/>
  <c r="AQ701" i="1"/>
  <c r="AP701" i="1"/>
  <c r="AO701" i="1"/>
  <c r="AN701" i="1"/>
  <c r="AQ700" i="1"/>
  <c r="AP700" i="1"/>
  <c r="AO700" i="1"/>
  <c r="AN700" i="1"/>
  <c r="AQ699" i="1"/>
  <c r="AP699" i="1"/>
  <c r="AO699" i="1"/>
  <c r="AN699" i="1"/>
  <c r="AQ698" i="1"/>
  <c r="AP698" i="1"/>
  <c r="AO698" i="1"/>
  <c r="AN698" i="1"/>
  <c r="AQ697" i="1"/>
  <c r="AP697" i="1"/>
  <c r="AO697" i="1"/>
  <c r="AN697" i="1"/>
  <c r="AQ696" i="1"/>
  <c r="AP696" i="1"/>
  <c r="AO696" i="1"/>
  <c r="AN696" i="1"/>
  <c r="AQ695" i="1"/>
  <c r="AP695" i="1"/>
  <c r="AO695" i="1"/>
  <c r="AN695" i="1"/>
  <c r="AQ694" i="1"/>
  <c r="AP694" i="1"/>
  <c r="AO694" i="1"/>
  <c r="AN694" i="1"/>
  <c r="AQ693" i="1"/>
  <c r="AP693" i="1"/>
  <c r="AO693" i="1"/>
  <c r="AN693" i="1"/>
  <c r="AQ692" i="1"/>
  <c r="AP692" i="1"/>
  <c r="AO692" i="1"/>
  <c r="AN692" i="1"/>
  <c r="AQ691" i="1"/>
  <c r="AP691" i="1"/>
  <c r="AO691" i="1"/>
  <c r="AN691" i="1"/>
  <c r="AQ690" i="1"/>
  <c r="AP690" i="1"/>
  <c r="AO690" i="1"/>
  <c r="AN690" i="1"/>
  <c r="AQ689" i="1"/>
  <c r="AP689" i="1"/>
  <c r="AO689" i="1"/>
  <c r="AN689" i="1"/>
  <c r="AQ688" i="1"/>
  <c r="AP688" i="1"/>
  <c r="AO688" i="1"/>
  <c r="AN688" i="1"/>
  <c r="AQ687" i="1"/>
  <c r="AP687" i="1"/>
  <c r="AO687" i="1"/>
  <c r="AN687" i="1"/>
  <c r="AQ686" i="1"/>
  <c r="AP686" i="1"/>
  <c r="AO686" i="1"/>
  <c r="AN686" i="1"/>
  <c r="AQ685" i="1"/>
  <c r="AP685" i="1"/>
  <c r="AO685" i="1"/>
  <c r="AN685" i="1"/>
  <c r="AQ684" i="1"/>
  <c r="AP684" i="1"/>
  <c r="AO684" i="1"/>
  <c r="AN684" i="1"/>
  <c r="AQ683" i="1"/>
  <c r="AP683" i="1"/>
  <c r="AO683" i="1"/>
  <c r="AN683" i="1"/>
  <c r="AQ682" i="1"/>
  <c r="AP682" i="1"/>
  <c r="AO682" i="1"/>
  <c r="AN682" i="1"/>
  <c r="AQ681" i="1"/>
  <c r="AP681" i="1"/>
  <c r="AO681" i="1"/>
  <c r="AN681" i="1"/>
  <c r="AQ680" i="1"/>
  <c r="AP680" i="1"/>
  <c r="AO680" i="1"/>
  <c r="AN680" i="1"/>
  <c r="AQ679" i="1"/>
  <c r="AP679" i="1"/>
  <c r="AO679" i="1"/>
  <c r="AN679" i="1"/>
  <c r="AQ678" i="1"/>
  <c r="AP678" i="1"/>
  <c r="AO678" i="1"/>
  <c r="AN678" i="1"/>
  <c r="AQ677" i="1"/>
  <c r="AP677" i="1"/>
  <c r="AO677" i="1"/>
  <c r="AN677" i="1"/>
  <c r="AQ676" i="1"/>
  <c r="AP676" i="1"/>
  <c r="AO676" i="1"/>
  <c r="AN676" i="1"/>
  <c r="AQ675" i="1"/>
  <c r="AP675" i="1"/>
  <c r="AO675" i="1"/>
  <c r="AN675" i="1"/>
  <c r="AQ674" i="1"/>
  <c r="AP674" i="1"/>
  <c r="AO674" i="1"/>
  <c r="AN674" i="1"/>
  <c r="AQ673" i="1"/>
  <c r="AP673" i="1"/>
  <c r="AO673" i="1"/>
  <c r="AN673" i="1"/>
  <c r="AQ672" i="1"/>
  <c r="AP672" i="1"/>
  <c r="AO672" i="1"/>
  <c r="AN672" i="1"/>
  <c r="AQ671" i="1"/>
  <c r="AP671" i="1"/>
  <c r="AO671" i="1"/>
  <c r="AN671" i="1"/>
  <c r="AQ670" i="1"/>
  <c r="AP670" i="1"/>
  <c r="AO670" i="1"/>
  <c r="AN670" i="1"/>
  <c r="AQ669" i="1"/>
  <c r="AP669" i="1"/>
  <c r="AO669" i="1"/>
  <c r="AN669" i="1"/>
  <c r="AQ668" i="1"/>
  <c r="AP668" i="1"/>
  <c r="AO668" i="1"/>
  <c r="AN668" i="1"/>
  <c r="AQ667" i="1"/>
  <c r="AP667" i="1"/>
  <c r="AO667" i="1"/>
  <c r="AN667" i="1"/>
  <c r="AQ666" i="1"/>
  <c r="AP666" i="1"/>
  <c r="AO666" i="1"/>
  <c r="AN666" i="1"/>
  <c r="AQ665" i="1"/>
  <c r="AP665" i="1"/>
  <c r="AO665" i="1"/>
  <c r="AN665" i="1"/>
  <c r="AQ664" i="1"/>
  <c r="AP664" i="1"/>
  <c r="AO664" i="1"/>
  <c r="AN664" i="1"/>
  <c r="AQ663" i="1"/>
  <c r="AP663" i="1"/>
  <c r="AO663" i="1"/>
  <c r="AN663" i="1"/>
  <c r="AQ662" i="1"/>
  <c r="AP662" i="1"/>
  <c r="AO662" i="1"/>
  <c r="AN662" i="1"/>
  <c r="AQ661" i="1"/>
  <c r="AP661" i="1"/>
  <c r="AO661" i="1"/>
  <c r="AN661" i="1"/>
  <c r="AQ660" i="1"/>
  <c r="AP660" i="1"/>
  <c r="AO660" i="1"/>
  <c r="AN660" i="1"/>
  <c r="AQ659" i="1"/>
  <c r="AP659" i="1"/>
  <c r="AO659" i="1"/>
  <c r="AN659" i="1"/>
  <c r="AQ658" i="1"/>
  <c r="AP658" i="1"/>
  <c r="AO658" i="1"/>
  <c r="AN658" i="1"/>
  <c r="AQ657" i="1"/>
  <c r="AP657" i="1"/>
  <c r="AO657" i="1"/>
  <c r="AN657" i="1"/>
  <c r="AQ656" i="1"/>
  <c r="AP656" i="1"/>
  <c r="AO656" i="1"/>
  <c r="AN656" i="1"/>
  <c r="AQ655" i="1"/>
  <c r="AP655" i="1"/>
  <c r="AO655" i="1"/>
  <c r="AN655" i="1"/>
  <c r="AQ654" i="1"/>
  <c r="AP654" i="1"/>
  <c r="AO654" i="1"/>
  <c r="AN654" i="1"/>
  <c r="AQ653" i="1"/>
  <c r="AP653" i="1"/>
  <c r="AO653" i="1"/>
  <c r="AN653" i="1"/>
  <c r="AQ652" i="1"/>
  <c r="AP652" i="1"/>
  <c r="AO652" i="1"/>
  <c r="AN652" i="1"/>
  <c r="AQ651" i="1"/>
  <c r="AP651" i="1"/>
  <c r="AO651" i="1"/>
  <c r="AN651" i="1"/>
  <c r="AQ650" i="1"/>
  <c r="AP650" i="1"/>
  <c r="AO650" i="1"/>
  <c r="AN650" i="1"/>
  <c r="AQ649" i="1"/>
  <c r="AP649" i="1"/>
  <c r="AO649" i="1"/>
  <c r="AN649" i="1"/>
  <c r="AQ648" i="1"/>
  <c r="AP648" i="1"/>
  <c r="AO648" i="1"/>
  <c r="AN648" i="1"/>
  <c r="AQ647" i="1"/>
  <c r="AP647" i="1"/>
  <c r="AO647" i="1"/>
  <c r="AN647" i="1"/>
  <c r="AQ646" i="1"/>
  <c r="AP646" i="1"/>
  <c r="AO646" i="1"/>
  <c r="AN646" i="1"/>
  <c r="AQ645" i="1"/>
  <c r="AP645" i="1"/>
  <c r="AO645" i="1"/>
  <c r="AN645" i="1"/>
  <c r="AQ644" i="1"/>
  <c r="AP644" i="1"/>
  <c r="AO644" i="1"/>
  <c r="AN644" i="1"/>
  <c r="AQ643" i="1"/>
  <c r="AP643" i="1"/>
  <c r="AO643" i="1"/>
  <c r="AN643" i="1"/>
  <c r="AQ642" i="1"/>
  <c r="AP642" i="1"/>
  <c r="AO642" i="1"/>
  <c r="AN642" i="1"/>
  <c r="AQ641" i="1"/>
  <c r="AP641" i="1"/>
  <c r="AO641" i="1"/>
  <c r="AN641" i="1"/>
  <c r="AQ640" i="1"/>
  <c r="AP640" i="1"/>
  <c r="AO640" i="1"/>
  <c r="AN640" i="1"/>
  <c r="AQ639" i="1"/>
  <c r="AP639" i="1"/>
  <c r="AO639" i="1"/>
  <c r="AN639" i="1"/>
  <c r="AQ638" i="1"/>
  <c r="AP638" i="1"/>
  <c r="AO638" i="1"/>
  <c r="AN638" i="1"/>
  <c r="AQ637" i="1"/>
  <c r="AP637" i="1"/>
  <c r="AO637" i="1"/>
  <c r="AN637" i="1"/>
  <c r="AQ636" i="1"/>
  <c r="AP636" i="1"/>
  <c r="AO636" i="1"/>
  <c r="AN636" i="1"/>
  <c r="AQ635" i="1"/>
  <c r="AP635" i="1"/>
  <c r="AO635" i="1"/>
  <c r="AN635" i="1"/>
  <c r="AQ634" i="1"/>
  <c r="AP634" i="1"/>
  <c r="AO634" i="1"/>
  <c r="AN634" i="1"/>
  <c r="AQ633" i="1"/>
  <c r="AP633" i="1"/>
  <c r="AO633" i="1"/>
  <c r="AN633" i="1"/>
  <c r="AQ632" i="1"/>
  <c r="AP632" i="1"/>
  <c r="AO632" i="1"/>
  <c r="AN632" i="1"/>
  <c r="AQ631" i="1"/>
  <c r="AP631" i="1"/>
  <c r="AO631" i="1"/>
  <c r="AN631" i="1"/>
  <c r="AQ630" i="1"/>
  <c r="AP630" i="1"/>
  <c r="AO630" i="1"/>
  <c r="AN630" i="1"/>
  <c r="AQ629" i="1"/>
  <c r="AP629" i="1"/>
  <c r="AO629" i="1"/>
  <c r="AN629" i="1"/>
  <c r="AQ628" i="1"/>
  <c r="AP628" i="1"/>
  <c r="AO628" i="1"/>
  <c r="AN628" i="1"/>
  <c r="AQ627" i="1"/>
  <c r="AP627" i="1"/>
  <c r="AO627" i="1"/>
  <c r="AN627" i="1"/>
  <c r="AQ626" i="1"/>
  <c r="AP626" i="1"/>
  <c r="AO626" i="1"/>
  <c r="AN626" i="1"/>
  <c r="AQ625" i="1"/>
  <c r="AP625" i="1"/>
  <c r="AO625" i="1"/>
  <c r="AN625" i="1"/>
  <c r="AQ624" i="1"/>
  <c r="AP624" i="1"/>
  <c r="AO624" i="1"/>
  <c r="AN624" i="1"/>
  <c r="AQ623" i="1"/>
  <c r="AP623" i="1"/>
  <c r="AO623" i="1"/>
  <c r="AN623" i="1"/>
  <c r="AQ622" i="1"/>
  <c r="AP622" i="1"/>
  <c r="AO622" i="1"/>
  <c r="AN622" i="1"/>
  <c r="AQ621" i="1"/>
  <c r="AP621" i="1"/>
  <c r="AO621" i="1"/>
  <c r="AN621" i="1"/>
  <c r="AQ620" i="1"/>
  <c r="AP620" i="1"/>
  <c r="AO620" i="1"/>
  <c r="AN620" i="1"/>
  <c r="AQ619" i="1"/>
  <c r="AP619" i="1"/>
  <c r="AO619" i="1"/>
  <c r="AN619" i="1"/>
  <c r="AQ618" i="1"/>
  <c r="AP618" i="1"/>
  <c r="AO618" i="1"/>
  <c r="AN618" i="1"/>
  <c r="AQ617" i="1"/>
  <c r="AP617" i="1"/>
  <c r="AO617" i="1"/>
  <c r="AN617" i="1"/>
  <c r="AQ616" i="1"/>
  <c r="AP616" i="1"/>
  <c r="AO616" i="1"/>
  <c r="AN616" i="1"/>
  <c r="AQ615" i="1"/>
  <c r="AP615" i="1"/>
  <c r="AO615" i="1"/>
  <c r="AN615" i="1"/>
  <c r="AQ614" i="1"/>
  <c r="AP614" i="1"/>
  <c r="AO614" i="1"/>
  <c r="AN614" i="1"/>
  <c r="AQ613" i="1"/>
  <c r="AP613" i="1"/>
  <c r="AO613" i="1"/>
  <c r="AN613" i="1"/>
  <c r="AQ612" i="1"/>
  <c r="AP612" i="1"/>
  <c r="AO612" i="1"/>
  <c r="AN612" i="1"/>
  <c r="AQ611" i="1"/>
  <c r="AP611" i="1"/>
  <c r="AO611" i="1"/>
  <c r="AN611" i="1"/>
  <c r="AQ610" i="1"/>
  <c r="AP610" i="1"/>
  <c r="AO610" i="1"/>
  <c r="AN610" i="1"/>
  <c r="AQ609" i="1"/>
  <c r="AP609" i="1"/>
  <c r="AO609" i="1"/>
  <c r="AN609" i="1"/>
  <c r="AQ608" i="1"/>
  <c r="AP608" i="1"/>
  <c r="AO608" i="1"/>
  <c r="AN608" i="1"/>
  <c r="AQ607" i="1"/>
  <c r="AP607" i="1"/>
  <c r="AO607" i="1"/>
  <c r="AN607" i="1"/>
  <c r="AQ606" i="1"/>
  <c r="AP606" i="1"/>
  <c r="AO606" i="1"/>
  <c r="AN606" i="1"/>
  <c r="AQ605" i="1"/>
  <c r="AP605" i="1"/>
  <c r="AO605" i="1"/>
  <c r="AN605" i="1"/>
  <c r="AQ604" i="1"/>
  <c r="AP604" i="1"/>
  <c r="AO604" i="1"/>
  <c r="AN604" i="1"/>
  <c r="AQ603" i="1"/>
  <c r="AP603" i="1"/>
  <c r="AO603" i="1"/>
  <c r="AN603" i="1"/>
  <c r="AQ602" i="1"/>
  <c r="AP602" i="1"/>
  <c r="AO602" i="1"/>
  <c r="AN602" i="1"/>
  <c r="AQ601" i="1"/>
  <c r="AP601" i="1"/>
  <c r="AO601" i="1"/>
  <c r="AN601" i="1"/>
  <c r="AQ600" i="1"/>
  <c r="AP600" i="1"/>
  <c r="AO600" i="1"/>
  <c r="AN600" i="1"/>
  <c r="AQ599" i="1"/>
  <c r="AP599" i="1"/>
  <c r="AO599" i="1"/>
  <c r="AN599" i="1"/>
  <c r="AQ598" i="1"/>
  <c r="AP598" i="1"/>
  <c r="AO598" i="1"/>
  <c r="AN598" i="1"/>
  <c r="AQ597" i="1"/>
  <c r="AP597" i="1"/>
  <c r="AO597" i="1"/>
  <c r="AN597" i="1"/>
  <c r="AQ596" i="1"/>
  <c r="AP596" i="1"/>
  <c r="AO596" i="1"/>
  <c r="AN596" i="1"/>
  <c r="AQ595" i="1"/>
  <c r="AP595" i="1"/>
  <c r="AO595" i="1"/>
  <c r="AN595" i="1"/>
  <c r="AQ594" i="1"/>
  <c r="AP594" i="1"/>
  <c r="AO594" i="1"/>
  <c r="AN594" i="1"/>
  <c r="AQ593" i="1"/>
  <c r="AP593" i="1"/>
  <c r="AO593" i="1"/>
  <c r="AN593" i="1"/>
  <c r="AQ592" i="1"/>
  <c r="AP592" i="1"/>
  <c r="AO592" i="1"/>
  <c r="AN592" i="1"/>
  <c r="AQ591" i="1"/>
  <c r="AP591" i="1"/>
  <c r="AO591" i="1"/>
  <c r="AN591" i="1"/>
  <c r="AQ590" i="1"/>
  <c r="AP590" i="1"/>
  <c r="AO590" i="1"/>
  <c r="AN590" i="1"/>
  <c r="AQ589" i="1"/>
  <c r="AP589" i="1"/>
  <c r="AO589" i="1"/>
  <c r="AN589" i="1"/>
  <c r="AQ588" i="1"/>
  <c r="AP588" i="1"/>
  <c r="AO588" i="1"/>
  <c r="AN588" i="1"/>
  <c r="AQ587" i="1"/>
  <c r="AP587" i="1"/>
  <c r="AO587" i="1"/>
  <c r="AN587" i="1"/>
  <c r="AQ586" i="1"/>
  <c r="AP586" i="1"/>
  <c r="AO586" i="1"/>
  <c r="AN586" i="1"/>
  <c r="AQ585" i="1"/>
  <c r="AP585" i="1"/>
  <c r="AO585" i="1"/>
  <c r="AN585" i="1"/>
  <c r="AQ584" i="1"/>
  <c r="AP584" i="1"/>
  <c r="AO584" i="1"/>
  <c r="AN584" i="1"/>
  <c r="AQ583" i="1"/>
  <c r="AP583" i="1"/>
  <c r="AO583" i="1"/>
  <c r="AN583" i="1"/>
  <c r="AQ582" i="1"/>
  <c r="AP582" i="1"/>
  <c r="AO582" i="1"/>
  <c r="AN582" i="1"/>
  <c r="AQ581" i="1"/>
  <c r="AP581" i="1"/>
  <c r="AO581" i="1"/>
  <c r="AN581" i="1"/>
  <c r="AQ580" i="1"/>
  <c r="AP580" i="1"/>
  <c r="AO580" i="1"/>
  <c r="AN580" i="1"/>
  <c r="AQ579" i="1"/>
  <c r="AP579" i="1"/>
  <c r="AO579" i="1"/>
  <c r="AN579" i="1"/>
  <c r="AQ578" i="1"/>
  <c r="AP578" i="1"/>
  <c r="AO578" i="1"/>
  <c r="AN578" i="1"/>
  <c r="AQ577" i="1"/>
  <c r="AP577" i="1"/>
  <c r="AO577" i="1"/>
  <c r="AN577" i="1"/>
  <c r="AQ576" i="1"/>
  <c r="AP576" i="1"/>
  <c r="AO576" i="1"/>
  <c r="AN576" i="1"/>
  <c r="AQ575" i="1"/>
  <c r="AP575" i="1"/>
  <c r="AO575" i="1"/>
  <c r="AN575" i="1"/>
  <c r="AQ574" i="1"/>
  <c r="AP574" i="1"/>
  <c r="AO574" i="1"/>
  <c r="AN574" i="1"/>
  <c r="AQ573" i="1"/>
  <c r="AP573" i="1"/>
  <c r="AO573" i="1"/>
  <c r="AN573" i="1"/>
  <c r="AQ572" i="1"/>
  <c r="AP572" i="1"/>
  <c r="AO572" i="1"/>
  <c r="AN572" i="1"/>
  <c r="AQ571" i="1"/>
  <c r="AP571" i="1"/>
  <c r="AO571" i="1"/>
  <c r="AN571" i="1"/>
  <c r="AQ570" i="1"/>
  <c r="AP570" i="1"/>
  <c r="AO570" i="1"/>
  <c r="AN570" i="1"/>
  <c r="AQ569" i="1"/>
  <c r="AP569" i="1"/>
  <c r="AO569" i="1"/>
  <c r="AN569" i="1"/>
  <c r="AQ568" i="1"/>
  <c r="AP568" i="1"/>
  <c r="AO568" i="1"/>
  <c r="AN568" i="1"/>
  <c r="AQ567" i="1"/>
  <c r="AP567" i="1"/>
  <c r="AO567" i="1"/>
  <c r="AN567" i="1"/>
  <c r="AQ566" i="1"/>
  <c r="AP566" i="1"/>
  <c r="AO566" i="1"/>
  <c r="AN566" i="1"/>
  <c r="AQ565" i="1"/>
  <c r="AP565" i="1"/>
  <c r="AO565" i="1"/>
  <c r="AN565" i="1"/>
  <c r="AQ564" i="1"/>
  <c r="AP564" i="1"/>
  <c r="AO564" i="1"/>
  <c r="AN564" i="1"/>
  <c r="AQ563" i="1"/>
  <c r="AP563" i="1"/>
  <c r="AO563" i="1"/>
  <c r="AN563" i="1"/>
  <c r="AQ562" i="1"/>
  <c r="AP562" i="1"/>
  <c r="AO562" i="1"/>
  <c r="AN562" i="1"/>
  <c r="AQ561" i="1"/>
  <c r="AP561" i="1"/>
  <c r="AO561" i="1"/>
  <c r="AN561" i="1"/>
  <c r="AQ560" i="1"/>
  <c r="AP560" i="1"/>
  <c r="AO560" i="1"/>
  <c r="AN560" i="1"/>
  <c r="AQ559" i="1"/>
  <c r="AP559" i="1"/>
  <c r="AO559" i="1"/>
  <c r="AN559" i="1"/>
  <c r="AQ558" i="1"/>
  <c r="AP558" i="1"/>
  <c r="AO558" i="1"/>
  <c r="AN558" i="1"/>
  <c r="AQ557" i="1"/>
  <c r="AP557" i="1"/>
  <c r="AO557" i="1"/>
  <c r="AN557" i="1"/>
  <c r="AQ556" i="1"/>
  <c r="AP556" i="1"/>
  <c r="AO556" i="1"/>
  <c r="AN556" i="1"/>
  <c r="AQ555" i="1"/>
  <c r="AP555" i="1"/>
  <c r="AO555" i="1"/>
  <c r="AN555" i="1"/>
  <c r="AQ554" i="1"/>
  <c r="AP554" i="1"/>
  <c r="AO554" i="1"/>
  <c r="AN554" i="1"/>
  <c r="AQ553" i="1"/>
  <c r="AP553" i="1"/>
  <c r="AO553" i="1"/>
  <c r="AN553" i="1"/>
  <c r="AQ552" i="1"/>
  <c r="AP552" i="1"/>
  <c r="AO552" i="1"/>
  <c r="AN552" i="1"/>
  <c r="AQ551" i="1"/>
  <c r="AP551" i="1"/>
  <c r="AO551" i="1"/>
  <c r="AN551" i="1"/>
  <c r="AQ550" i="1"/>
  <c r="AP550" i="1"/>
  <c r="AO550" i="1"/>
  <c r="AN550" i="1"/>
  <c r="AQ549" i="1"/>
  <c r="AP549" i="1"/>
  <c r="AO549" i="1"/>
  <c r="AN549" i="1"/>
  <c r="AQ548" i="1"/>
  <c r="AP548" i="1"/>
  <c r="AO548" i="1"/>
  <c r="AN548" i="1"/>
  <c r="AQ547" i="1"/>
  <c r="AP547" i="1"/>
  <c r="AO547" i="1"/>
  <c r="AN547" i="1"/>
  <c r="AQ546" i="1"/>
  <c r="AP546" i="1"/>
  <c r="AO546" i="1"/>
  <c r="AN546" i="1"/>
  <c r="AQ545" i="1"/>
  <c r="AP545" i="1"/>
  <c r="AO545" i="1"/>
  <c r="AN545" i="1"/>
  <c r="AQ544" i="1"/>
  <c r="AP544" i="1"/>
  <c r="AO544" i="1"/>
  <c r="AN544" i="1"/>
  <c r="AQ543" i="1"/>
  <c r="AP543" i="1"/>
  <c r="AO543" i="1"/>
  <c r="AN543" i="1"/>
  <c r="AQ542" i="1"/>
  <c r="AP542" i="1"/>
  <c r="AO542" i="1"/>
  <c r="AN542" i="1"/>
  <c r="AQ541" i="1"/>
  <c r="AP541" i="1"/>
  <c r="AO541" i="1"/>
  <c r="AN541" i="1"/>
  <c r="AQ540" i="1"/>
  <c r="AP540" i="1"/>
  <c r="AO540" i="1"/>
  <c r="AN540" i="1"/>
  <c r="AQ539" i="1"/>
  <c r="AP539" i="1"/>
  <c r="AO539" i="1"/>
  <c r="AN539" i="1"/>
  <c r="AQ538" i="1"/>
  <c r="AP538" i="1"/>
  <c r="AO538" i="1"/>
  <c r="AN538" i="1"/>
  <c r="AQ537" i="1"/>
  <c r="AP537" i="1"/>
  <c r="AO537" i="1"/>
  <c r="AN537" i="1"/>
  <c r="AQ536" i="1"/>
  <c r="AP536" i="1"/>
  <c r="AO536" i="1"/>
  <c r="AN536" i="1"/>
  <c r="AQ535" i="1"/>
  <c r="AP535" i="1"/>
  <c r="AO535" i="1"/>
  <c r="AN535" i="1"/>
  <c r="AQ534" i="1"/>
  <c r="AP534" i="1"/>
  <c r="AO534" i="1"/>
  <c r="AN534" i="1"/>
  <c r="AQ533" i="1"/>
  <c r="AP533" i="1"/>
  <c r="AO533" i="1"/>
  <c r="AN533" i="1"/>
  <c r="AQ532" i="1"/>
  <c r="AP532" i="1"/>
  <c r="AO532" i="1"/>
  <c r="AN532" i="1"/>
  <c r="AQ531" i="1"/>
  <c r="AP531" i="1"/>
  <c r="AO531" i="1"/>
  <c r="AN531" i="1"/>
  <c r="AQ530" i="1"/>
  <c r="AP530" i="1"/>
  <c r="AO530" i="1"/>
  <c r="AN530" i="1"/>
  <c r="AQ529" i="1"/>
  <c r="AP529" i="1"/>
  <c r="AO529" i="1"/>
  <c r="AN529" i="1"/>
  <c r="AQ528" i="1"/>
  <c r="AP528" i="1"/>
  <c r="AO528" i="1"/>
  <c r="AN528" i="1"/>
  <c r="AQ527" i="1"/>
  <c r="AP527" i="1"/>
  <c r="AO527" i="1"/>
  <c r="AN527" i="1"/>
  <c r="AQ526" i="1"/>
  <c r="AP526" i="1"/>
  <c r="AO526" i="1"/>
  <c r="AN526" i="1"/>
  <c r="AQ525" i="1"/>
  <c r="AP525" i="1"/>
  <c r="AO525" i="1"/>
  <c r="AN525" i="1"/>
  <c r="AQ524" i="1"/>
  <c r="AP524" i="1"/>
  <c r="AO524" i="1"/>
  <c r="AN524" i="1"/>
  <c r="AQ523" i="1"/>
  <c r="AP523" i="1"/>
  <c r="AO523" i="1"/>
  <c r="AN523" i="1"/>
  <c r="AQ522" i="1"/>
  <c r="AP522" i="1"/>
  <c r="AO522" i="1"/>
  <c r="AN522" i="1"/>
  <c r="AQ521" i="1"/>
  <c r="AP521" i="1"/>
  <c r="AO521" i="1"/>
  <c r="AN521" i="1"/>
  <c r="AQ520" i="1"/>
  <c r="AP520" i="1"/>
  <c r="AO520" i="1"/>
  <c r="AN520" i="1"/>
  <c r="AQ519" i="1"/>
  <c r="AP519" i="1"/>
  <c r="AO519" i="1"/>
  <c r="AN519" i="1"/>
  <c r="AQ518" i="1"/>
  <c r="AP518" i="1"/>
  <c r="AO518" i="1"/>
  <c r="AN518" i="1"/>
  <c r="AQ517" i="1"/>
  <c r="AP517" i="1"/>
  <c r="AO517" i="1"/>
  <c r="AN517" i="1"/>
  <c r="AQ516" i="1"/>
  <c r="AP516" i="1"/>
  <c r="AO516" i="1"/>
  <c r="AN516" i="1"/>
  <c r="AQ515" i="1"/>
  <c r="AP515" i="1"/>
  <c r="AO515" i="1"/>
  <c r="AN515" i="1"/>
  <c r="AQ514" i="1"/>
  <c r="AP514" i="1"/>
  <c r="AO514" i="1"/>
  <c r="AN514" i="1"/>
  <c r="AQ513" i="1"/>
  <c r="AP513" i="1"/>
  <c r="AO513" i="1"/>
  <c r="AN513" i="1"/>
  <c r="AQ512" i="1"/>
  <c r="AP512" i="1"/>
  <c r="AO512" i="1"/>
  <c r="AN512" i="1"/>
  <c r="AQ511" i="1"/>
  <c r="AP511" i="1"/>
  <c r="AO511" i="1"/>
  <c r="AN511" i="1"/>
  <c r="AQ510" i="1"/>
  <c r="AP510" i="1"/>
  <c r="AO510" i="1"/>
  <c r="AN510" i="1"/>
  <c r="AQ509" i="1"/>
  <c r="AP509" i="1"/>
  <c r="AO509" i="1"/>
  <c r="AN509" i="1"/>
  <c r="AQ508" i="1"/>
  <c r="AP508" i="1"/>
  <c r="AO508" i="1"/>
  <c r="AN508" i="1"/>
  <c r="AQ507" i="1"/>
  <c r="AP507" i="1"/>
  <c r="AO507" i="1"/>
  <c r="AN507" i="1"/>
  <c r="AQ506" i="1"/>
  <c r="AP506" i="1"/>
  <c r="AO506" i="1"/>
  <c r="AN506" i="1"/>
  <c r="AQ505" i="1"/>
  <c r="AP505" i="1"/>
  <c r="AO505" i="1"/>
  <c r="AN505" i="1"/>
  <c r="AQ504" i="1"/>
  <c r="AP504" i="1"/>
  <c r="AO504" i="1"/>
  <c r="AN504" i="1"/>
  <c r="AQ503" i="1"/>
  <c r="AP503" i="1"/>
  <c r="AO503" i="1"/>
  <c r="AN503" i="1"/>
  <c r="AQ502" i="1"/>
  <c r="AP502" i="1"/>
  <c r="AO502" i="1"/>
  <c r="AN502" i="1"/>
  <c r="AQ501" i="1"/>
  <c r="AP501" i="1"/>
  <c r="AO501" i="1"/>
  <c r="AN501" i="1"/>
  <c r="AQ500" i="1"/>
  <c r="AP500" i="1"/>
  <c r="AO500" i="1"/>
  <c r="AN500" i="1"/>
  <c r="AQ499" i="1"/>
  <c r="AP499" i="1"/>
  <c r="AO499" i="1"/>
  <c r="AN499" i="1"/>
  <c r="AQ498" i="1"/>
  <c r="AP498" i="1"/>
  <c r="AO498" i="1"/>
  <c r="AN498" i="1"/>
  <c r="AQ497" i="1"/>
  <c r="AP497" i="1"/>
  <c r="AO497" i="1"/>
  <c r="AN497" i="1"/>
  <c r="AQ496" i="1"/>
  <c r="AP496" i="1"/>
  <c r="AO496" i="1"/>
  <c r="AN496" i="1"/>
  <c r="AQ495" i="1"/>
  <c r="AP495" i="1"/>
  <c r="AO495" i="1"/>
  <c r="AN495" i="1"/>
  <c r="AQ494" i="1"/>
  <c r="AP494" i="1"/>
  <c r="AO494" i="1"/>
  <c r="AN494" i="1"/>
  <c r="AQ493" i="1"/>
  <c r="AP493" i="1"/>
  <c r="AO493" i="1"/>
  <c r="AN493" i="1"/>
  <c r="AQ492" i="1"/>
  <c r="AP492" i="1"/>
  <c r="AO492" i="1"/>
  <c r="AN492" i="1"/>
  <c r="AQ491" i="1"/>
  <c r="AP491" i="1"/>
  <c r="AO491" i="1"/>
  <c r="AN491" i="1"/>
  <c r="AQ490" i="1"/>
  <c r="AP490" i="1"/>
  <c r="AO490" i="1"/>
  <c r="AN490" i="1"/>
  <c r="AQ489" i="1"/>
  <c r="AP489" i="1"/>
  <c r="AO489" i="1"/>
  <c r="AN489" i="1"/>
  <c r="AQ488" i="1"/>
  <c r="AP488" i="1"/>
  <c r="AO488" i="1"/>
  <c r="AN488" i="1"/>
  <c r="AQ487" i="1"/>
  <c r="AP487" i="1"/>
  <c r="AO487" i="1"/>
  <c r="AN487" i="1"/>
  <c r="AQ486" i="1"/>
  <c r="AP486" i="1"/>
  <c r="AO486" i="1"/>
  <c r="AN486" i="1"/>
  <c r="AQ485" i="1"/>
  <c r="AP485" i="1"/>
  <c r="AO485" i="1"/>
  <c r="AN485" i="1"/>
  <c r="AQ484" i="1"/>
  <c r="AP484" i="1"/>
  <c r="AO484" i="1"/>
  <c r="AN484" i="1"/>
  <c r="AQ483" i="1"/>
  <c r="AP483" i="1"/>
  <c r="AO483" i="1"/>
  <c r="AN483" i="1"/>
  <c r="AQ482" i="1"/>
  <c r="AP482" i="1"/>
  <c r="AO482" i="1"/>
  <c r="AN482" i="1"/>
  <c r="AQ481" i="1"/>
  <c r="AP481" i="1"/>
  <c r="AO481" i="1"/>
  <c r="AN481" i="1"/>
  <c r="AQ480" i="1"/>
  <c r="AP480" i="1"/>
  <c r="AO480" i="1"/>
  <c r="AN480" i="1"/>
  <c r="AQ479" i="1"/>
  <c r="AP479" i="1"/>
  <c r="AO479" i="1"/>
  <c r="AN479" i="1"/>
  <c r="AQ478" i="1"/>
  <c r="AP478" i="1"/>
  <c r="AO478" i="1"/>
  <c r="AN478" i="1"/>
  <c r="AQ477" i="1"/>
  <c r="AP477" i="1"/>
  <c r="AO477" i="1"/>
  <c r="AN477" i="1"/>
  <c r="AQ476" i="1"/>
  <c r="AP476" i="1"/>
  <c r="AO476" i="1"/>
  <c r="AN476" i="1"/>
  <c r="AQ475" i="1"/>
  <c r="AP475" i="1"/>
  <c r="AO475" i="1"/>
  <c r="AN475" i="1"/>
  <c r="AQ474" i="1"/>
  <c r="AP474" i="1"/>
  <c r="AO474" i="1"/>
  <c r="AN474" i="1"/>
  <c r="AQ473" i="1"/>
  <c r="AP473" i="1"/>
  <c r="AO473" i="1"/>
  <c r="AN473" i="1"/>
  <c r="AQ472" i="1"/>
  <c r="AP472" i="1"/>
  <c r="AO472" i="1"/>
  <c r="AN472" i="1"/>
  <c r="AQ471" i="1"/>
  <c r="AP471" i="1"/>
  <c r="AO471" i="1"/>
  <c r="AN471" i="1"/>
  <c r="AQ470" i="1"/>
  <c r="AP470" i="1"/>
  <c r="AO470" i="1"/>
  <c r="AN470" i="1"/>
  <c r="AQ469" i="1"/>
  <c r="AP469" i="1"/>
  <c r="AO469" i="1"/>
  <c r="AN469" i="1"/>
  <c r="AQ468" i="1"/>
  <c r="AP468" i="1"/>
  <c r="AO468" i="1"/>
  <c r="AN468" i="1"/>
  <c r="AQ467" i="1"/>
  <c r="AP467" i="1"/>
  <c r="AO467" i="1"/>
  <c r="AN467" i="1"/>
  <c r="AQ466" i="1"/>
  <c r="AP466" i="1"/>
  <c r="AO466" i="1"/>
  <c r="AN466" i="1"/>
  <c r="AQ465" i="1"/>
  <c r="AP465" i="1"/>
  <c r="AO465" i="1"/>
  <c r="AN465" i="1"/>
  <c r="AQ464" i="1"/>
  <c r="AP464" i="1"/>
  <c r="AO464" i="1"/>
  <c r="AN464" i="1"/>
  <c r="AQ463" i="1"/>
  <c r="AP463" i="1"/>
  <c r="AO463" i="1"/>
  <c r="AN463" i="1"/>
  <c r="AQ462" i="1"/>
  <c r="AP462" i="1"/>
  <c r="AO462" i="1"/>
  <c r="AN462" i="1"/>
  <c r="AQ461" i="1"/>
  <c r="AP461" i="1"/>
  <c r="AO461" i="1"/>
  <c r="AN461" i="1"/>
  <c r="AQ460" i="1"/>
  <c r="AP460" i="1"/>
  <c r="AO460" i="1"/>
  <c r="AN460" i="1"/>
  <c r="AQ459" i="1"/>
  <c r="AP459" i="1"/>
  <c r="AO459" i="1"/>
  <c r="AN459" i="1"/>
  <c r="AQ458" i="1"/>
  <c r="AP458" i="1"/>
  <c r="AO458" i="1"/>
  <c r="AN458" i="1"/>
  <c r="AQ457" i="1"/>
  <c r="AP457" i="1"/>
  <c r="AO457" i="1"/>
  <c r="AN457" i="1"/>
  <c r="AQ456" i="1"/>
  <c r="AP456" i="1"/>
  <c r="AO456" i="1"/>
  <c r="AN456" i="1"/>
  <c r="AQ455" i="1"/>
  <c r="AP455" i="1"/>
  <c r="AO455" i="1"/>
  <c r="AN455" i="1"/>
  <c r="AQ454" i="1"/>
  <c r="AP454" i="1"/>
  <c r="AO454" i="1"/>
  <c r="AN454" i="1"/>
  <c r="AQ453" i="1"/>
  <c r="AP453" i="1"/>
  <c r="AO453" i="1"/>
  <c r="AN453" i="1"/>
  <c r="AQ452" i="1"/>
  <c r="AP452" i="1"/>
  <c r="AO452" i="1"/>
  <c r="AN452" i="1"/>
  <c r="AQ451" i="1"/>
  <c r="AP451" i="1"/>
  <c r="AO451" i="1"/>
  <c r="AN451" i="1"/>
  <c r="AQ450" i="1"/>
  <c r="AP450" i="1"/>
  <c r="AO450" i="1"/>
  <c r="AN450" i="1"/>
  <c r="AQ449" i="1"/>
  <c r="AP449" i="1"/>
  <c r="AO449" i="1"/>
  <c r="AN449" i="1"/>
  <c r="AQ448" i="1"/>
  <c r="AP448" i="1"/>
  <c r="AO448" i="1"/>
  <c r="AN448" i="1"/>
  <c r="AQ447" i="1"/>
  <c r="AP447" i="1"/>
  <c r="AO447" i="1"/>
  <c r="AN447" i="1"/>
  <c r="AQ446" i="1"/>
  <c r="AP446" i="1"/>
  <c r="AO446" i="1"/>
  <c r="AN446" i="1"/>
  <c r="AQ445" i="1"/>
  <c r="AP445" i="1"/>
  <c r="AO445" i="1"/>
  <c r="AN445" i="1"/>
  <c r="AQ444" i="1"/>
  <c r="AP444" i="1"/>
  <c r="AO444" i="1"/>
  <c r="AN444" i="1"/>
  <c r="AQ443" i="1"/>
  <c r="AP443" i="1"/>
  <c r="AO443" i="1"/>
  <c r="AN443" i="1"/>
  <c r="AQ442" i="1"/>
  <c r="AP442" i="1"/>
  <c r="AO442" i="1"/>
  <c r="AN442" i="1"/>
  <c r="AQ441" i="1"/>
  <c r="AP441" i="1"/>
  <c r="AO441" i="1"/>
  <c r="AN441" i="1"/>
  <c r="AQ440" i="1"/>
  <c r="AP440" i="1"/>
  <c r="AO440" i="1"/>
  <c r="AN440" i="1"/>
  <c r="AQ439" i="1"/>
  <c r="AP439" i="1"/>
  <c r="AO439" i="1"/>
  <c r="AN439" i="1"/>
  <c r="AQ438" i="1"/>
  <c r="AP438" i="1"/>
  <c r="AO438" i="1"/>
  <c r="AN438" i="1"/>
  <c r="AQ437" i="1"/>
  <c r="AP437" i="1"/>
  <c r="AO437" i="1"/>
  <c r="AN437" i="1"/>
  <c r="AQ436" i="1"/>
  <c r="AP436" i="1"/>
  <c r="AO436" i="1"/>
  <c r="AN436" i="1"/>
  <c r="AQ435" i="1"/>
  <c r="AP435" i="1"/>
  <c r="AO435" i="1"/>
  <c r="AN435" i="1"/>
  <c r="AQ434" i="1"/>
  <c r="AP434" i="1"/>
  <c r="AO434" i="1"/>
  <c r="AN434" i="1"/>
  <c r="AQ433" i="1"/>
  <c r="AP433" i="1"/>
  <c r="AO433" i="1"/>
  <c r="AN433" i="1"/>
  <c r="AQ432" i="1"/>
  <c r="AP432" i="1"/>
  <c r="AO432" i="1"/>
  <c r="AN432" i="1"/>
  <c r="AQ431" i="1"/>
  <c r="AP431" i="1"/>
  <c r="AO431" i="1"/>
  <c r="AN431" i="1"/>
  <c r="AQ430" i="1"/>
  <c r="AP430" i="1"/>
  <c r="AO430" i="1"/>
  <c r="AN430" i="1"/>
  <c r="AQ429" i="1"/>
  <c r="AP429" i="1"/>
  <c r="AO429" i="1"/>
  <c r="AN429" i="1"/>
  <c r="AQ428" i="1"/>
  <c r="AP428" i="1"/>
  <c r="AO428" i="1"/>
  <c r="AN428" i="1"/>
  <c r="AQ427" i="1"/>
  <c r="AP427" i="1"/>
  <c r="AO427" i="1"/>
  <c r="AN427" i="1"/>
  <c r="AQ426" i="1"/>
  <c r="AP426" i="1"/>
  <c r="AO426" i="1"/>
  <c r="AN426" i="1"/>
  <c r="AQ425" i="1"/>
  <c r="AP425" i="1"/>
  <c r="AO425" i="1"/>
  <c r="AN425" i="1"/>
  <c r="AQ424" i="1"/>
  <c r="AP424" i="1"/>
  <c r="AO424" i="1"/>
  <c r="AN424" i="1"/>
  <c r="AQ423" i="1"/>
  <c r="AP423" i="1"/>
  <c r="AO423" i="1"/>
  <c r="AN423" i="1"/>
  <c r="AQ422" i="1"/>
  <c r="AP422" i="1"/>
  <c r="AO422" i="1"/>
  <c r="AN422" i="1"/>
  <c r="AQ421" i="1"/>
  <c r="AP421" i="1"/>
  <c r="AO421" i="1"/>
  <c r="AN421" i="1"/>
  <c r="AQ420" i="1"/>
  <c r="AP420" i="1"/>
  <c r="AO420" i="1"/>
  <c r="AN420" i="1"/>
  <c r="AQ419" i="1"/>
  <c r="AP419" i="1"/>
  <c r="AO419" i="1"/>
  <c r="AN419" i="1"/>
  <c r="AQ418" i="1"/>
  <c r="AP418" i="1"/>
  <c r="AO418" i="1"/>
  <c r="AN418" i="1"/>
  <c r="AQ417" i="1"/>
  <c r="AP417" i="1"/>
  <c r="AO417" i="1"/>
  <c r="AN417" i="1"/>
  <c r="AQ416" i="1"/>
  <c r="AP416" i="1"/>
  <c r="AO416" i="1"/>
  <c r="AN416" i="1"/>
  <c r="AQ415" i="1"/>
  <c r="AP415" i="1"/>
  <c r="AO415" i="1"/>
  <c r="AN415" i="1"/>
  <c r="AQ414" i="1"/>
  <c r="AP414" i="1"/>
  <c r="AO414" i="1"/>
  <c r="AN414" i="1"/>
  <c r="AQ413" i="1"/>
  <c r="AP413" i="1"/>
  <c r="AO413" i="1"/>
  <c r="AN413" i="1"/>
  <c r="AQ412" i="1"/>
  <c r="AP412" i="1"/>
  <c r="AO412" i="1"/>
  <c r="AN412" i="1"/>
  <c r="AQ411" i="1"/>
  <c r="AP411" i="1"/>
  <c r="AO411" i="1"/>
  <c r="AN411" i="1"/>
  <c r="AQ410" i="1"/>
  <c r="AP410" i="1"/>
  <c r="AO410" i="1"/>
  <c r="AN410" i="1"/>
  <c r="AQ409" i="1"/>
  <c r="AP409" i="1"/>
  <c r="AO409" i="1"/>
  <c r="AN409" i="1"/>
  <c r="AQ408" i="1"/>
  <c r="AP408" i="1"/>
  <c r="AO408" i="1"/>
  <c r="AN408" i="1"/>
  <c r="AQ407" i="1"/>
  <c r="AP407" i="1"/>
  <c r="AO407" i="1"/>
  <c r="AN407" i="1"/>
  <c r="AQ406" i="1"/>
  <c r="AP406" i="1"/>
  <c r="AO406" i="1"/>
  <c r="AN406" i="1"/>
  <c r="AQ405" i="1"/>
  <c r="AP405" i="1"/>
  <c r="AO405" i="1"/>
  <c r="AN405" i="1"/>
  <c r="AQ404" i="1"/>
  <c r="AP404" i="1"/>
  <c r="AO404" i="1"/>
  <c r="AN404" i="1"/>
  <c r="AQ403" i="1"/>
  <c r="AP403" i="1"/>
  <c r="AO403" i="1"/>
  <c r="AN403" i="1"/>
  <c r="AQ402" i="1"/>
  <c r="AP402" i="1"/>
  <c r="AO402" i="1"/>
  <c r="AN402" i="1"/>
  <c r="AQ401" i="1"/>
  <c r="AP401" i="1"/>
  <c r="AO401" i="1"/>
  <c r="AN401" i="1"/>
  <c r="AQ400" i="1"/>
  <c r="AP400" i="1"/>
  <c r="AO400" i="1"/>
  <c r="AN400" i="1"/>
  <c r="AQ399" i="1"/>
  <c r="AP399" i="1"/>
  <c r="AO399" i="1"/>
  <c r="AN399" i="1"/>
  <c r="AQ398" i="1"/>
  <c r="AP398" i="1"/>
  <c r="AO398" i="1"/>
  <c r="AN398" i="1"/>
  <c r="AQ397" i="1"/>
  <c r="AP397" i="1"/>
  <c r="AO397" i="1"/>
  <c r="AN397" i="1"/>
  <c r="AQ396" i="1"/>
  <c r="AP396" i="1"/>
  <c r="AO396" i="1"/>
  <c r="AN396" i="1"/>
  <c r="AQ395" i="1"/>
  <c r="AP395" i="1"/>
  <c r="AO395" i="1"/>
  <c r="AN395" i="1"/>
  <c r="AQ394" i="1"/>
  <c r="AP394" i="1"/>
  <c r="AO394" i="1"/>
  <c r="AN394" i="1"/>
  <c r="AQ393" i="1"/>
  <c r="AP393" i="1"/>
  <c r="AO393" i="1"/>
  <c r="AN393" i="1"/>
  <c r="AQ392" i="1"/>
  <c r="AP392" i="1"/>
  <c r="AO392" i="1"/>
  <c r="AN392" i="1"/>
  <c r="AQ391" i="1"/>
  <c r="AP391" i="1"/>
  <c r="AO391" i="1"/>
  <c r="AN391" i="1"/>
  <c r="AQ390" i="1"/>
  <c r="AP390" i="1"/>
  <c r="AO390" i="1"/>
  <c r="AN390" i="1"/>
  <c r="AQ389" i="1"/>
  <c r="AP389" i="1"/>
  <c r="AO389" i="1"/>
  <c r="AN389" i="1"/>
  <c r="AQ388" i="1"/>
  <c r="AP388" i="1"/>
  <c r="AO388" i="1"/>
  <c r="AN388" i="1"/>
  <c r="AQ387" i="1"/>
  <c r="AP387" i="1"/>
  <c r="AO387" i="1"/>
  <c r="AN387" i="1"/>
  <c r="AQ386" i="1"/>
  <c r="AP386" i="1"/>
  <c r="AO386" i="1"/>
  <c r="AN386" i="1"/>
  <c r="AQ385" i="1"/>
  <c r="AP385" i="1"/>
  <c r="AO385" i="1"/>
  <c r="AN385" i="1"/>
  <c r="AQ384" i="1"/>
  <c r="AP384" i="1"/>
  <c r="AO384" i="1"/>
  <c r="AN384" i="1"/>
  <c r="AQ383" i="1"/>
  <c r="AP383" i="1"/>
  <c r="AO383" i="1"/>
  <c r="AN383" i="1"/>
  <c r="AQ382" i="1"/>
  <c r="AP382" i="1"/>
  <c r="AO382" i="1"/>
  <c r="AN382" i="1"/>
  <c r="AQ381" i="1"/>
  <c r="AP381" i="1"/>
  <c r="AO381" i="1"/>
  <c r="AN381" i="1"/>
  <c r="AQ380" i="1"/>
  <c r="AP380" i="1"/>
  <c r="AO380" i="1"/>
  <c r="AN380" i="1"/>
  <c r="AQ379" i="1"/>
  <c r="AP379" i="1"/>
  <c r="AO379" i="1"/>
  <c r="AN379" i="1"/>
  <c r="AQ378" i="1"/>
  <c r="AP378" i="1"/>
  <c r="AO378" i="1"/>
  <c r="AN378" i="1"/>
  <c r="AQ377" i="1"/>
  <c r="AP377" i="1"/>
  <c r="AO377" i="1"/>
  <c r="AN377" i="1"/>
  <c r="AQ376" i="1"/>
  <c r="AP376" i="1"/>
  <c r="AO376" i="1"/>
  <c r="AN376" i="1"/>
  <c r="AQ375" i="1"/>
  <c r="AP375" i="1"/>
  <c r="AO375" i="1"/>
  <c r="AN375" i="1"/>
  <c r="AQ374" i="1"/>
  <c r="AP374" i="1"/>
  <c r="AO374" i="1"/>
  <c r="AN374" i="1"/>
  <c r="AQ373" i="1"/>
  <c r="AP373" i="1"/>
  <c r="AO373" i="1"/>
  <c r="AN373" i="1"/>
  <c r="AQ372" i="1"/>
  <c r="AP372" i="1"/>
  <c r="AO372" i="1"/>
  <c r="AN372" i="1"/>
  <c r="AQ371" i="1"/>
  <c r="AP371" i="1"/>
  <c r="AO371" i="1"/>
  <c r="AN371" i="1"/>
  <c r="AQ370" i="1"/>
  <c r="AP370" i="1"/>
  <c r="AO370" i="1"/>
  <c r="AN370" i="1"/>
  <c r="AQ369" i="1"/>
  <c r="AP369" i="1"/>
  <c r="AO369" i="1"/>
  <c r="AN369" i="1"/>
  <c r="AQ368" i="1"/>
  <c r="AP368" i="1"/>
  <c r="AO368" i="1"/>
  <c r="AN368" i="1"/>
  <c r="AQ367" i="1"/>
  <c r="AP367" i="1"/>
  <c r="AO367" i="1"/>
  <c r="AN367" i="1"/>
  <c r="AQ366" i="1"/>
  <c r="AP366" i="1"/>
  <c r="AO366" i="1"/>
  <c r="AN366" i="1"/>
  <c r="AQ365" i="1"/>
  <c r="AP365" i="1"/>
  <c r="AO365" i="1"/>
  <c r="AN365" i="1"/>
  <c r="AQ364" i="1"/>
  <c r="AP364" i="1"/>
  <c r="AO364" i="1"/>
  <c r="AN364" i="1"/>
  <c r="AQ363" i="1"/>
  <c r="AP363" i="1"/>
  <c r="AO363" i="1"/>
  <c r="AN363" i="1"/>
  <c r="AQ362" i="1"/>
  <c r="AP362" i="1"/>
  <c r="AO362" i="1"/>
  <c r="AN362" i="1"/>
  <c r="AQ361" i="1"/>
  <c r="AP361" i="1"/>
  <c r="AO361" i="1"/>
  <c r="AN361" i="1"/>
  <c r="AQ360" i="1"/>
  <c r="AP360" i="1"/>
  <c r="AO360" i="1"/>
  <c r="AN360" i="1"/>
  <c r="AQ359" i="1"/>
  <c r="AP359" i="1"/>
  <c r="AO359" i="1"/>
  <c r="AN359" i="1"/>
  <c r="AQ358" i="1"/>
  <c r="AP358" i="1"/>
  <c r="AO358" i="1"/>
  <c r="AN358" i="1"/>
  <c r="AQ357" i="1"/>
  <c r="AP357" i="1"/>
  <c r="AO357" i="1"/>
  <c r="AN357" i="1"/>
  <c r="AQ356" i="1"/>
  <c r="AP356" i="1"/>
  <c r="AO356" i="1"/>
  <c r="AN356" i="1"/>
  <c r="AQ355" i="1"/>
  <c r="AP355" i="1"/>
  <c r="AO355" i="1"/>
  <c r="AN355" i="1"/>
  <c r="AQ354" i="1"/>
  <c r="AP354" i="1"/>
  <c r="AO354" i="1"/>
  <c r="AN354" i="1"/>
  <c r="AQ353" i="1"/>
  <c r="AP353" i="1"/>
  <c r="AO353" i="1"/>
  <c r="AN353" i="1"/>
  <c r="AQ352" i="1"/>
  <c r="AP352" i="1"/>
  <c r="AO352" i="1"/>
  <c r="AN352" i="1"/>
  <c r="AQ351" i="1"/>
  <c r="AP351" i="1"/>
  <c r="AO351" i="1"/>
  <c r="AN351" i="1"/>
  <c r="AQ350" i="1"/>
  <c r="AP350" i="1"/>
  <c r="AO350" i="1"/>
  <c r="AN350" i="1"/>
  <c r="AQ349" i="1"/>
  <c r="AP349" i="1"/>
  <c r="AO349" i="1"/>
  <c r="AN349" i="1"/>
  <c r="AQ348" i="1"/>
  <c r="AP348" i="1"/>
  <c r="AO348" i="1"/>
  <c r="AN348" i="1"/>
  <c r="AQ347" i="1"/>
  <c r="AP347" i="1"/>
  <c r="AO347" i="1"/>
  <c r="AN347" i="1"/>
  <c r="AQ346" i="1"/>
  <c r="AP346" i="1"/>
  <c r="AO346" i="1"/>
  <c r="AN346" i="1"/>
  <c r="AQ345" i="1"/>
  <c r="AP345" i="1"/>
  <c r="AO345" i="1"/>
  <c r="AN345" i="1"/>
  <c r="AQ344" i="1"/>
  <c r="AP344" i="1"/>
  <c r="AO344" i="1"/>
  <c r="AN344" i="1"/>
  <c r="AQ343" i="1"/>
  <c r="AP343" i="1"/>
  <c r="AO343" i="1"/>
  <c r="AN343" i="1"/>
  <c r="AQ342" i="1"/>
  <c r="AP342" i="1"/>
  <c r="AO342" i="1"/>
  <c r="AN342" i="1"/>
  <c r="AQ341" i="1"/>
  <c r="AP341" i="1"/>
  <c r="AO341" i="1"/>
  <c r="AN341" i="1"/>
  <c r="AQ340" i="1"/>
  <c r="AP340" i="1"/>
  <c r="AO340" i="1"/>
  <c r="AN340" i="1"/>
  <c r="AQ339" i="1"/>
  <c r="AP339" i="1"/>
  <c r="AO339" i="1"/>
  <c r="AN339" i="1"/>
  <c r="AQ338" i="1"/>
  <c r="AP338" i="1"/>
  <c r="AO338" i="1"/>
  <c r="AN338" i="1"/>
  <c r="AQ337" i="1"/>
  <c r="AP337" i="1"/>
  <c r="AO337" i="1"/>
  <c r="AN337" i="1"/>
  <c r="AQ336" i="1"/>
  <c r="AP336" i="1"/>
  <c r="AO336" i="1"/>
  <c r="AN336" i="1"/>
  <c r="AQ335" i="1"/>
  <c r="AP335" i="1"/>
  <c r="AO335" i="1"/>
  <c r="AN335" i="1"/>
  <c r="AQ334" i="1"/>
  <c r="AP334" i="1"/>
  <c r="AO334" i="1"/>
  <c r="AN334" i="1"/>
  <c r="AQ333" i="1"/>
  <c r="AP333" i="1"/>
  <c r="AO333" i="1"/>
  <c r="AN333" i="1"/>
  <c r="AQ332" i="1"/>
  <c r="AP332" i="1"/>
  <c r="AO332" i="1"/>
  <c r="AN332" i="1"/>
  <c r="AQ331" i="1"/>
  <c r="AP331" i="1"/>
  <c r="AO331" i="1"/>
  <c r="AN331" i="1"/>
  <c r="AQ330" i="1"/>
  <c r="AP330" i="1"/>
  <c r="AO330" i="1"/>
  <c r="AN330" i="1"/>
  <c r="AQ329" i="1"/>
  <c r="AP329" i="1"/>
  <c r="AO329" i="1"/>
  <c r="AN329" i="1"/>
  <c r="AQ328" i="1"/>
  <c r="AP328" i="1"/>
  <c r="AO328" i="1"/>
  <c r="AN328" i="1"/>
  <c r="AQ327" i="1"/>
  <c r="AP327" i="1"/>
  <c r="AO327" i="1"/>
  <c r="AN327" i="1"/>
  <c r="AQ326" i="1"/>
  <c r="AP326" i="1"/>
  <c r="AO326" i="1"/>
  <c r="AN326" i="1"/>
  <c r="AQ325" i="1"/>
  <c r="AP325" i="1"/>
  <c r="AO325" i="1"/>
  <c r="AN325" i="1"/>
  <c r="AQ324" i="1"/>
  <c r="AP324" i="1"/>
  <c r="AO324" i="1"/>
  <c r="AN324" i="1"/>
  <c r="AQ323" i="1"/>
  <c r="AP323" i="1"/>
  <c r="AO323" i="1"/>
  <c r="AN323" i="1"/>
  <c r="AQ322" i="1"/>
  <c r="AP322" i="1"/>
  <c r="AO322" i="1"/>
  <c r="AN322" i="1"/>
  <c r="AQ321" i="1"/>
  <c r="AP321" i="1"/>
  <c r="AO321" i="1"/>
  <c r="AN321" i="1"/>
  <c r="AQ320" i="1"/>
  <c r="AP320" i="1"/>
  <c r="AO320" i="1"/>
  <c r="AN320" i="1"/>
  <c r="AQ319" i="1"/>
  <c r="AP319" i="1"/>
  <c r="AO319" i="1"/>
  <c r="AN319" i="1"/>
  <c r="AQ318" i="1"/>
  <c r="AP318" i="1"/>
  <c r="AO318" i="1"/>
  <c r="AN318" i="1"/>
  <c r="AQ317" i="1"/>
  <c r="AP317" i="1"/>
  <c r="AO317" i="1"/>
  <c r="AN317" i="1"/>
  <c r="AQ316" i="1"/>
  <c r="AP316" i="1"/>
  <c r="AO316" i="1"/>
  <c r="AN316" i="1"/>
  <c r="AQ315" i="1"/>
  <c r="AP315" i="1"/>
  <c r="AO315" i="1"/>
  <c r="AN315" i="1"/>
  <c r="AQ314" i="1"/>
  <c r="AP314" i="1"/>
  <c r="AO314" i="1"/>
  <c r="AN314" i="1"/>
  <c r="AQ313" i="1"/>
  <c r="AP313" i="1"/>
  <c r="AO313" i="1"/>
  <c r="AN313" i="1"/>
  <c r="AQ312" i="1"/>
  <c r="AP312" i="1"/>
  <c r="AO312" i="1"/>
  <c r="AN312" i="1"/>
  <c r="AQ311" i="1"/>
  <c r="AP311" i="1"/>
  <c r="AO311" i="1"/>
  <c r="AN311" i="1"/>
  <c r="AQ310" i="1"/>
  <c r="AP310" i="1"/>
  <c r="AO310" i="1"/>
  <c r="AN310" i="1"/>
  <c r="AQ309" i="1"/>
  <c r="AP309" i="1"/>
  <c r="AO309" i="1"/>
  <c r="AN309" i="1"/>
  <c r="AQ308" i="1"/>
  <c r="AP308" i="1"/>
  <c r="AO308" i="1"/>
  <c r="AN308" i="1"/>
  <c r="AQ307" i="1"/>
  <c r="AP307" i="1"/>
  <c r="AO307" i="1"/>
  <c r="AN307" i="1"/>
  <c r="AQ306" i="1"/>
  <c r="AP306" i="1"/>
  <c r="AO306" i="1"/>
  <c r="AN306" i="1"/>
  <c r="AQ305" i="1"/>
  <c r="AP305" i="1"/>
  <c r="AO305" i="1"/>
  <c r="AN305" i="1"/>
  <c r="AQ304" i="1"/>
  <c r="AP304" i="1"/>
  <c r="AO304" i="1"/>
  <c r="AN304" i="1"/>
  <c r="AQ303" i="1"/>
  <c r="AP303" i="1"/>
  <c r="AO303" i="1"/>
  <c r="AN303" i="1"/>
  <c r="AQ302" i="1"/>
  <c r="AP302" i="1"/>
  <c r="AO302" i="1"/>
  <c r="AN302" i="1"/>
  <c r="AQ301" i="1"/>
  <c r="AP301" i="1"/>
  <c r="AO301" i="1"/>
  <c r="AN301" i="1"/>
  <c r="AQ300" i="1"/>
  <c r="AP300" i="1"/>
  <c r="AO300" i="1"/>
  <c r="AN300" i="1"/>
  <c r="AQ299" i="1"/>
  <c r="AP299" i="1"/>
  <c r="AO299" i="1"/>
  <c r="AN299" i="1"/>
  <c r="AQ298" i="1"/>
  <c r="AP298" i="1"/>
  <c r="AO298" i="1"/>
  <c r="AN298" i="1"/>
  <c r="AQ297" i="1"/>
  <c r="AP297" i="1"/>
  <c r="AO297" i="1"/>
  <c r="AN297" i="1"/>
  <c r="AQ296" i="1"/>
  <c r="AP296" i="1"/>
  <c r="AO296" i="1"/>
  <c r="AN296" i="1"/>
  <c r="AQ295" i="1"/>
  <c r="AP295" i="1"/>
  <c r="AO295" i="1"/>
  <c r="AN295" i="1"/>
  <c r="AQ294" i="1"/>
  <c r="AP294" i="1"/>
  <c r="AO294" i="1"/>
  <c r="AN294" i="1"/>
  <c r="AQ293" i="1"/>
  <c r="AP293" i="1"/>
  <c r="AO293" i="1"/>
  <c r="AN293" i="1"/>
  <c r="AQ292" i="1"/>
  <c r="AP292" i="1"/>
  <c r="AO292" i="1"/>
  <c r="AN292" i="1"/>
  <c r="AQ291" i="1"/>
  <c r="AP291" i="1"/>
  <c r="AO291" i="1"/>
  <c r="AN291" i="1"/>
  <c r="AQ290" i="1"/>
  <c r="AP290" i="1"/>
  <c r="AO290" i="1"/>
  <c r="AN290" i="1"/>
  <c r="AQ289" i="1"/>
  <c r="AP289" i="1"/>
  <c r="AO289" i="1"/>
  <c r="AN289" i="1"/>
  <c r="AQ288" i="1"/>
  <c r="AP288" i="1"/>
  <c r="AO288" i="1"/>
  <c r="AN288" i="1"/>
  <c r="AQ287" i="1"/>
  <c r="AP287" i="1"/>
  <c r="AO287" i="1"/>
  <c r="AN287" i="1"/>
  <c r="AQ286" i="1"/>
  <c r="AP286" i="1"/>
  <c r="AO286" i="1"/>
  <c r="AN286" i="1"/>
  <c r="AQ285" i="1"/>
  <c r="AP285" i="1"/>
  <c r="AO285" i="1"/>
  <c r="AN285" i="1"/>
  <c r="AQ284" i="1"/>
  <c r="AP284" i="1"/>
  <c r="AO284" i="1"/>
  <c r="AN284" i="1"/>
  <c r="AQ283" i="1"/>
  <c r="AP283" i="1"/>
  <c r="AO283" i="1"/>
  <c r="AN283" i="1"/>
  <c r="AQ282" i="1"/>
  <c r="AP282" i="1"/>
  <c r="AO282" i="1"/>
  <c r="AN282" i="1"/>
  <c r="AQ281" i="1"/>
  <c r="AP281" i="1"/>
  <c r="AO281" i="1"/>
  <c r="AN281" i="1"/>
  <c r="AQ280" i="1"/>
  <c r="AP280" i="1"/>
  <c r="AO280" i="1"/>
  <c r="AN280" i="1"/>
  <c r="AQ279" i="1"/>
  <c r="AP279" i="1"/>
  <c r="AO279" i="1"/>
  <c r="AN279" i="1"/>
  <c r="AQ278" i="1"/>
  <c r="AP278" i="1"/>
  <c r="AO278" i="1"/>
  <c r="AN278" i="1"/>
  <c r="AQ277" i="1"/>
  <c r="AP277" i="1"/>
  <c r="AO277" i="1"/>
  <c r="AN277" i="1"/>
  <c r="AQ276" i="1"/>
  <c r="AP276" i="1"/>
  <c r="AO276" i="1"/>
  <c r="AN276" i="1"/>
  <c r="AQ275" i="1"/>
  <c r="AP275" i="1"/>
  <c r="AO275" i="1"/>
  <c r="AN275" i="1"/>
  <c r="AQ274" i="1"/>
  <c r="AP274" i="1"/>
  <c r="AO274" i="1"/>
  <c r="AN274" i="1"/>
  <c r="AQ273" i="1"/>
  <c r="AP273" i="1"/>
  <c r="AO273" i="1"/>
  <c r="AN273" i="1"/>
  <c r="AQ272" i="1"/>
  <c r="AP272" i="1"/>
  <c r="AO272" i="1"/>
  <c r="AN272" i="1"/>
  <c r="AQ271" i="1"/>
  <c r="AP271" i="1"/>
  <c r="AO271" i="1"/>
  <c r="AN271" i="1"/>
  <c r="AQ270" i="1"/>
  <c r="AP270" i="1"/>
  <c r="AO270" i="1"/>
  <c r="AN270" i="1"/>
  <c r="AQ269" i="1"/>
  <c r="AP269" i="1"/>
  <c r="AO269" i="1"/>
  <c r="AN269" i="1"/>
  <c r="AQ268" i="1"/>
  <c r="AP268" i="1"/>
  <c r="AO268" i="1"/>
  <c r="AN268" i="1"/>
  <c r="AQ267" i="1"/>
  <c r="AP267" i="1"/>
  <c r="AO267" i="1"/>
  <c r="AN267" i="1"/>
  <c r="AQ266" i="1"/>
  <c r="AP266" i="1"/>
  <c r="AO266" i="1"/>
  <c r="AN266" i="1"/>
  <c r="AQ265" i="1"/>
  <c r="AP265" i="1"/>
  <c r="AO265" i="1"/>
  <c r="AN265" i="1"/>
  <c r="AQ264" i="1"/>
  <c r="AP264" i="1"/>
  <c r="AO264" i="1"/>
  <c r="AN264" i="1"/>
  <c r="AQ263" i="1"/>
  <c r="AP263" i="1"/>
  <c r="AO263" i="1"/>
  <c r="AN263" i="1"/>
  <c r="AQ262" i="1"/>
  <c r="AP262" i="1"/>
  <c r="AO262" i="1"/>
  <c r="AN262" i="1"/>
  <c r="AQ261" i="1"/>
  <c r="AP261" i="1"/>
  <c r="AO261" i="1"/>
  <c r="AN261" i="1"/>
  <c r="AQ260" i="1"/>
  <c r="AP260" i="1"/>
  <c r="AO260" i="1"/>
  <c r="AN260" i="1"/>
  <c r="AQ259" i="1"/>
  <c r="AP259" i="1"/>
  <c r="AO259" i="1"/>
  <c r="AN259" i="1"/>
  <c r="AQ258" i="1"/>
  <c r="AP258" i="1"/>
  <c r="AO258" i="1"/>
  <c r="AN258" i="1"/>
  <c r="AQ257" i="1"/>
  <c r="AP257" i="1"/>
  <c r="AO257" i="1"/>
  <c r="AN257" i="1"/>
  <c r="AQ256" i="1"/>
  <c r="AP256" i="1"/>
  <c r="AO256" i="1"/>
  <c r="AN256" i="1"/>
  <c r="AQ255" i="1"/>
  <c r="AP255" i="1"/>
  <c r="AO255" i="1"/>
  <c r="AN255" i="1"/>
  <c r="AQ254" i="1"/>
  <c r="AP254" i="1"/>
  <c r="AO254" i="1"/>
  <c r="AN254" i="1"/>
  <c r="AQ253" i="1"/>
  <c r="AP253" i="1"/>
  <c r="AO253" i="1"/>
  <c r="AN253" i="1"/>
  <c r="AQ252" i="1"/>
  <c r="AP252" i="1"/>
  <c r="AO252" i="1"/>
  <c r="AN252" i="1"/>
  <c r="AQ251" i="1"/>
  <c r="AP251" i="1"/>
  <c r="AO251" i="1"/>
  <c r="AN251" i="1"/>
  <c r="AQ250" i="1"/>
  <c r="AP250" i="1"/>
  <c r="AO250" i="1"/>
  <c r="AN250" i="1"/>
  <c r="AQ249" i="1"/>
  <c r="AP249" i="1"/>
  <c r="AO249" i="1"/>
  <c r="AN249" i="1"/>
  <c r="AQ248" i="1"/>
  <c r="AP248" i="1"/>
  <c r="AO248" i="1"/>
  <c r="AN248" i="1"/>
  <c r="AQ247" i="1"/>
  <c r="AP247" i="1"/>
  <c r="AO247" i="1"/>
  <c r="AN247" i="1"/>
  <c r="AQ246" i="1"/>
  <c r="AP246" i="1"/>
  <c r="AO246" i="1"/>
  <c r="AN246" i="1"/>
  <c r="AQ245" i="1"/>
  <c r="AP245" i="1"/>
  <c r="AO245" i="1"/>
  <c r="AN245" i="1"/>
  <c r="AQ244" i="1"/>
  <c r="AP244" i="1"/>
  <c r="AO244" i="1"/>
  <c r="AN244" i="1"/>
  <c r="AQ243" i="1"/>
  <c r="AP243" i="1"/>
  <c r="AO243" i="1"/>
  <c r="AN243" i="1"/>
  <c r="AQ242" i="1"/>
  <c r="AP242" i="1"/>
  <c r="AO242" i="1"/>
  <c r="AN242" i="1"/>
  <c r="AQ241" i="1"/>
  <c r="AP241" i="1"/>
  <c r="AO241" i="1"/>
  <c r="AN241" i="1"/>
  <c r="AQ240" i="1"/>
  <c r="AP240" i="1"/>
  <c r="AO240" i="1"/>
  <c r="AN240" i="1"/>
  <c r="AQ239" i="1"/>
  <c r="AP239" i="1"/>
  <c r="AO239" i="1"/>
  <c r="AN239" i="1"/>
  <c r="AQ238" i="1"/>
  <c r="AP238" i="1"/>
  <c r="AO238" i="1"/>
  <c r="AN238" i="1"/>
  <c r="AQ237" i="1"/>
  <c r="AP237" i="1"/>
  <c r="AO237" i="1"/>
  <c r="AN237" i="1"/>
  <c r="AQ236" i="1"/>
  <c r="AP236" i="1"/>
  <c r="AO236" i="1"/>
  <c r="AN236" i="1"/>
  <c r="AQ235" i="1"/>
  <c r="AP235" i="1"/>
  <c r="AO235" i="1"/>
  <c r="AN235" i="1"/>
  <c r="AQ234" i="1"/>
  <c r="AP234" i="1"/>
  <c r="AO234" i="1"/>
  <c r="AN234" i="1"/>
  <c r="AQ233" i="1"/>
  <c r="AP233" i="1"/>
  <c r="AO233" i="1"/>
  <c r="AN233" i="1"/>
  <c r="AQ232" i="1"/>
  <c r="AP232" i="1"/>
  <c r="AO232" i="1"/>
  <c r="AN232" i="1"/>
  <c r="AQ231" i="1"/>
  <c r="AP231" i="1"/>
  <c r="AO231" i="1"/>
  <c r="AN231" i="1"/>
  <c r="AQ230" i="1"/>
  <c r="AP230" i="1"/>
  <c r="AO230" i="1"/>
  <c r="AN230" i="1"/>
  <c r="AQ229" i="1"/>
  <c r="AP229" i="1"/>
  <c r="AO229" i="1"/>
  <c r="AN229" i="1"/>
  <c r="AQ228" i="1"/>
  <c r="AP228" i="1"/>
  <c r="AO228" i="1"/>
  <c r="AN228" i="1"/>
  <c r="AQ227" i="1"/>
  <c r="AP227" i="1"/>
  <c r="AO227" i="1"/>
  <c r="AN227" i="1"/>
  <c r="AQ226" i="1"/>
  <c r="AP226" i="1"/>
  <c r="AO226" i="1"/>
  <c r="AN226" i="1"/>
  <c r="AQ225" i="1"/>
  <c r="AP225" i="1"/>
  <c r="AO225" i="1"/>
  <c r="AN225" i="1"/>
  <c r="AQ224" i="1"/>
  <c r="AP224" i="1"/>
  <c r="AO224" i="1"/>
  <c r="AN224" i="1"/>
  <c r="AQ223" i="1"/>
  <c r="AP223" i="1"/>
  <c r="AO223" i="1"/>
  <c r="AN223" i="1"/>
  <c r="AQ222" i="1"/>
  <c r="AP222" i="1"/>
  <c r="AO222" i="1"/>
  <c r="AN222" i="1"/>
  <c r="AQ221" i="1"/>
  <c r="AP221" i="1"/>
  <c r="AO221" i="1"/>
  <c r="AN221" i="1"/>
  <c r="AQ220" i="1"/>
  <c r="AP220" i="1"/>
  <c r="AO220" i="1"/>
  <c r="AN220" i="1"/>
  <c r="AQ219" i="1"/>
  <c r="AP219" i="1"/>
  <c r="AO219" i="1"/>
  <c r="AN219" i="1"/>
  <c r="AQ218" i="1"/>
  <c r="AP218" i="1"/>
  <c r="AO218" i="1"/>
  <c r="AN218" i="1"/>
  <c r="AQ217" i="1"/>
  <c r="AP217" i="1"/>
  <c r="AO217" i="1"/>
  <c r="AN217" i="1"/>
  <c r="AQ216" i="1"/>
  <c r="AP216" i="1"/>
  <c r="AO216" i="1"/>
  <c r="AN216" i="1"/>
  <c r="AQ215" i="1"/>
  <c r="AP215" i="1"/>
  <c r="AO215" i="1"/>
  <c r="AN215" i="1"/>
  <c r="AQ214" i="1"/>
  <c r="AP214" i="1"/>
  <c r="AO214" i="1"/>
  <c r="AN214" i="1"/>
  <c r="AQ213" i="1"/>
  <c r="AP213" i="1"/>
  <c r="AO213" i="1"/>
  <c r="AN213" i="1"/>
  <c r="AQ212" i="1"/>
  <c r="AP212" i="1"/>
  <c r="AO212" i="1"/>
  <c r="AN212" i="1"/>
  <c r="AQ211" i="1"/>
  <c r="AP211" i="1"/>
  <c r="AO211" i="1"/>
  <c r="AN211" i="1"/>
  <c r="AQ210" i="1"/>
  <c r="AP210" i="1"/>
  <c r="AO210" i="1"/>
  <c r="AN210" i="1"/>
  <c r="AQ209" i="1"/>
  <c r="AP209" i="1"/>
  <c r="AO209" i="1"/>
  <c r="AN209" i="1"/>
  <c r="AQ208" i="1"/>
  <c r="AP208" i="1"/>
  <c r="AO208" i="1"/>
  <c r="AN208" i="1"/>
  <c r="AQ207" i="1"/>
  <c r="AP207" i="1"/>
  <c r="AO207" i="1"/>
  <c r="AN207" i="1"/>
  <c r="AQ206" i="1"/>
  <c r="AP206" i="1"/>
  <c r="AO206" i="1"/>
  <c r="AN206" i="1"/>
  <c r="AQ205" i="1"/>
  <c r="AP205" i="1"/>
  <c r="AO205" i="1"/>
  <c r="AN205" i="1"/>
  <c r="AQ204" i="1"/>
  <c r="AP204" i="1"/>
  <c r="AO204" i="1"/>
  <c r="AN204" i="1"/>
  <c r="AQ203" i="1"/>
  <c r="AP203" i="1"/>
  <c r="AO203" i="1"/>
  <c r="AN203" i="1"/>
  <c r="AQ202" i="1"/>
  <c r="AP202" i="1"/>
  <c r="AO202" i="1"/>
  <c r="AN202" i="1"/>
  <c r="AQ201" i="1"/>
  <c r="AP201" i="1"/>
  <c r="AO201" i="1"/>
  <c r="AN201" i="1"/>
  <c r="AQ200" i="1"/>
  <c r="AP200" i="1"/>
  <c r="AO200" i="1"/>
  <c r="AN200" i="1"/>
  <c r="AQ199" i="1"/>
  <c r="AP199" i="1"/>
  <c r="AO199" i="1"/>
  <c r="AN199" i="1"/>
  <c r="AQ198" i="1"/>
  <c r="AP198" i="1"/>
  <c r="AO198" i="1"/>
  <c r="AN198" i="1"/>
  <c r="AQ197" i="1"/>
  <c r="AP197" i="1"/>
  <c r="AO197" i="1"/>
  <c r="AN197" i="1"/>
  <c r="AQ196" i="1"/>
  <c r="AP196" i="1"/>
  <c r="AO196" i="1"/>
  <c r="AN196" i="1"/>
  <c r="AQ195" i="1"/>
  <c r="AP195" i="1"/>
  <c r="AO195" i="1"/>
  <c r="AN195" i="1"/>
  <c r="AQ194" i="1"/>
  <c r="AP194" i="1"/>
  <c r="AO194" i="1"/>
  <c r="AN194" i="1"/>
  <c r="AQ193" i="1"/>
  <c r="AP193" i="1"/>
  <c r="AO193" i="1"/>
  <c r="AN193" i="1"/>
  <c r="AQ192" i="1"/>
  <c r="AP192" i="1"/>
  <c r="AO192" i="1"/>
  <c r="AN192" i="1"/>
  <c r="AQ191" i="1"/>
  <c r="AP191" i="1"/>
  <c r="AO191" i="1"/>
  <c r="AN191" i="1"/>
  <c r="AQ190" i="1"/>
  <c r="AP190" i="1"/>
  <c r="AO190" i="1"/>
  <c r="AN190" i="1"/>
  <c r="AQ189" i="1"/>
  <c r="AP189" i="1"/>
  <c r="AO189" i="1"/>
  <c r="AN189" i="1"/>
  <c r="AQ188" i="1"/>
  <c r="AP188" i="1"/>
  <c r="AO188" i="1"/>
  <c r="AN188" i="1"/>
  <c r="AQ187" i="1"/>
  <c r="AP187" i="1"/>
  <c r="AO187" i="1"/>
  <c r="AN187" i="1"/>
  <c r="AQ186" i="1"/>
  <c r="AP186" i="1"/>
  <c r="AO186" i="1"/>
  <c r="AN186" i="1"/>
  <c r="AQ185" i="1"/>
  <c r="AP185" i="1"/>
  <c r="AO185" i="1"/>
  <c r="AN185" i="1"/>
  <c r="AQ184" i="1"/>
  <c r="AP184" i="1"/>
  <c r="AO184" i="1"/>
  <c r="AN184" i="1"/>
  <c r="AQ183" i="1"/>
  <c r="AP183" i="1"/>
  <c r="AO183" i="1"/>
  <c r="AN183" i="1"/>
  <c r="AQ182" i="1"/>
  <c r="AP182" i="1"/>
  <c r="AO182" i="1"/>
  <c r="AN182" i="1"/>
  <c r="AQ181" i="1"/>
  <c r="AP181" i="1"/>
  <c r="AO181" i="1"/>
  <c r="AN181" i="1"/>
  <c r="AQ180" i="1"/>
  <c r="AP180" i="1"/>
  <c r="AO180" i="1"/>
  <c r="AN180" i="1"/>
  <c r="AQ179" i="1"/>
  <c r="AP179" i="1"/>
  <c r="AO179" i="1"/>
  <c r="AN179" i="1"/>
  <c r="AQ178" i="1"/>
  <c r="AP178" i="1"/>
  <c r="AO178" i="1"/>
  <c r="AN178" i="1"/>
  <c r="AQ177" i="1"/>
  <c r="AP177" i="1"/>
  <c r="AO177" i="1"/>
  <c r="AN177" i="1"/>
  <c r="AQ176" i="1"/>
  <c r="AP176" i="1"/>
  <c r="AO176" i="1"/>
  <c r="AN176" i="1"/>
  <c r="AQ175" i="1"/>
  <c r="AP175" i="1"/>
  <c r="AO175" i="1"/>
  <c r="AN175" i="1"/>
  <c r="AQ174" i="1"/>
  <c r="AP174" i="1"/>
  <c r="AO174" i="1"/>
  <c r="AN174" i="1"/>
  <c r="AQ173" i="1"/>
  <c r="AP173" i="1"/>
  <c r="AO173" i="1"/>
  <c r="AN173" i="1"/>
  <c r="AQ172" i="1"/>
  <c r="AP172" i="1"/>
  <c r="AO172" i="1"/>
  <c r="AN172" i="1"/>
  <c r="AQ171" i="1"/>
  <c r="AP171" i="1"/>
  <c r="AO171" i="1"/>
  <c r="AN171" i="1"/>
  <c r="AQ170" i="1"/>
  <c r="AP170" i="1"/>
  <c r="AO170" i="1"/>
  <c r="AN170" i="1"/>
  <c r="AQ169" i="1"/>
  <c r="AP169" i="1"/>
  <c r="AO169" i="1"/>
  <c r="AN169" i="1"/>
  <c r="AQ168" i="1"/>
  <c r="AP168" i="1"/>
  <c r="AO168" i="1"/>
  <c r="AN168" i="1"/>
  <c r="AQ167" i="1"/>
  <c r="AP167" i="1"/>
  <c r="AO167" i="1"/>
  <c r="AN167" i="1"/>
  <c r="AQ166" i="1"/>
  <c r="AP166" i="1"/>
  <c r="AO166" i="1"/>
  <c r="AN166" i="1"/>
  <c r="AQ165" i="1"/>
  <c r="AP165" i="1"/>
  <c r="AO165" i="1"/>
  <c r="AN165" i="1"/>
  <c r="AQ164" i="1"/>
  <c r="AP164" i="1"/>
  <c r="AO164" i="1"/>
  <c r="AN164" i="1"/>
  <c r="AQ163" i="1"/>
  <c r="AP163" i="1"/>
  <c r="AO163" i="1"/>
  <c r="AN163" i="1"/>
  <c r="AQ162" i="1"/>
  <c r="AP162" i="1"/>
  <c r="AO162" i="1"/>
  <c r="AN162" i="1"/>
  <c r="AQ161" i="1"/>
  <c r="AP161" i="1"/>
  <c r="AO161" i="1"/>
  <c r="AN161" i="1"/>
  <c r="AQ160" i="1"/>
  <c r="AP160" i="1"/>
  <c r="AO160" i="1"/>
  <c r="AN160" i="1"/>
  <c r="AQ159" i="1"/>
  <c r="AP159" i="1"/>
  <c r="AO159" i="1"/>
  <c r="AN159" i="1"/>
  <c r="AQ158" i="1"/>
  <c r="AP158" i="1"/>
  <c r="AO158" i="1"/>
  <c r="AN158" i="1"/>
  <c r="AQ157" i="1"/>
  <c r="AP157" i="1"/>
  <c r="AO157" i="1"/>
  <c r="AN157" i="1"/>
  <c r="AQ156" i="1"/>
  <c r="AP156" i="1"/>
  <c r="AO156" i="1"/>
  <c r="AN156" i="1"/>
  <c r="AQ155" i="1"/>
  <c r="AP155" i="1"/>
  <c r="AO155" i="1"/>
  <c r="AN155" i="1"/>
  <c r="AQ154" i="1"/>
  <c r="AP154" i="1"/>
  <c r="AO154" i="1"/>
  <c r="AN154" i="1"/>
  <c r="AQ153" i="1"/>
  <c r="AP153" i="1"/>
  <c r="AO153" i="1"/>
  <c r="AN153" i="1"/>
  <c r="AQ152" i="1"/>
  <c r="AP152" i="1"/>
  <c r="AO152" i="1"/>
  <c r="AN152" i="1"/>
  <c r="AQ151" i="1"/>
  <c r="AP151" i="1"/>
  <c r="AO151" i="1"/>
  <c r="AN151" i="1"/>
  <c r="AQ150" i="1"/>
  <c r="AP150" i="1"/>
  <c r="AO150" i="1"/>
  <c r="AN150" i="1"/>
  <c r="AQ149" i="1"/>
  <c r="AP149" i="1"/>
  <c r="AO149" i="1"/>
  <c r="AN149" i="1"/>
  <c r="AQ148" i="1"/>
  <c r="AP148" i="1"/>
  <c r="AO148" i="1"/>
  <c r="AN148" i="1"/>
  <c r="AQ147" i="1"/>
  <c r="AP147" i="1"/>
  <c r="AO147" i="1"/>
  <c r="AN147" i="1"/>
  <c r="AQ146" i="1"/>
  <c r="AP146" i="1"/>
  <c r="AO146" i="1"/>
  <c r="AN146" i="1"/>
  <c r="AQ145" i="1"/>
  <c r="AP145" i="1"/>
  <c r="AO145" i="1"/>
  <c r="AN145" i="1"/>
  <c r="AQ144" i="1"/>
  <c r="AP144" i="1"/>
  <c r="AO144" i="1"/>
  <c r="AN144" i="1"/>
  <c r="AQ143" i="1"/>
  <c r="AP143" i="1"/>
  <c r="AO143" i="1"/>
  <c r="AN143" i="1"/>
  <c r="AQ142" i="1"/>
  <c r="AP142" i="1"/>
  <c r="AO142" i="1"/>
  <c r="AN142" i="1"/>
  <c r="AQ141" i="1"/>
  <c r="AP141" i="1"/>
  <c r="AO141" i="1"/>
  <c r="AN141" i="1"/>
  <c r="AQ140" i="1"/>
  <c r="AP140" i="1"/>
  <c r="AO140" i="1"/>
  <c r="AN140" i="1"/>
  <c r="AQ139" i="1"/>
  <c r="AP139" i="1"/>
  <c r="AO139" i="1"/>
  <c r="AN139" i="1"/>
  <c r="AQ138" i="1"/>
  <c r="AP138" i="1"/>
  <c r="AO138" i="1"/>
  <c r="AN138" i="1"/>
  <c r="AQ137" i="1"/>
  <c r="AP137" i="1"/>
  <c r="AO137" i="1"/>
  <c r="AN137" i="1"/>
  <c r="AQ136" i="1"/>
  <c r="AP136" i="1"/>
  <c r="AO136" i="1"/>
  <c r="AN136" i="1"/>
  <c r="AQ135" i="1"/>
  <c r="AP135" i="1"/>
  <c r="AO135" i="1"/>
  <c r="AN135" i="1"/>
  <c r="AQ134" i="1"/>
  <c r="AP134" i="1"/>
  <c r="AO134" i="1"/>
  <c r="AN134" i="1"/>
  <c r="AQ133" i="1"/>
  <c r="AP133" i="1"/>
  <c r="AO133" i="1"/>
  <c r="AN133" i="1"/>
  <c r="AQ132" i="1"/>
  <c r="AP132" i="1"/>
  <c r="AO132" i="1"/>
  <c r="AN132" i="1"/>
  <c r="AQ131" i="1"/>
  <c r="AP131" i="1"/>
  <c r="AO131" i="1"/>
  <c r="AN131" i="1"/>
  <c r="AQ130" i="1"/>
  <c r="AP130" i="1"/>
  <c r="AO130" i="1"/>
  <c r="AN130" i="1"/>
  <c r="AQ129" i="1"/>
  <c r="AP129" i="1"/>
  <c r="AO129" i="1"/>
  <c r="AN129" i="1"/>
  <c r="AQ128" i="1"/>
  <c r="AP128" i="1"/>
  <c r="AO128" i="1"/>
  <c r="AN128" i="1"/>
  <c r="AQ127" i="1"/>
  <c r="AP127" i="1"/>
  <c r="AO127" i="1"/>
  <c r="AN127" i="1"/>
  <c r="AQ126" i="1"/>
  <c r="AP126" i="1"/>
  <c r="AO126" i="1"/>
  <c r="AN126" i="1"/>
  <c r="AQ125" i="1"/>
  <c r="AP125" i="1"/>
  <c r="AO125" i="1"/>
  <c r="AN125" i="1"/>
  <c r="AQ124" i="1"/>
  <c r="AP124" i="1"/>
  <c r="AO124" i="1"/>
  <c r="AN124" i="1"/>
  <c r="AQ123" i="1"/>
  <c r="AP123" i="1"/>
  <c r="AO123" i="1"/>
  <c r="AN123" i="1"/>
  <c r="AQ122" i="1"/>
  <c r="AP122" i="1"/>
  <c r="AO122" i="1"/>
  <c r="AN122" i="1"/>
  <c r="AQ121" i="1"/>
  <c r="AP121" i="1"/>
  <c r="AO121" i="1"/>
  <c r="AN121" i="1"/>
  <c r="AQ120" i="1"/>
  <c r="AP120" i="1"/>
  <c r="AO120" i="1"/>
  <c r="AN120" i="1"/>
  <c r="AQ119" i="1"/>
  <c r="AP119" i="1"/>
  <c r="AO119" i="1"/>
  <c r="AN119" i="1"/>
  <c r="AQ118" i="1"/>
  <c r="AP118" i="1"/>
  <c r="AO118" i="1"/>
  <c r="AN118" i="1"/>
  <c r="AQ117" i="1"/>
  <c r="AP117" i="1"/>
  <c r="AO117" i="1"/>
  <c r="AN117" i="1"/>
  <c r="AQ116" i="1"/>
  <c r="AP116" i="1"/>
  <c r="AO116" i="1"/>
  <c r="AN116" i="1"/>
  <c r="AQ115" i="1"/>
  <c r="AP115" i="1"/>
  <c r="AO115" i="1"/>
  <c r="AN115" i="1"/>
  <c r="AQ114" i="1"/>
  <c r="AP114" i="1"/>
  <c r="AO114" i="1"/>
  <c r="AN114" i="1"/>
  <c r="AQ113" i="1"/>
  <c r="AP113" i="1"/>
  <c r="AO113" i="1"/>
  <c r="AN113" i="1"/>
  <c r="AQ112" i="1"/>
  <c r="AP112" i="1"/>
  <c r="AO112" i="1"/>
  <c r="AN112" i="1"/>
  <c r="AQ111" i="1"/>
  <c r="AP111" i="1"/>
  <c r="AO111" i="1"/>
  <c r="AN111" i="1"/>
  <c r="AQ110" i="1"/>
  <c r="AP110" i="1"/>
  <c r="AO110" i="1"/>
  <c r="AN110" i="1"/>
  <c r="AQ109" i="1"/>
  <c r="AP109" i="1"/>
  <c r="AO109" i="1"/>
  <c r="AN109" i="1"/>
  <c r="AQ108" i="1"/>
  <c r="AP108" i="1"/>
  <c r="AO108" i="1"/>
  <c r="AN108" i="1"/>
  <c r="AQ107" i="1"/>
  <c r="AP107" i="1"/>
  <c r="AO107" i="1"/>
  <c r="AN107" i="1"/>
  <c r="AQ106" i="1"/>
  <c r="AP106" i="1"/>
  <c r="AO106" i="1"/>
  <c r="AN106" i="1"/>
  <c r="AQ105" i="1"/>
  <c r="AP105" i="1"/>
  <c r="AO105" i="1"/>
  <c r="AN105" i="1"/>
  <c r="AQ104" i="1"/>
  <c r="AP104" i="1"/>
  <c r="AO104" i="1"/>
  <c r="AN104" i="1"/>
  <c r="AQ103" i="1"/>
  <c r="AP103" i="1"/>
  <c r="AO103" i="1"/>
  <c r="AN103" i="1"/>
  <c r="AQ102" i="1"/>
  <c r="AP102" i="1"/>
  <c r="AO102" i="1"/>
  <c r="AN102" i="1"/>
  <c r="AQ101" i="1"/>
  <c r="AP101" i="1"/>
  <c r="AO101" i="1"/>
  <c r="AN101" i="1"/>
  <c r="AQ100" i="1"/>
  <c r="AP100" i="1"/>
  <c r="AO100" i="1"/>
  <c r="AN100" i="1"/>
  <c r="AQ99" i="1"/>
  <c r="AP99" i="1"/>
  <c r="AO99" i="1"/>
  <c r="AN99" i="1"/>
  <c r="AQ98" i="1"/>
  <c r="AP98" i="1"/>
  <c r="AO98" i="1"/>
  <c r="AN98" i="1"/>
  <c r="AQ97" i="1"/>
  <c r="AP97" i="1"/>
  <c r="AO97" i="1"/>
  <c r="AN97" i="1"/>
  <c r="AQ96" i="1"/>
  <c r="AP96" i="1"/>
  <c r="AO96" i="1"/>
  <c r="AN96" i="1"/>
  <c r="AQ95" i="1"/>
  <c r="AP95" i="1"/>
  <c r="AO95" i="1"/>
  <c r="AN95" i="1"/>
  <c r="AQ94" i="1"/>
  <c r="AP94" i="1"/>
  <c r="AO94" i="1"/>
  <c r="AN94" i="1"/>
  <c r="AQ93" i="1"/>
  <c r="AP93" i="1"/>
  <c r="AO93" i="1"/>
  <c r="AN93" i="1"/>
  <c r="AQ92" i="1"/>
  <c r="AP92" i="1"/>
  <c r="AO92" i="1"/>
  <c r="AN92" i="1"/>
  <c r="AQ91" i="1"/>
  <c r="AP91" i="1"/>
  <c r="AO91" i="1"/>
  <c r="AN91" i="1"/>
  <c r="AQ90" i="1"/>
  <c r="AP90" i="1"/>
  <c r="AO90" i="1"/>
  <c r="AN90" i="1"/>
  <c r="AQ89" i="1"/>
  <c r="AP89" i="1"/>
  <c r="AO89" i="1"/>
  <c r="AN89" i="1"/>
  <c r="AQ88" i="1"/>
  <c r="AP88" i="1"/>
  <c r="AO88" i="1"/>
  <c r="AN88" i="1"/>
  <c r="AQ87" i="1"/>
  <c r="AP87" i="1"/>
  <c r="AO87" i="1"/>
  <c r="AN87" i="1"/>
  <c r="AQ86" i="1"/>
  <c r="AP86" i="1"/>
  <c r="AO86" i="1"/>
  <c r="AN86" i="1"/>
  <c r="AQ85" i="1"/>
  <c r="AP85" i="1"/>
  <c r="AO85" i="1"/>
  <c r="AN85" i="1"/>
  <c r="AQ84" i="1"/>
  <c r="AP84" i="1"/>
  <c r="AO84" i="1"/>
  <c r="AN84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80" i="1"/>
  <c r="AP80" i="1"/>
  <c r="AO80" i="1"/>
  <c r="AN80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AQ71" i="1"/>
  <c r="AP71" i="1"/>
  <c r="AO71" i="1"/>
  <c r="AN71" i="1"/>
  <c r="AQ70" i="1"/>
  <c r="AP70" i="1"/>
  <c r="AO70" i="1"/>
  <c r="AN70" i="1"/>
  <c r="AQ69" i="1"/>
  <c r="AP69" i="1"/>
  <c r="AO69" i="1"/>
  <c r="AN69" i="1"/>
  <c r="AQ68" i="1"/>
  <c r="AP68" i="1"/>
  <c r="AO68" i="1"/>
  <c r="AN68" i="1"/>
  <c r="AQ67" i="1"/>
  <c r="AP67" i="1"/>
  <c r="AO67" i="1"/>
  <c r="AN67" i="1"/>
  <c r="AQ66" i="1"/>
  <c r="AP66" i="1"/>
  <c r="AO66" i="1"/>
  <c r="AN66" i="1"/>
  <c r="AQ65" i="1"/>
  <c r="AP65" i="1"/>
  <c r="AO65" i="1"/>
  <c r="AN65" i="1"/>
  <c r="AQ64" i="1"/>
  <c r="AP64" i="1"/>
  <c r="AO64" i="1"/>
  <c r="AN64" i="1"/>
  <c r="AQ63" i="1"/>
  <c r="AP63" i="1"/>
  <c r="AO63" i="1"/>
  <c r="AN63" i="1"/>
  <c r="AQ62" i="1"/>
  <c r="AP62" i="1"/>
  <c r="AO62" i="1"/>
  <c r="AN62" i="1"/>
  <c r="AQ61" i="1"/>
  <c r="AP61" i="1"/>
  <c r="AO61" i="1"/>
  <c r="AN61" i="1"/>
  <c r="AQ60" i="1"/>
  <c r="AP60" i="1"/>
  <c r="AO60" i="1"/>
  <c r="AN60" i="1"/>
  <c r="AQ59" i="1"/>
  <c r="AP59" i="1"/>
  <c r="AO59" i="1"/>
  <c r="AN59" i="1"/>
  <c r="AQ58" i="1"/>
  <c r="AP58" i="1"/>
  <c r="AO58" i="1"/>
  <c r="AN58" i="1"/>
  <c r="AQ57" i="1"/>
  <c r="AP57" i="1"/>
  <c r="AO57" i="1"/>
  <c r="AN57" i="1"/>
  <c r="AQ56" i="1"/>
  <c r="AP56" i="1"/>
  <c r="AO56" i="1"/>
  <c r="AN56" i="1"/>
  <c r="AQ55" i="1"/>
  <c r="AP55" i="1"/>
  <c r="AO55" i="1"/>
  <c r="AN55" i="1"/>
  <c r="AQ54" i="1"/>
  <c r="AP54" i="1"/>
  <c r="AO54" i="1"/>
  <c r="AN54" i="1"/>
  <c r="AQ53" i="1"/>
  <c r="AP53" i="1"/>
  <c r="AO53" i="1"/>
  <c r="AN53" i="1"/>
  <c r="AQ52" i="1"/>
  <c r="AP52" i="1"/>
  <c r="AO52" i="1"/>
  <c r="AN52" i="1"/>
  <c r="AQ51" i="1"/>
  <c r="AP51" i="1"/>
  <c r="AO51" i="1"/>
  <c r="AN51" i="1"/>
  <c r="AQ50" i="1"/>
  <c r="AP50" i="1"/>
  <c r="AO50" i="1"/>
  <c r="AN50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Q43" i="1"/>
  <c r="AP43" i="1"/>
  <c r="AO43" i="1"/>
  <c r="AN43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4" i="1"/>
  <c r="AP4" i="1"/>
  <c r="AO4" i="1"/>
  <c r="AN4" i="1"/>
  <c r="AQ3" i="1"/>
  <c r="AP3" i="1"/>
  <c r="AO3" i="1"/>
  <c r="AN3" i="1"/>
  <c r="AH1002" i="1"/>
  <c r="AG1002" i="1"/>
  <c r="AF1002" i="1"/>
  <c r="AE1002" i="1"/>
  <c r="AH1001" i="1"/>
  <c r="AG1001" i="1"/>
  <c r="AF1001" i="1"/>
  <c r="AE1001" i="1"/>
  <c r="AH1000" i="1"/>
  <c r="AG1000" i="1"/>
  <c r="AF1000" i="1"/>
  <c r="AE1000" i="1"/>
  <c r="AH999" i="1"/>
  <c r="AG999" i="1"/>
  <c r="AF999" i="1"/>
  <c r="AE999" i="1"/>
  <c r="AH998" i="1"/>
  <c r="AG998" i="1"/>
  <c r="AF998" i="1"/>
  <c r="AE998" i="1"/>
  <c r="AH997" i="1"/>
  <c r="AG997" i="1"/>
  <c r="AF997" i="1"/>
  <c r="AE997" i="1"/>
  <c r="AH996" i="1"/>
  <c r="AG996" i="1"/>
  <c r="AF996" i="1"/>
  <c r="AE996" i="1"/>
  <c r="AH995" i="1"/>
  <c r="AG995" i="1"/>
  <c r="AF995" i="1"/>
  <c r="AE995" i="1"/>
  <c r="AH994" i="1"/>
  <c r="AG994" i="1"/>
  <c r="AF994" i="1"/>
  <c r="AE994" i="1"/>
  <c r="AH993" i="1"/>
  <c r="AG993" i="1"/>
  <c r="AF993" i="1"/>
  <c r="AE993" i="1"/>
  <c r="AH992" i="1"/>
  <c r="AG992" i="1"/>
  <c r="AF992" i="1"/>
  <c r="AE992" i="1"/>
  <c r="AH991" i="1"/>
  <c r="AG991" i="1"/>
  <c r="AF991" i="1"/>
  <c r="AE991" i="1"/>
  <c r="AH990" i="1"/>
  <c r="AG990" i="1"/>
  <c r="AF990" i="1"/>
  <c r="AE990" i="1"/>
  <c r="AH989" i="1"/>
  <c r="AG989" i="1"/>
  <c r="AF989" i="1"/>
  <c r="AE989" i="1"/>
  <c r="AH988" i="1"/>
  <c r="AG988" i="1"/>
  <c r="AF988" i="1"/>
  <c r="AE988" i="1"/>
  <c r="AH987" i="1"/>
  <c r="AG987" i="1"/>
  <c r="AF987" i="1"/>
  <c r="AE987" i="1"/>
  <c r="AH986" i="1"/>
  <c r="AG986" i="1"/>
  <c r="AF986" i="1"/>
  <c r="AE986" i="1"/>
  <c r="AH985" i="1"/>
  <c r="AG985" i="1"/>
  <c r="AF985" i="1"/>
  <c r="AE985" i="1"/>
  <c r="AH984" i="1"/>
  <c r="AG984" i="1"/>
  <c r="AF984" i="1"/>
  <c r="AE984" i="1"/>
  <c r="AH983" i="1"/>
  <c r="AG983" i="1"/>
  <c r="AF983" i="1"/>
  <c r="AE983" i="1"/>
  <c r="AH982" i="1"/>
  <c r="AG982" i="1"/>
  <c r="AF982" i="1"/>
  <c r="AE982" i="1"/>
  <c r="AH981" i="1"/>
  <c r="AG981" i="1"/>
  <c r="AF981" i="1"/>
  <c r="AE981" i="1"/>
  <c r="AH980" i="1"/>
  <c r="AG980" i="1"/>
  <c r="AF980" i="1"/>
  <c r="AE980" i="1"/>
  <c r="AH979" i="1"/>
  <c r="AG979" i="1"/>
  <c r="AF979" i="1"/>
  <c r="AE979" i="1"/>
  <c r="AH978" i="1"/>
  <c r="AG978" i="1"/>
  <c r="AF978" i="1"/>
  <c r="AE978" i="1"/>
  <c r="AH977" i="1"/>
  <c r="AG977" i="1"/>
  <c r="AF977" i="1"/>
  <c r="AE977" i="1"/>
  <c r="AH976" i="1"/>
  <c r="AG976" i="1"/>
  <c r="AF976" i="1"/>
  <c r="AE976" i="1"/>
  <c r="AH975" i="1"/>
  <c r="AG975" i="1"/>
  <c r="AF975" i="1"/>
  <c r="AE975" i="1"/>
  <c r="AH974" i="1"/>
  <c r="AG974" i="1"/>
  <c r="AF974" i="1"/>
  <c r="AE974" i="1"/>
  <c r="AH973" i="1"/>
  <c r="AG973" i="1"/>
  <c r="AF973" i="1"/>
  <c r="AE973" i="1"/>
  <c r="AH972" i="1"/>
  <c r="AG972" i="1"/>
  <c r="AF972" i="1"/>
  <c r="AE972" i="1"/>
  <c r="AH971" i="1"/>
  <c r="AG971" i="1"/>
  <c r="AF971" i="1"/>
  <c r="AE971" i="1"/>
  <c r="AH970" i="1"/>
  <c r="AG970" i="1"/>
  <c r="AF970" i="1"/>
  <c r="AE970" i="1"/>
  <c r="AH969" i="1"/>
  <c r="AG969" i="1"/>
  <c r="AF969" i="1"/>
  <c r="AE969" i="1"/>
  <c r="AH968" i="1"/>
  <c r="AG968" i="1"/>
  <c r="AF968" i="1"/>
  <c r="AE968" i="1"/>
  <c r="AH967" i="1"/>
  <c r="AG967" i="1"/>
  <c r="AF967" i="1"/>
  <c r="AE967" i="1"/>
  <c r="AH966" i="1"/>
  <c r="AG966" i="1"/>
  <c r="AF966" i="1"/>
  <c r="AE966" i="1"/>
  <c r="AH965" i="1"/>
  <c r="AG965" i="1"/>
  <c r="AF965" i="1"/>
  <c r="AE965" i="1"/>
  <c r="AH964" i="1"/>
  <c r="AG964" i="1"/>
  <c r="AF964" i="1"/>
  <c r="AE964" i="1"/>
  <c r="AH963" i="1"/>
  <c r="AG963" i="1"/>
  <c r="AF963" i="1"/>
  <c r="AE963" i="1"/>
  <c r="AH962" i="1"/>
  <c r="AG962" i="1"/>
  <c r="AF962" i="1"/>
  <c r="AE962" i="1"/>
  <c r="AH961" i="1"/>
  <c r="AG961" i="1"/>
  <c r="AF961" i="1"/>
  <c r="AE961" i="1"/>
  <c r="AH960" i="1"/>
  <c r="AG960" i="1"/>
  <c r="AF960" i="1"/>
  <c r="AE960" i="1"/>
  <c r="AH959" i="1"/>
  <c r="AG959" i="1"/>
  <c r="AF959" i="1"/>
  <c r="AE959" i="1"/>
  <c r="AH958" i="1"/>
  <c r="AG958" i="1"/>
  <c r="AF958" i="1"/>
  <c r="AE958" i="1"/>
  <c r="AH957" i="1"/>
  <c r="AG957" i="1"/>
  <c r="AF957" i="1"/>
  <c r="AE957" i="1"/>
  <c r="AH956" i="1"/>
  <c r="AG956" i="1"/>
  <c r="AF956" i="1"/>
  <c r="AE956" i="1"/>
  <c r="AH955" i="1"/>
  <c r="AG955" i="1"/>
  <c r="AF955" i="1"/>
  <c r="AE955" i="1"/>
  <c r="AH954" i="1"/>
  <c r="AG954" i="1"/>
  <c r="AF954" i="1"/>
  <c r="AE954" i="1"/>
  <c r="AH953" i="1"/>
  <c r="AG953" i="1"/>
  <c r="AF953" i="1"/>
  <c r="AE953" i="1"/>
  <c r="AH952" i="1"/>
  <c r="AG952" i="1"/>
  <c r="AF952" i="1"/>
  <c r="AE952" i="1"/>
  <c r="AH951" i="1"/>
  <c r="AG951" i="1"/>
  <c r="AF951" i="1"/>
  <c r="AE951" i="1"/>
  <c r="AH950" i="1"/>
  <c r="AG950" i="1"/>
  <c r="AF950" i="1"/>
  <c r="AE950" i="1"/>
  <c r="AH949" i="1"/>
  <c r="AG949" i="1"/>
  <c r="AF949" i="1"/>
  <c r="AE949" i="1"/>
  <c r="AH948" i="1"/>
  <c r="AG948" i="1"/>
  <c r="AF948" i="1"/>
  <c r="AE948" i="1"/>
  <c r="AH947" i="1"/>
  <c r="AG947" i="1"/>
  <c r="AF947" i="1"/>
  <c r="AE947" i="1"/>
  <c r="AH946" i="1"/>
  <c r="AG946" i="1"/>
  <c r="AF946" i="1"/>
  <c r="AE946" i="1"/>
  <c r="AH945" i="1"/>
  <c r="AG945" i="1"/>
  <c r="AF945" i="1"/>
  <c r="AE945" i="1"/>
  <c r="AH944" i="1"/>
  <c r="AG944" i="1"/>
  <c r="AF944" i="1"/>
  <c r="AE944" i="1"/>
  <c r="AH943" i="1"/>
  <c r="AG943" i="1"/>
  <c r="AF943" i="1"/>
  <c r="AE943" i="1"/>
  <c r="AH942" i="1"/>
  <c r="AG942" i="1"/>
  <c r="AF942" i="1"/>
  <c r="AE942" i="1"/>
  <c r="AH941" i="1"/>
  <c r="AG941" i="1"/>
  <c r="AF941" i="1"/>
  <c r="AE941" i="1"/>
  <c r="AH940" i="1"/>
  <c r="AG940" i="1"/>
  <c r="AF940" i="1"/>
  <c r="AE940" i="1"/>
  <c r="AH939" i="1"/>
  <c r="AG939" i="1"/>
  <c r="AF939" i="1"/>
  <c r="AE939" i="1"/>
  <c r="AH938" i="1"/>
  <c r="AG938" i="1"/>
  <c r="AF938" i="1"/>
  <c r="AE938" i="1"/>
  <c r="AH937" i="1"/>
  <c r="AG937" i="1"/>
  <c r="AF937" i="1"/>
  <c r="AE937" i="1"/>
  <c r="AH936" i="1"/>
  <c r="AG936" i="1"/>
  <c r="AF936" i="1"/>
  <c r="AE936" i="1"/>
  <c r="AH935" i="1"/>
  <c r="AG935" i="1"/>
  <c r="AF935" i="1"/>
  <c r="AE935" i="1"/>
  <c r="AH934" i="1"/>
  <c r="AG934" i="1"/>
  <c r="AF934" i="1"/>
  <c r="AE934" i="1"/>
  <c r="AH933" i="1"/>
  <c r="AG933" i="1"/>
  <c r="AF933" i="1"/>
  <c r="AE933" i="1"/>
  <c r="AH932" i="1"/>
  <c r="AG932" i="1"/>
  <c r="AF932" i="1"/>
  <c r="AE932" i="1"/>
  <c r="AH931" i="1"/>
  <c r="AG931" i="1"/>
  <c r="AF931" i="1"/>
  <c r="AE931" i="1"/>
  <c r="AH930" i="1"/>
  <c r="AG930" i="1"/>
  <c r="AF930" i="1"/>
  <c r="AE930" i="1"/>
  <c r="AH929" i="1"/>
  <c r="AG929" i="1"/>
  <c r="AF929" i="1"/>
  <c r="AE929" i="1"/>
  <c r="AH928" i="1"/>
  <c r="AG928" i="1"/>
  <c r="AF928" i="1"/>
  <c r="AE928" i="1"/>
  <c r="AH927" i="1"/>
  <c r="AG927" i="1"/>
  <c r="AF927" i="1"/>
  <c r="AE927" i="1"/>
  <c r="AH926" i="1"/>
  <c r="AG926" i="1"/>
  <c r="AF926" i="1"/>
  <c r="AE926" i="1"/>
  <c r="AH925" i="1"/>
  <c r="AG925" i="1"/>
  <c r="AF925" i="1"/>
  <c r="AE925" i="1"/>
  <c r="AH924" i="1"/>
  <c r="AG924" i="1"/>
  <c r="AF924" i="1"/>
  <c r="AE924" i="1"/>
  <c r="AH923" i="1"/>
  <c r="AG923" i="1"/>
  <c r="AF923" i="1"/>
  <c r="AE923" i="1"/>
  <c r="AH922" i="1"/>
  <c r="AG922" i="1"/>
  <c r="AF922" i="1"/>
  <c r="AE922" i="1"/>
  <c r="AH921" i="1"/>
  <c r="AG921" i="1"/>
  <c r="AF921" i="1"/>
  <c r="AE921" i="1"/>
  <c r="AH920" i="1"/>
  <c r="AG920" i="1"/>
  <c r="AF920" i="1"/>
  <c r="AE920" i="1"/>
  <c r="AH919" i="1"/>
  <c r="AG919" i="1"/>
  <c r="AF919" i="1"/>
  <c r="AE919" i="1"/>
  <c r="AH918" i="1"/>
  <c r="AG918" i="1"/>
  <c r="AF918" i="1"/>
  <c r="AE918" i="1"/>
  <c r="AH917" i="1"/>
  <c r="AG917" i="1"/>
  <c r="AF917" i="1"/>
  <c r="AE917" i="1"/>
  <c r="AH916" i="1"/>
  <c r="AG916" i="1"/>
  <c r="AF916" i="1"/>
  <c r="AE916" i="1"/>
  <c r="AH915" i="1"/>
  <c r="AG915" i="1"/>
  <c r="AF915" i="1"/>
  <c r="AE915" i="1"/>
  <c r="AH914" i="1"/>
  <c r="AG914" i="1"/>
  <c r="AF914" i="1"/>
  <c r="AE914" i="1"/>
  <c r="AH913" i="1"/>
  <c r="AG913" i="1"/>
  <c r="AF913" i="1"/>
  <c r="AE913" i="1"/>
  <c r="AH912" i="1"/>
  <c r="AG912" i="1"/>
  <c r="AF912" i="1"/>
  <c r="AE912" i="1"/>
  <c r="AH911" i="1"/>
  <c r="AG911" i="1"/>
  <c r="AF911" i="1"/>
  <c r="AE911" i="1"/>
  <c r="AH910" i="1"/>
  <c r="AG910" i="1"/>
  <c r="AF910" i="1"/>
  <c r="AE910" i="1"/>
  <c r="AH909" i="1"/>
  <c r="AG909" i="1"/>
  <c r="AF909" i="1"/>
  <c r="AE909" i="1"/>
  <c r="AH908" i="1"/>
  <c r="AG908" i="1"/>
  <c r="AF908" i="1"/>
  <c r="AE908" i="1"/>
  <c r="AH907" i="1"/>
  <c r="AG907" i="1"/>
  <c r="AF907" i="1"/>
  <c r="AE907" i="1"/>
  <c r="AH906" i="1"/>
  <c r="AG906" i="1"/>
  <c r="AF906" i="1"/>
  <c r="AE906" i="1"/>
  <c r="AH905" i="1"/>
  <c r="AG905" i="1"/>
  <c r="AF905" i="1"/>
  <c r="AE905" i="1"/>
  <c r="AH904" i="1"/>
  <c r="AG904" i="1"/>
  <c r="AF904" i="1"/>
  <c r="AE904" i="1"/>
  <c r="AH903" i="1"/>
  <c r="AG903" i="1"/>
  <c r="AF903" i="1"/>
  <c r="AE903" i="1"/>
  <c r="AH902" i="1"/>
  <c r="AG902" i="1"/>
  <c r="AF902" i="1"/>
  <c r="AE902" i="1"/>
  <c r="AH901" i="1"/>
  <c r="AG901" i="1"/>
  <c r="AF901" i="1"/>
  <c r="AE901" i="1"/>
  <c r="AH900" i="1"/>
  <c r="AG900" i="1"/>
  <c r="AF900" i="1"/>
  <c r="AE900" i="1"/>
  <c r="AH899" i="1"/>
  <c r="AG899" i="1"/>
  <c r="AF899" i="1"/>
  <c r="AE899" i="1"/>
  <c r="AH898" i="1"/>
  <c r="AG898" i="1"/>
  <c r="AF898" i="1"/>
  <c r="AE898" i="1"/>
  <c r="AH897" i="1"/>
  <c r="AG897" i="1"/>
  <c r="AF897" i="1"/>
  <c r="AE897" i="1"/>
  <c r="AH896" i="1"/>
  <c r="AG896" i="1"/>
  <c r="AF896" i="1"/>
  <c r="AE896" i="1"/>
  <c r="AH895" i="1"/>
  <c r="AG895" i="1"/>
  <c r="AF895" i="1"/>
  <c r="AE895" i="1"/>
  <c r="AH894" i="1"/>
  <c r="AG894" i="1"/>
  <c r="AF894" i="1"/>
  <c r="AE894" i="1"/>
  <c r="AH893" i="1"/>
  <c r="AG893" i="1"/>
  <c r="AF893" i="1"/>
  <c r="AE893" i="1"/>
  <c r="AH892" i="1"/>
  <c r="AG892" i="1"/>
  <c r="AF892" i="1"/>
  <c r="AE892" i="1"/>
  <c r="AH891" i="1"/>
  <c r="AG891" i="1"/>
  <c r="AF891" i="1"/>
  <c r="AE891" i="1"/>
  <c r="AH890" i="1"/>
  <c r="AG890" i="1"/>
  <c r="AF890" i="1"/>
  <c r="AE890" i="1"/>
  <c r="AH889" i="1"/>
  <c r="AG889" i="1"/>
  <c r="AF889" i="1"/>
  <c r="AE889" i="1"/>
  <c r="AH888" i="1"/>
  <c r="AG888" i="1"/>
  <c r="AF888" i="1"/>
  <c r="AE888" i="1"/>
  <c r="AH887" i="1"/>
  <c r="AG887" i="1"/>
  <c r="AF887" i="1"/>
  <c r="AE887" i="1"/>
  <c r="AH886" i="1"/>
  <c r="AG886" i="1"/>
  <c r="AF886" i="1"/>
  <c r="AE886" i="1"/>
  <c r="AH885" i="1"/>
  <c r="AG885" i="1"/>
  <c r="AF885" i="1"/>
  <c r="AE885" i="1"/>
  <c r="AH884" i="1"/>
  <c r="AG884" i="1"/>
  <c r="AF884" i="1"/>
  <c r="AE884" i="1"/>
  <c r="AH883" i="1"/>
  <c r="AG883" i="1"/>
  <c r="AF883" i="1"/>
  <c r="AE883" i="1"/>
  <c r="AH882" i="1"/>
  <c r="AG882" i="1"/>
  <c r="AF882" i="1"/>
  <c r="AE882" i="1"/>
  <c r="AH881" i="1"/>
  <c r="AG881" i="1"/>
  <c r="AF881" i="1"/>
  <c r="AE881" i="1"/>
  <c r="AH880" i="1"/>
  <c r="AG880" i="1"/>
  <c r="AF880" i="1"/>
  <c r="AE880" i="1"/>
  <c r="AH879" i="1"/>
  <c r="AG879" i="1"/>
  <c r="AF879" i="1"/>
  <c r="AE879" i="1"/>
  <c r="AH878" i="1"/>
  <c r="AG878" i="1"/>
  <c r="AF878" i="1"/>
  <c r="AE878" i="1"/>
  <c r="AH877" i="1"/>
  <c r="AG877" i="1"/>
  <c r="AF877" i="1"/>
  <c r="AE877" i="1"/>
  <c r="AH876" i="1"/>
  <c r="AG876" i="1"/>
  <c r="AF876" i="1"/>
  <c r="AE876" i="1"/>
  <c r="AH875" i="1"/>
  <c r="AG875" i="1"/>
  <c r="AF875" i="1"/>
  <c r="AE875" i="1"/>
  <c r="AH874" i="1"/>
  <c r="AG874" i="1"/>
  <c r="AF874" i="1"/>
  <c r="AE874" i="1"/>
  <c r="AH873" i="1"/>
  <c r="AG873" i="1"/>
  <c r="AF873" i="1"/>
  <c r="AE873" i="1"/>
  <c r="AH872" i="1"/>
  <c r="AG872" i="1"/>
  <c r="AF872" i="1"/>
  <c r="AE872" i="1"/>
  <c r="AH871" i="1"/>
  <c r="AG871" i="1"/>
  <c r="AF871" i="1"/>
  <c r="AE871" i="1"/>
  <c r="AH870" i="1"/>
  <c r="AG870" i="1"/>
  <c r="AF870" i="1"/>
  <c r="AE870" i="1"/>
  <c r="AH869" i="1"/>
  <c r="AG869" i="1"/>
  <c r="AF869" i="1"/>
  <c r="AE869" i="1"/>
  <c r="AH868" i="1"/>
  <c r="AG868" i="1"/>
  <c r="AF868" i="1"/>
  <c r="AE868" i="1"/>
  <c r="AH867" i="1"/>
  <c r="AG867" i="1"/>
  <c r="AF867" i="1"/>
  <c r="AE867" i="1"/>
  <c r="AH866" i="1"/>
  <c r="AG866" i="1"/>
  <c r="AF866" i="1"/>
  <c r="AE866" i="1"/>
  <c r="AH865" i="1"/>
  <c r="AG865" i="1"/>
  <c r="AF865" i="1"/>
  <c r="AE865" i="1"/>
  <c r="AH864" i="1"/>
  <c r="AG864" i="1"/>
  <c r="AF864" i="1"/>
  <c r="AE864" i="1"/>
  <c r="AH863" i="1"/>
  <c r="AG863" i="1"/>
  <c r="AF863" i="1"/>
  <c r="AE863" i="1"/>
  <c r="AH862" i="1"/>
  <c r="AG862" i="1"/>
  <c r="AF862" i="1"/>
  <c r="AE862" i="1"/>
  <c r="AH861" i="1"/>
  <c r="AG861" i="1"/>
  <c r="AF861" i="1"/>
  <c r="AE861" i="1"/>
  <c r="AH860" i="1"/>
  <c r="AG860" i="1"/>
  <c r="AF860" i="1"/>
  <c r="AE860" i="1"/>
  <c r="AH859" i="1"/>
  <c r="AG859" i="1"/>
  <c r="AF859" i="1"/>
  <c r="AE859" i="1"/>
  <c r="AH858" i="1"/>
  <c r="AG858" i="1"/>
  <c r="AF858" i="1"/>
  <c r="AE858" i="1"/>
  <c r="AH857" i="1"/>
  <c r="AG857" i="1"/>
  <c r="AF857" i="1"/>
  <c r="AE857" i="1"/>
  <c r="AH856" i="1"/>
  <c r="AG856" i="1"/>
  <c r="AF856" i="1"/>
  <c r="AE856" i="1"/>
  <c r="AH855" i="1"/>
  <c r="AG855" i="1"/>
  <c r="AF855" i="1"/>
  <c r="AE855" i="1"/>
  <c r="AH854" i="1"/>
  <c r="AG854" i="1"/>
  <c r="AF854" i="1"/>
  <c r="AE854" i="1"/>
  <c r="AH853" i="1"/>
  <c r="AG853" i="1"/>
  <c r="AF853" i="1"/>
  <c r="AE853" i="1"/>
  <c r="AH852" i="1"/>
  <c r="AG852" i="1"/>
  <c r="AF852" i="1"/>
  <c r="AE852" i="1"/>
  <c r="AH851" i="1"/>
  <c r="AG851" i="1"/>
  <c r="AF851" i="1"/>
  <c r="AE851" i="1"/>
  <c r="AH850" i="1"/>
  <c r="AG850" i="1"/>
  <c r="AF850" i="1"/>
  <c r="AE850" i="1"/>
  <c r="AH849" i="1"/>
  <c r="AG849" i="1"/>
  <c r="AF849" i="1"/>
  <c r="AE849" i="1"/>
  <c r="AH848" i="1"/>
  <c r="AG848" i="1"/>
  <c r="AF848" i="1"/>
  <c r="AE848" i="1"/>
  <c r="AH847" i="1"/>
  <c r="AG847" i="1"/>
  <c r="AF847" i="1"/>
  <c r="AE847" i="1"/>
  <c r="AH846" i="1"/>
  <c r="AG846" i="1"/>
  <c r="AF846" i="1"/>
  <c r="AE846" i="1"/>
  <c r="AH845" i="1"/>
  <c r="AG845" i="1"/>
  <c r="AF845" i="1"/>
  <c r="AE845" i="1"/>
  <c r="AH844" i="1"/>
  <c r="AG844" i="1"/>
  <c r="AF844" i="1"/>
  <c r="AE844" i="1"/>
  <c r="AH843" i="1"/>
  <c r="AG843" i="1"/>
  <c r="AF843" i="1"/>
  <c r="AE843" i="1"/>
  <c r="AH842" i="1"/>
  <c r="AG842" i="1"/>
  <c r="AF842" i="1"/>
  <c r="AE842" i="1"/>
  <c r="AH841" i="1"/>
  <c r="AG841" i="1"/>
  <c r="AF841" i="1"/>
  <c r="AE841" i="1"/>
  <c r="AH840" i="1"/>
  <c r="AG840" i="1"/>
  <c r="AF840" i="1"/>
  <c r="AE840" i="1"/>
  <c r="AH839" i="1"/>
  <c r="AG839" i="1"/>
  <c r="AF839" i="1"/>
  <c r="AE839" i="1"/>
  <c r="AH838" i="1"/>
  <c r="AG838" i="1"/>
  <c r="AF838" i="1"/>
  <c r="AE838" i="1"/>
  <c r="AH837" i="1"/>
  <c r="AG837" i="1"/>
  <c r="AF837" i="1"/>
  <c r="AE837" i="1"/>
  <c r="AH836" i="1"/>
  <c r="AG836" i="1"/>
  <c r="AF836" i="1"/>
  <c r="AE836" i="1"/>
  <c r="AH835" i="1"/>
  <c r="AG835" i="1"/>
  <c r="AF835" i="1"/>
  <c r="AE835" i="1"/>
  <c r="AH834" i="1"/>
  <c r="AG834" i="1"/>
  <c r="AF834" i="1"/>
  <c r="AE834" i="1"/>
  <c r="AH833" i="1"/>
  <c r="AG833" i="1"/>
  <c r="AF833" i="1"/>
  <c r="AE833" i="1"/>
  <c r="AH832" i="1"/>
  <c r="AG832" i="1"/>
  <c r="AF832" i="1"/>
  <c r="AE832" i="1"/>
  <c r="AH831" i="1"/>
  <c r="AG831" i="1"/>
  <c r="AF831" i="1"/>
  <c r="AE831" i="1"/>
  <c r="AH830" i="1"/>
  <c r="AG830" i="1"/>
  <c r="AF830" i="1"/>
  <c r="AE830" i="1"/>
  <c r="AH829" i="1"/>
  <c r="AG829" i="1"/>
  <c r="AF829" i="1"/>
  <c r="AE829" i="1"/>
  <c r="AH828" i="1"/>
  <c r="AG828" i="1"/>
  <c r="AF828" i="1"/>
  <c r="AE828" i="1"/>
  <c r="AH827" i="1"/>
  <c r="AG827" i="1"/>
  <c r="AF827" i="1"/>
  <c r="AE827" i="1"/>
  <c r="AH826" i="1"/>
  <c r="AG826" i="1"/>
  <c r="AF826" i="1"/>
  <c r="AE826" i="1"/>
  <c r="AH825" i="1"/>
  <c r="AG825" i="1"/>
  <c r="AF825" i="1"/>
  <c r="AE825" i="1"/>
  <c r="AH824" i="1"/>
  <c r="AG824" i="1"/>
  <c r="AF824" i="1"/>
  <c r="AE824" i="1"/>
  <c r="AH823" i="1"/>
  <c r="AG823" i="1"/>
  <c r="AF823" i="1"/>
  <c r="AE823" i="1"/>
  <c r="AH822" i="1"/>
  <c r="AG822" i="1"/>
  <c r="AF822" i="1"/>
  <c r="AE822" i="1"/>
  <c r="AH821" i="1"/>
  <c r="AG821" i="1"/>
  <c r="AF821" i="1"/>
  <c r="AE821" i="1"/>
  <c r="AH820" i="1"/>
  <c r="AG820" i="1"/>
  <c r="AF820" i="1"/>
  <c r="AE820" i="1"/>
  <c r="AH819" i="1"/>
  <c r="AG819" i="1"/>
  <c r="AF819" i="1"/>
  <c r="AE819" i="1"/>
  <c r="AH818" i="1"/>
  <c r="AG818" i="1"/>
  <c r="AF818" i="1"/>
  <c r="AE818" i="1"/>
  <c r="AH817" i="1"/>
  <c r="AG817" i="1"/>
  <c r="AF817" i="1"/>
  <c r="AE817" i="1"/>
  <c r="AH816" i="1"/>
  <c r="AG816" i="1"/>
  <c r="AF816" i="1"/>
  <c r="AE816" i="1"/>
  <c r="AH815" i="1"/>
  <c r="AG815" i="1"/>
  <c r="AF815" i="1"/>
  <c r="AE815" i="1"/>
  <c r="AH814" i="1"/>
  <c r="AG814" i="1"/>
  <c r="AF814" i="1"/>
  <c r="AE814" i="1"/>
  <c r="AH813" i="1"/>
  <c r="AG813" i="1"/>
  <c r="AF813" i="1"/>
  <c r="AE813" i="1"/>
  <c r="AH812" i="1"/>
  <c r="AG812" i="1"/>
  <c r="AF812" i="1"/>
  <c r="AE812" i="1"/>
  <c r="AH811" i="1"/>
  <c r="AG811" i="1"/>
  <c r="AF811" i="1"/>
  <c r="AE811" i="1"/>
  <c r="AH810" i="1"/>
  <c r="AG810" i="1"/>
  <c r="AF810" i="1"/>
  <c r="AE810" i="1"/>
  <c r="AH809" i="1"/>
  <c r="AG809" i="1"/>
  <c r="AF809" i="1"/>
  <c r="AE809" i="1"/>
  <c r="AH808" i="1"/>
  <c r="AG808" i="1"/>
  <c r="AF808" i="1"/>
  <c r="AE808" i="1"/>
  <c r="AH807" i="1"/>
  <c r="AG807" i="1"/>
  <c r="AF807" i="1"/>
  <c r="AE807" i="1"/>
  <c r="AH806" i="1"/>
  <c r="AG806" i="1"/>
  <c r="AF806" i="1"/>
  <c r="AE806" i="1"/>
  <c r="AH805" i="1"/>
  <c r="AG805" i="1"/>
  <c r="AF805" i="1"/>
  <c r="AE805" i="1"/>
  <c r="AH804" i="1"/>
  <c r="AG804" i="1"/>
  <c r="AF804" i="1"/>
  <c r="AE804" i="1"/>
  <c r="AH803" i="1"/>
  <c r="AG803" i="1"/>
  <c r="AF803" i="1"/>
  <c r="AE803" i="1"/>
  <c r="AH802" i="1"/>
  <c r="AG802" i="1"/>
  <c r="AF802" i="1"/>
  <c r="AE802" i="1"/>
  <c r="AH801" i="1"/>
  <c r="AG801" i="1"/>
  <c r="AF801" i="1"/>
  <c r="AE801" i="1"/>
  <c r="AH800" i="1"/>
  <c r="AG800" i="1"/>
  <c r="AF800" i="1"/>
  <c r="AE800" i="1"/>
  <c r="AH799" i="1"/>
  <c r="AG799" i="1"/>
  <c r="AF799" i="1"/>
  <c r="AE799" i="1"/>
  <c r="AH798" i="1"/>
  <c r="AG798" i="1"/>
  <c r="AF798" i="1"/>
  <c r="AE798" i="1"/>
  <c r="AH797" i="1"/>
  <c r="AG797" i="1"/>
  <c r="AF797" i="1"/>
  <c r="AE797" i="1"/>
  <c r="AH796" i="1"/>
  <c r="AG796" i="1"/>
  <c r="AF796" i="1"/>
  <c r="AE796" i="1"/>
  <c r="AH795" i="1"/>
  <c r="AG795" i="1"/>
  <c r="AF795" i="1"/>
  <c r="AE795" i="1"/>
  <c r="AH794" i="1"/>
  <c r="AG794" i="1"/>
  <c r="AF794" i="1"/>
  <c r="AE794" i="1"/>
  <c r="AH793" i="1"/>
  <c r="AG793" i="1"/>
  <c r="AF793" i="1"/>
  <c r="AE793" i="1"/>
  <c r="AH792" i="1"/>
  <c r="AG792" i="1"/>
  <c r="AF792" i="1"/>
  <c r="AE792" i="1"/>
  <c r="AH791" i="1"/>
  <c r="AG791" i="1"/>
  <c r="AF791" i="1"/>
  <c r="AE791" i="1"/>
  <c r="AH790" i="1"/>
  <c r="AG790" i="1"/>
  <c r="AF790" i="1"/>
  <c r="AE790" i="1"/>
  <c r="AH789" i="1"/>
  <c r="AG789" i="1"/>
  <c r="AF789" i="1"/>
  <c r="AE789" i="1"/>
  <c r="AH788" i="1"/>
  <c r="AG788" i="1"/>
  <c r="AF788" i="1"/>
  <c r="AE788" i="1"/>
  <c r="AH787" i="1"/>
  <c r="AG787" i="1"/>
  <c r="AF787" i="1"/>
  <c r="AE787" i="1"/>
  <c r="AH786" i="1"/>
  <c r="AG786" i="1"/>
  <c r="AF786" i="1"/>
  <c r="AE786" i="1"/>
  <c r="AH785" i="1"/>
  <c r="AG785" i="1"/>
  <c r="AF785" i="1"/>
  <c r="AE785" i="1"/>
  <c r="AH784" i="1"/>
  <c r="AG784" i="1"/>
  <c r="AF784" i="1"/>
  <c r="AE784" i="1"/>
  <c r="AH783" i="1"/>
  <c r="AG783" i="1"/>
  <c r="AF783" i="1"/>
  <c r="AE783" i="1"/>
  <c r="AH782" i="1"/>
  <c r="AG782" i="1"/>
  <c r="AF782" i="1"/>
  <c r="AE782" i="1"/>
  <c r="AH781" i="1"/>
  <c r="AG781" i="1"/>
  <c r="AF781" i="1"/>
  <c r="AE781" i="1"/>
  <c r="AH780" i="1"/>
  <c r="AG780" i="1"/>
  <c r="AF780" i="1"/>
  <c r="AE780" i="1"/>
  <c r="AH779" i="1"/>
  <c r="AG779" i="1"/>
  <c r="AF779" i="1"/>
  <c r="AE779" i="1"/>
  <c r="AH778" i="1"/>
  <c r="AG778" i="1"/>
  <c r="AF778" i="1"/>
  <c r="AE778" i="1"/>
  <c r="AH777" i="1"/>
  <c r="AG777" i="1"/>
  <c r="AF777" i="1"/>
  <c r="AE777" i="1"/>
  <c r="AH776" i="1"/>
  <c r="AG776" i="1"/>
  <c r="AF776" i="1"/>
  <c r="AE776" i="1"/>
  <c r="AH775" i="1"/>
  <c r="AG775" i="1"/>
  <c r="AF775" i="1"/>
  <c r="AE775" i="1"/>
  <c r="AH774" i="1"/>
  <c r="AG774" i="1"/>
  <c r="AF774" i="1"/>
  <c r="AE774" i="1"/>
  <c r="AH773" i="1"/>
  <c r="AG773" i="1"/>
  <c r="AF773" i="1"/>
  <c r="AE773" i="1"/>
  <c r="AH772" i="1"/>
  <c r="AG772" i="1"/>
  <c r="AF772" i="1"/>
  <c r="AE772" i="1"/>
  <c r="AH771" i="1"/>
  <c r="AG771" i="1"/>
  <c r="AF771" i="1"/>
  <c r="AE771" i="1"/>
  <c r="AH770" i="1"/>
  <c r="AG770" i="1"/>
  <c r="AF770" i="1"/>
  <c r="AE770" i="1"/>
  <c r="AH769" i="1"/>
  <c r="AG769" i="1"/>
  <c r="AF769" i="1"/>
  <c r="AE769" i="1"/>
  <c r="AH768" i="1"/>
  <c r="AG768" i="1"/>
  <c r="AF768" i="1"/>
  <c r="AE768" i="1"/>
  <c r="AH767" i="1"/>
  <c r="AG767" i="1"/>
  <c r="AF767" i="1"/>
  <c r="AE767" i="1"/>
  <c r="AH766" i="1"/>
  <c r="AG766" i="1"/>
  <c r="AF766" i="1"/>
  <c r="AE766" i="1"/>
  <c r="AH765" i="1"/>
  <c r="AG765" i="1"/>
  <c r="AF765" i="1"/>
  <c r="AE765" i="1"/>
  <c r="AH764" i="1"/>
  <c r="AG764" i="1"/>
  <c r="AF764" i="1"/>
  <c r="AE764" i="1"/>
  <c r="AH763" i="1"/>
  <c r="AG763" i="1"/>
  <c r="AF763" i="1"/>
  <c r="AE763" i="1"/>
  <c r="AH762" i="1"/>
  <c r="AG762" i="1"/>
  <c r="AF762" i="1"/>
  <c r="AE762" i="1"/>
  <c r="AH761" i="1"/>
  <c r="AG761" i="1"/>
  <c r="AF761" i="1"/>
  <c r="AE761" i="1"/>
  <c r="AH760" i="1"/>
  <c r="AG760" i="1"/>
  <c r="AF760" i="1"/>
  <c r="AE760" i="1"/>
  <c r="AH759" i="1"/>
  <c r="AG759" i="1"/>
  <c r="AF759" i="1"/>
  <c r="AE759" i="1"/>
  <c r="AH758" i="1"/>
  <c r="AG758" i="1"/>
  <c r="AF758" i="1"/>
  <c r="AE758" i="1"/>
  <c r="AH757" i="1"/>
  <c r="AG757" i="1"/>
  <c r="AF757" i="1"/>
  <c r="AE757" i="1"/>
  <c r="AH756" i="1"/>
  <c r="AG756" i="1"/>
  <c r="AF756" i="1"/>
  <c r="AE756" i="1"/>
  <c r="AH755" i="1"/>
  <c r="AG755" i="1"/>
  <c r="AF755" i="1"/>
  <c r="AE755" i="1"/>
  <c r="AH754" i="1"/>
  <c r="AG754" i="1"/>
  <c r="AF754" i="1"/>
  <c r="AE754" i="1"/>
  <c r="AH753" i="1"/>
  <c r="AG753" i="1"/>
  <c r="AF753" i="1"/>
  <c r="AE753" i="1"/>
  <c r="AH752" i="1"/>
  <c r="AG752" i="1"/>
  <c r="AF752" i="1"/>
  <c r="AE752" i="1"/>
  <c r="AH751" i="1"/>
  <c r="AG751" i="1"/>
  <c r="AF751" i="1"/>
  <c r="AE751" i="1"/>
  <c r="AH750" i="1"/>
  <c r="AG750" i="1"/>
  <c r="AF750" i="1"/>
  <c r="AE750" i="1"/>
  <c r="AH749" i="1"/>
  <c r="AG749" i="1"/>
  <c r="AF749" i="1"/>
  <c r="AE749" i="1"/>
  <c r="AH748" i="1"/>
  <c r="AG748" i="1"/>
  <c r="AF748" i="1"/>
  <c r="AE748" i="1"/>
  <c r="AH747" i="1"/>
  <c r="AG747" i="1"/>
  <c r="AF747" i="1"/>
  <c r="AE747" i="1"/>
  <c r="AH746" i="1"/>
  <c r="AG746" i="1"/>
  <c r="AF746" i="1"/>
  <c r="AE746" i="1"/>
  <c r="AH745" i="1"/>
  <c r="AG745" i="1"/>
  <c r="AF745" i="1"/>
  <c r="AE745" i="1"/>
  <c r="AH744" i="1"/>
  <c r="AG744" i="1"/>
  <c r="AF744" i="1"/>
  <c r="AE744" i="1"/>
  <c r="AH743" i="1"/>
  <c r="AG743" i="1"/>
  <c r="AF743" i="1"/>
  <c r="AE743" i="1"/>
  <c r="AH742" i="1"/>
  <c r="AG742" i="1"/>
  <c r="AF742" i="1"/>
  <c r="AE742" i="1"/>
  <c r="AH741" i="1"/>
  <c r="AG741" i="1"/>
  <c r="AF741" i="1"/>
  <c r="AE741" i="1"/>
  <c r="AH740" i="1"/>
  <c r="AG740" i="1"/>
  <c r="AF740" i="1"/>
  <c r="AE740" i="1"/>
  <c r="AH739" i="1"/>
  <c r="AG739" i="1"/>
  <c r="AF739" i="1"/>
  <c r="AE739" i="1"/>
  <c r="AH738" i="1"/>
  <c r="AG738" i="1"/>
  <c r="AF738" i="1"/>
  <c r="AE738" i="1"/>
  <c r="AH737" i="1"/>
  <c r="AG737" i="1"/>
  <c r="AF737" i="1"/>
  <c r="AE737" i="1"/>
  <c r="AH736" i="1"/>
  <c r="AG736" i="1"/>
  <c r="AF736" i="1"/>
  <c r="AE736" i="1"/>
  <c r="AH735" i="1"/>
  <c r="AG735" i="1"/>
  <c r="AF735" i="1"/>
  <c r="AE735" i="1"/>
  <c r="AH734" i="1"/>
  <c r="AG734" i="1"/>
  <c r="AF734" i="1"/>
  <c r="AE734" i="1"/>
  <c r="AH733" i="1"/>
  <c r="AG733" i="1"/>
  <c r="AF733" i="1"/>
  <c r="AE733" i="1"/>
  <c r="AH732" i="1"/>
  <c r="AG732" i="1"/>
  <c r="AF732" i="1"/>
  <c r="AE732" i="1"/>
  <c r="AH731" i="1"/>
  <c r="AG731" i="1"/>
  <c r="AF731" i="1"/>
  <c r="AE731" i="1"/>
  <c r="AH730" i="1"/>
  <c r="AG730" i="1"/>
  <c r="AF730" i="1"/>
  <c r="AE730" i="1"/>
  <c r="AH729" i="1"/>
  <c r="AG729" i="1"/>
  <c r="AF729" i="1"/>
  <c r="AE729" i="1"/>
  <c r="AH728" i="1"/>
  <c r="AG728" i="1"/>
  <c r="AF728" i="1"/>
  <c r="AE728" i="1"/>
  <c r="AH727" i="1"/>
  <c r="AG727" i="1"/>
  <c r="AF727" i="1"/>
  <c r="AE727" i="1"/>
  <c r="AH726" i="1"/>
  <c r="AG726" i="1"/>
  <c r="AF726" i="1"/>
  <c r="AE726" i="1"/>
  <c r="AH725" i="1"/>
  <c r="AG725" i="1"/>
  <c r="AF725" i="1"/>
  <c r="AE725" i="1"/>
  <c r="AH724" i="1"/>
  <c r="AG724" i="1"/>
  <c r="AF724" i="1"/>
  <c r="AE724" i="1"/>
  <c r="AH723" i="1"/>
  <c r="AG723" i="1"/>
  <c r="AF723" i="1"/>
  <c r="AE723" i="1"/>
  <c r="AH722" i="1"/>
  <c r="AG722" i="1"/>
  <c r="AF722" i="1"/>
  <c r="AE722" i="1"/>
  <c r="AH721" i="1"/>
  <c r="AG721" i="1"/>
  <c r="AF721" i="1"/>
  <c r="AE721" i="1"/>
  <c r="AH720" i="1"/>
  <c r="AG720" i="1"/>
  <c r="AF720" i="1"/>
  <c r="AE720" i="1"/>
  <c r="AH719" i="1"/>
  <c r="AG719" i="1"/>
  <c r="AF719" i="1"/>
  <c r="AE719" i="1"/>
  <c r="AH718" i="1"/>
  <c r="AG718" i="1"/>
  <c r="AF718" i="1"/>
  <c r="AE718" i="1"/>
  <c r="AH717" i="1"/>
  <c r="AG717" i="1"/>
  <c r="AF717" i="1"/>
  <c r="AE717" i="1"/>
  <c r="AH716" i="1"/>
  <c r="AG716" i="1"/>
  <c r="AF716" i="1"/>
  <c r="AE716" i="1"/>
  <c r="AH715" i="1"/>
  <c r="AG715" i="1"/>
  <c r="AF715" i="1"/>
  <c r="AE715" i="1"/>
  <c r="AH714" i="1"/>
  <c r="AG714" i="1"/>
  <c r="AF714" i="1"/>
  <c r="AE714" i="1"/>
  <c r="AH713" i="1"/>
  <c r="AG713" i="1"/>
  <c r="AF713" i="1"/>
  <c r="AE713" i="1"/>
  <c r="AH712" i="1"/>
  <c r="AG712" i="1"/>
  <c r="AF712" i="1"/>
  <c r="AE712" i="1"/>
  <c r="AH711" i="1"/>
  <c r="AG711" i="1"/>
  <c r="AF711" i="1"/>
  <c r="AE711" i="1"/>
  <c r="AH710" i="1"/>
  <c r="AG710" i="1"/>
  <c r="AF710" i="1"/>
  <c r="AE710" i="1"/>
  <c r="AH709" i="1"/>
  <c r="AG709" i="1"/>
  <c r="AF709" i="1"/>
  <c r="AE709" i="1"/>
  <c r="AH708" i="1"/>
  <c r="AG708" i="1"/>
  <c r="AF708" i="1"/>
  <c r="AE708" i="1"/>
  <c r="AH707" i="1"/>
  <c r="AG707" i="1"/>
  <c r="AF707" i="1"/>
  <c r="AE707" i="1"/>
  <c r="AH706" i="1"/>
  <c r="AG706" i="1"/>
  <c r="AF706" i="1"/>
  <c r="AE706" i="1"/>
  <c r="AH705" i="1"/>
  <c r="AG705" i="1"/>
  <c r="AF705" i="1"/>
  <c r="AE705" i="1"/>
  <c r="AH704" i="1"/>
  <c r="AG704" i="1"/>
  <c r="AF704" i="1"/>
  <c r="AE704" i="1"/>
  <c r="AH703" i="1"/>
  <c r="AG703" i="1"/>
  <c r="AF703" i="1"/>
  <c r="AE703" i="1"/>
  <c r="AH702" i="1"/>
  <c r="AG702" i="1"/>
  <c r="AF702" i="1"/>
  <c r="AE702" i="1"/>
  <c r="AH701" i="1"/>
  <c r="AG701" i="1"/>
  <c r="AF701" i="1"/>
  <c r="AE701" i="1"/>
  <c r="AH700" i="1"/>
  <c r="AG700" i="1"/>
  <c r="AF700" i="1"/>
  <c r="AE700" i="1"/>
  <c r="AH699" i="1"/>
  <c r="AG699" i="1"/>
  <c r="AF699" i="1"/>
  <c r="AE699" i="1"/>
  <c r="AH698" i="1"/>
  <c r="AG698" i="1"/>
  <c r="AF698" i="1"/>
  <c r="AE698" i="1"/>
  <c r="AH697" i="1"/>
  <c r="AG697" i="1"/>
  <c r="AF697" i="1"/>
  <c r="AE697" i="1"/>
  <c r="AH696" i="1"/>
  <c r="AG696" i="1"/>
  <c r="AF696" i="1"/>
  <c r="AE696" i="1"/>
  <c r="AH695" i="1"/>
  <c r="AG695" i="1"/>
  <c r="AF695" i="1"/>
  <c r="AE695" i="1"/>
  <c r="AH694" i="1"/>
  <c r="AG694" i="1"/>
  <c r="AF694" i="1"/>
  <c r="AE694" i="1"/>
  <c r="AH693" i="1"/>
  <c r="AG693" i="1"/>
  <c r="AF693" i="1"/>
  <c r="AE693" i="1"/>
  <c r="AH692" i="1"/>
  <c r="AG692" i="1"/>
  <c r="AF692" i="1"/>
  <c r="AE692" i="1"/>
  <c r="AH691" i="1"/>
  <c r="AG691" i="1"/>
  <c r="AF691" i="1"/>
  <c r="AE691" i="1"/>
  <c r="AH690" i="1"/>
  <c r="AG690" i="1"/>
  <c r="AF690" i="1"/>
  <c r="AE690" i="1"/>
  <c r="AH689" i="1"/>
  <c r="AG689" i="1"/>
  <c r="AF689" i="1"/>
  <c r="AE689" i="1"/>
  <c r="AH688" i="1"/>
  <c r="AG688" i="1"/>
  <c r="AF688" i="1"/>
  <c r="AE688" i="1"/>
  <c r="AH687" i="1"/>
  <c r="AG687" i="1"/>
  <c r="AF687" i="1"/>
  <c r="AE687" i="1"/>
  <c r="AH686" i="1"/>
  <c r="AG686" i="1"/>
  <c r="AF686" i="1"/>
  <c r="AE686" i="1"/>
  <c r="AH685" i="1"/>
  <c r="AG685" i="1"/>
  <c r="AF685" i="1"/>
  <c r="AE685" i="1"/>
  <c r="AH684" i="1"/>
  <c r="AG684" i="1"/>
  <c r="AF684" i="1"/>
  <c r="AE684" i="1"/>
  <c r="AH683" i="1"/>
  <c r="AG683" i="1"/>
  <c r="AF683" i="1"/>
  <c r="AE683" i="1"/>
  <c r="AH682" i="1"/>
  <c r="AG682" i="1"/>
  <c r="AF682" i="1"/>
  <c r="AE682" i="1"/>
  <c r="AH681" i="1"/>
  <c r="AG681" i="1"/>
  <c r="AF681" i="1"/>
  <c r="AE681" i="1"/>
  <c r="AH680" i="1"/>
  <c r="AG680" i="1"/>
  <c r="AF680" i="1"/>
  <c r="AE680" i="1"/>
  <c r="AH679" i="1"/>
  <c r="AG679" i="1"/>
  <c r="AF679" i="1"/>
  <c r="AE679" i="1"/>
  <c r="AH678" i="1"/>
  <c r="AG678" i="1"/>
  <c r="AF678" i="1"/>
  <c r="AE678" i="1"/>
  <c r="AH677" i="1"/>
  <c r="AG677" i="1"/>
  <c r="AF677" i="1"/>
  <c r="AE677" i="1"/>
  <c r="AH676" i="1"/>
  <c r="AG676" i="1"/>
  <c r="AF676" i="1"/>
  <c r="AE676" i="1"/>
  <c r="AH675" i="1"/>
  <c r="AG675" i="1"/>
  <c r="AF675" i="1"/>
  <c r="AE675" i="1"/>
  <c r="AH674" i="1"/>
  <c r="AG674" i="1"/>
  <c r="AF674" i="1"/>
  <c r="AE674" i="1"/>
  <c r="AH673" i="1"/>
  <c r="AG673" i="1"/>
  <c r="AF673" i="1"/>
  <c r="AE673" i="1"/>
  <c r="AH672" i="1"/>
  <c r="AG672" i="1"/>
  <c r="AF672" i="1"/>
  <c r="AE672" i="1"/>
  <c r="AH671" i="1"/>
  <c r="AG671" i="1"/>
  <c r="AF671" i="1"/>
  <c r="AE671" i="1"/>
  <c r="AH670" i="1"/>
  <c r="AG670" i="1"/>
  <c r="AF670" i="1"/>
  <c r="AE670" i="1"/>
  <c r="AH669" i="1"/>
  <c r="AG669" i="1"/>
  <c r="AF669" i="1"/>
  <c r="AE669" i="1"/>
  <c r="AH668" i="1"/>
  <c r="AG668" i="1"/>
  <c r="AF668" i="1"/>
  <c r="AE668" i="1"/>
  <c r="AH667" i="1"/>
  <c r="AG667" i="1"/>
  <c r="AF667" i="1"/>
  <c r="AE667" i="1"/>
  <c r="AH666" i="1"/>
  <c r="AG666" i="1"/>
  <c r="AF666" i="1"/>
  <c r="AE666" i="1"/>
  <c r="AH665" i="1"/>
  <c r="AG665" i="1"/>
  <c r="AF665" i="1"/>
  <c r="AE665" i="1"/>
  <c r="AH664" i="1"/>
  <c r="AG664" i="1"/>
  <c r="AF664" i="1"/>
  <c r="AE664" i="1"/>
  <c r="AH663" i="1"/>
  <c r="AG663" i="1"/>
  <c r="AF663" i="1"/>
  <c r="AE663" i="1"/>
  <c r="AH662" i="1"/>
  <c r="AG662" i="1"/>
  <c r="AF662" i="1"/>
  <c r="AE662" i="1"/>
  <c r="AH661" i="1"/>
  <c r="AG661" i="1"/>
  <c r="AF661" i="1"/>
  <c r="AE661" i="1"/>
  <c r="AH660" i="1"/>
  <c r="AG660" i="1"/>
  <c r="AF660" i="1"/>
  <c r="AE660" i="1"/>
  <c r="AH659" i="1"/>
  <c r="AG659" i="1"/>
  <c r="AF659" i="1"/>
  <c r="AE659" i="1"/>
  <c r="AH658" i="1"/>
  <c r="AG658" i="1"/>
  <c r="AF658" i="1"/>
  <c r="AE658" i="1"/>
  <c r="AH657" i="1"/>
  <c r="AG657" i="1"/>
  <c r="AF657" i="1"/>
  <c r="AE657" i="1"/>
  <c r="AH656" i="1"/>
  <c r="AG656" i="1"/>
  <c r="AF656" i="1"/>
  <c r="AE656" i="1"/>
  <c r="AH655" i="1"/>
  <c r="AG655" i="1"/>
  <c r="AF655" i="1"/>
  <c r="AE655" i="1"/>
  <c r="AH654" i="1"/>
  <c r="AG654" i="1"/>
  <c r="AF654" i="1"/>
  <c r="AE654" i="1"/>
  <c r="AH653" i="1"/>
  <c r="AG653" i="1"/>
  <c r="AF653" i="1"/>
  <c r="AE653" i="1"/>
  <c r="AH652" i="1"/>
  <c r="AG652" i="1"/>
  <c r="AF652" i="1"/>
  <c r="AE652" i="1"/>
  <c r="AH651" i="1"/>
  <c r="AG651" i="1"/>
  <c r="AF651" i="1"/>
  <c r="AE651" i="1"/>
  <c r="AH650" i="1"/>
  <c r="AG650" i="1"/>
  <c r="AF650" i="1"/>
  <c r="AE650" i="1"/>
  <c r="AH649" i="1"/>
  <c r="AG649" i="1"/>
  <c r="AF649" i="1"/>
  <c r="AE649" i="1"/>
  <c r="AH648" i="1"/>
  <c r="AG648" i="1"/>
  <c r="AF648" i="1"/>
  <c r="AE648" i="1"/>
  <c r="AH647" i="1"/>
  <c r="AG647" i="1"/>
  <c r="AF647" i="1"/>
  <c r="AE647" i="1"/>
  <c r="AH646" i="1"/>
  <c r="AG646" i="1"/>
  <c r="AF646" i="1"/>
  <c r="AE646" i="1"/>
  <c r="AH645" i="1"/>
  <c r="AG645" i="1"/>
  <c r="AF645" i="1"/>
  <c r="AE645" i="1"/>
  <c r="AH644" i="1"/>
  <c r="AG644" i="1"/>
  <c r="AF644" i="1"/>
  <c r="AE644" i="1"/>
  <c r="AH643" i="1"/>
  <c r="AG643" i="1"/>
  <c r="AF643" i="1"/>
  <c r="AE643" i="1"/>
  <c r="AH642" i="1"/>
  <c r="AG642" i="1"/>
  <c r="AF642" i="1"/>
  <c r="AE642" i="1"/>
  <c r="AH641" i="1"/>
  <c r="AG641" i="1"/>
  <c r="AF641" i="1"/>
  <c r="AE641" i="1"/>
  <c r="AH640" i="1"/>
  <c r="AG640" i="1"/>
  <c r="AF640" i="1"/>
  <c r="AE640" i="1"/>
  <c r="AH639" i="1"/>
  <c r="AG639" i="1"/>
  <c r="AF639" i="1"/>
  <c r="AE639" i="1"/>
  <c r="AH638" i="1"/>
  <c r="AG638" i="1"/>
  <c r="AF638" i="1"/>
  <c r="AE638" i="1"/>
  <c r="AH637" i="1"/>
  <c r="AG637" i="1"/>
  <c r="AF637" i="1"/>
  <c r="AE637" i="1"/>
  <c r="AH636" i="1"/>
  <c r="AG636" i="1"/>
  <c r="AF636" i="1"/>
  <c r="AE636" i="1"/>
  <c r="AH635" i="1"/>
  <c r="AG635" i="1"/>
  <c r="AF635" i="1"/>
  <c r="AE635" i="1"/>
  <c r="AH634" i="1"/>
  <c r="AG634" i="1"/>
  <c r="AF634" i="1"/>
  <c r="AE634" i="1"/>
  <c r="AH633" i="1"/>
  <c r="AG633" i="1"/>
  <c r="AF633" i="1"/>
  <c r="AE633" i="1"/>
  <c r="AH632" i="1"/>
  <c r="AG632" i="1"/>
  <c r="AF632" i="1"/>
  <c r="AE632" i="1"/>
  <c r="AH631" i="1"/>
  <c r="AG631" i="1"/>
  <c r="AF631" i="1"/>
  <c r="AE631" i="1"/>
  <c r="AH630" i="1"/>
  <c r="AG630" i="1"/>
  <c r="AF630" i="1"/>
  <c r="AE630" i="1"/>
  <c r="AH629" i="1"/>
  <c r="AG629" i="1"/>
  <c r="AF629" i="1"/>
  <c r="AE629" i="1"/>
  <c r="AH628" i="1"/>
  <c r="AG628" i="1"/>
  <c r="AF628" i="1"/>
  <c r="AE628" i="1"/>
  <c r="AH627" i="1"/>
  <c r="AG627" i="1"/>
  <c r="AF627" i="1"/>
  <c r="AE627" i="1"/>
  <c r="AH626" i="1"/>
  <c r="AG626" i="1"/>
  <c r="AF626" i="1"/>
  <c r="AE626" i="1"/>
  <c r="AH625" i="1"/>
  <c r="AG625" i="1"/>
  <c r="AF625" i="1"/>
  <c r="AE625" i="1"/>
  <c r="AH624" i="1"/>
  <c r="AG624" i="1"/>
  <c r="AF624" i="1"/>
  <c r="AE624" i="1"/>
  <c r="AH623" i="1"/>
  <c r="AG623" i="1"/>
  <c r="AF623" i="1"/>
  <c r="AE623" i="1"/>
  <c r="AH622" i="1"/>
  <c r="AG622" i="1"/>
  <c r="AF622" i="1"/>
  <c r="AE622" i="1"/>
  <c r="AH621" i="1"/>
  <c r="AG621" i="1"/>
  <c r="AF621" i="1"/>
  <c r="AE621" i="1"/>
  <c r="AH620" i="1"/>
  <c r="AG620" i="1"/>
  <c r="AF620" i="1"/>
  <c r="AE620" i="1"/>
  <c r="AH619" i="1"/>
  <c r="AG619" i="1"/>
  <c r="AF619" i="1"/>
  <c r="AE619" i="1"/>
  <c r="AH618" i="1"/>
  <c r="AG618" i="1"/>
  <c r="AF618" i="1"/>
  <c r="AE618" i="1"/>
  <c r="AH617" i="1"/>
  <c r="AG617" i="1"/>
  <c r="AF617" i="1"/>
  <c r="AE617" i="1"/>
  <c r="AH616" i="1"/>
  <c r="AG616" i="1"/>
  <c r="AF616" i="1"/>
  <c r="AE616" i="1"/>
  <c r="AH615" i="1"/>
  <c r="AG615" i="1"/>
  <c r="AF615" i="1"/>
  <c r="AE615" i="1"/>
  <c r="AH614" i="1"/>
  <c r="AG614" i="1"/>
  <c r="AF614" i="1"/>
  <c r="AE614" i="1"/>
  <c r="AH613" i="1"/>
  <c r="AG613" i="1"/>
  <c r="AF613" i="1"/>
  <c r="AE613" i="1"/>
  <c r="AH612" i="1"/>
  <c r="AG612" i="1"/>
  <c r="AF612" i="1"/>
  <c r="AE612" i="1"/>
  <c r="AH611" i="1"/>
  <c r="AG611" i="1"/>
  <c r="AF611" i="1"/>
  <c r="AE611" i="1"/>
  <c r="AH610" i="1"/>
  <c r="AG610" i="1"/>
  <c r="AF610" i="1"/>
  <c r="AE610" i="1"/>
  <c r="AH609" i="1"/>
  <c r="AG609" i="1"/>
  <c r="AF609" i="1"/>
  <c r="AE609" i="1"/>
  <c r="AH608" i="1"/>
  <c r="AG608" i="1"/>
  <c r="AF608" i="1"/>
  <c r="AE608" i="1"/>
  <c r="AH607" i="1"/>
  <c r="AG607" i="1"/>
  <c r="AF607" i="1"/>
  <c r="AE607" i="1"/>
  <c r="AH606" i="1"/>
  <c r="AG606" i="1"/>
  <c r="AF606" i="1"/>
  <c r="AE606" i="1"/>
  <c r="AH605" i="1"/>
  <c r="AG605" i="1"/>
  <c r="AF605" i="1"/>
  <c r="AE605" i="1"/>
  <c r="AH604" i="1"/>
  <c r="AG604" i="1"/>
  <c r="AF604" i="1"/>
  <c r="AE604" i="1"/>
  <c r="AH603" i="1"/>
  <c r="AG603" i="1"/>
  <c r="AF603" i="1"/>
  <c r="AE603" i="1"/>
  <c r="AH602" i="1"/>
  <c r="AG602" i="1"/>
  <c r="AF602" i="1"/>
  <c r="AE602" i="1"/>
  <c r="AH601" i="1"/>
  <c r="AG601" i="1"/>
  <c r="AF601" i="1"/>
  <c r="AE601" i="1"/>
  <c r="AH600" i="1"/>
  <c r="AG600" i="1"/>
  <c r="AF600" i="1"/>
  <c r="AE600" i="1"/>
  <c r="AH599" i="1"/>
  <c r="AG599" i="1"/>
  <c r="AF599" i="1"/>
  <c r="AE599" i="1"/>
  <c r="AH598" i="1"/>
  <c r="AG598" i="1"/>
  <c r="AF598" i="1"/>
  <c r="AE598" i="1"/>
  <c r="AH597" i="1"/>
  <c r="AG597" i="1"/>
  <c r="AF597" i="1"/>
  <c r="AE597" i="1"/>
  <c r="AH596" i="1"/>
  <c r="AG596" i="1"/>
  <c r="AF596" i="1"/>
  <c r="AE596" i="1"/>
  <c r="AH595" i="1"/>
  <c r="AG595" i="1"/>
  <c r="AF595" i="1"/>
  <c r="AE595" i="1"/>
  <c r="AH594" i="1"/>
  <c r="AG594" i="1"/>
  <c r="AF594" i="1"/>
  <c r="AE594" i="1"/>
  <c r="AH593" i="1"/>
  <c r="AG593" i="1"/>
  <c r="AF593" i="1"/>
  <c r="AE593" i="1"/>
  <c r="AH592" i="1"/>
  <c r="AG592" i="1"/>
  <c r="AF592" i="1"/>
  <c r="AE592" i="1"/>
  <c r="AH591" i="1"/>
  <c r="AG591" i="1"/>
  <c r="AF591" i="1"/>
  <c r="AE591" i="1"/>
  <c r="AH590" i="1"/>
  <c r="AG590" i="1"/>
  <c r="AF590" i="1"/>
  <c r="AE590" i="1"/>
  <c r="AH589" i="1"/>
  <c r="AG589" i="1"/>
  <c r="AF589" i="1"/>
  <c r="AE589" i="1"/>
  <c r="AH588" i="1"/>
  <c r="AG588" i="1"/>
  <c r="AF588" i="1"/>
  <c r="AE588" i="1"/>
  <c r="AH587" i="1"/>
  <c r="AG587" i="1"/>
  <c r="AF587" i="1"/>
  <c r="AE587" i="1"/>
  <c r="AH586" i="1"/>
  <c r="AG586" i="1"/>
  <c r="AF586" i="1"/>
  <c r="AE586" i="1"/>
  <c r="AH585" i="1"/>
  <c r="AG585" i="1"/>
  <c r="AF585" i="1"/>
  <c r="AE585" i="1"/>
  <c r="AH584" i="1"/>
  <c r="AG584" i="1"/>
  <c r="AF584" i="1"/>
  <c r="AE584" i="1"/>
  <c r="AH583" i="1"/>
  <c r="AG583" i="1"/>
  <c r="AF583" i="1"/>
  <c r="AE583" i="1"/>
  <c r="AH582" i="1"/>
  <c r="AG582" i="1"/>
  <c r="AF582" i="1"/>
  <c r="AE582" i="1"/>
  <c r="AH581" i="1"/>
  <c r="AG581" i="1"/>
  <c r="AF581" i="1"/>
  <c r="AE581" i="1"/>
  <c r="AH580" i="1"/>
  <c r="AG580" i="1"/>
  <c r="AF580" i="1"/>
  <c r="AE580" i="1"/>
  <c r="AH579" i="1"/>
  <c r="AG579" i="1"/>
  <c r="AF579" i="1"/>
  <c r="AE579" i="1"/>
  <c r="AH578" i="1"/>
  <c r="AG578" i="1"/>
  <c r="AF578" i="1"/>
  <c r="AE578" i="1"/>
  <c r="AH577" i="1"/>
  <c r="AG577" i="1"/>
  <c r="AF577" i="1"/>
  <c r="AE577" i="1"/>
  <c r="AH576" i="1"/>
  <c r="AG576" i="1"/>
  <c r="AF576" i="1"/>
  <c r="AE576" i="1"/>
  <c r="AH575" i="1"/>
  <c r="AG575" i="1"/>
  <c r="AF575" i="1"/>
  <c r="AE575" i="1"/>
  <c r="AH574" i="1"/>
  <c r="AG574" i="1"/>
  <c r="AF574" i="1"/>
  <c r="AE574" i="1"/>
  <c r="AH573" i="1"/>
  <c r="AG573" i="1"/>
  <c r="AF573" i="1"/>
  <c r="AE573" i="1"/>
  <c r="AH572" i="1"/>
  <c r="AG572" i="1"/>
  <c r="AF572" i="1"/>
  <c r="AE572" i="1"/>
  <c r="AH571" i="1"/>
  <c r="AG571" i="1"/>
  <c r="AF571" i="1"/>
  <c r="AE571" i="1"/>
  <c r="AH570" i="1"/>
  <c r="AG570" i="1"/>
  <c r="AF570" i="1"/>
  <c r="AE570" i="1"/>
  <c r="AH569" i="1"/>
  <c r="AG569" i="1"/>
  <c r="AF569" i="1"/>
  <c r="AE569" i="1"/>
  <c r="AH568" i="1"/>
  <c r="AG568" i="1"/>
  <c r="AF568" i="1"/>
  <c r="AE568" i="1"/>
  <c r="AH567" i="1"/>
  <c r="AG567" i="1"/>
  <c r="AF567" i="1"/>
  <c r="AE567" i="1"/>
  <c r="AH566" i="1"/>
  <c r="AG566" i="1"/>
  <c r="AF566" i="1"/>
  <c r="AE566" i="1"/>
  <c r="AH565" i="1"/>
  <c r="AG565" i="1"/>
  <c r="AF565" i="1"/>
  <c r="AE565" i="1"/>
  <c r="AH564" i="1"/>
  <c r="AG564" i="1"/>
  <c r="AF564" i="1"/>
  <c r="AE564" i="1"/>
  <c r="AH563" i="1"/>
  <c r="AG563" i="1"/>
  <c r="AF563" i="1"/>
  <c r="AE563" i="1"/>
  <c r="AH562" i="1"/>
  <c r="AG562" i="1"/>
  <c r="AF562" i="1"/>
  <c r="AE562" i="1"/>
  <c r="AH561" i="1"/>
  <c r="AG561" i="1"/>
  <c r="AF561" i="1"/>
  <c r="AE561" i="1"/>
  <c r="AH560" i="1"/>
  <c r="AG560" i="1"/>
  <c r="AF560" i="1"/>
  <c r="AE560" i="1"/>
  <c r="AH559" i="1"/>
  <c r="AG559" i="1"/>
  <c r="AF559" i="1"/>
  <c r="AE559" i="1"/>
  <c r="AH558" i="1"/>
  <c r="AG558" i="1"/>
  <c r="AF558" i="1"/>
  <c r="AE558" i="1"/>
  <c r="AH557" i="1"/>
  <c r="AG557" i="1"/>
  <c r="AF557" i="1"/>
  <c r="AE557" i="1"/>
  <c r="AH556" i="1"/>
  <c r="AG556" i="1"/>
  <c r="AF556" i="1"/>
  <c r="AE556" i="1"/>
  <c r="AH555" i="1"/>
  <c r="AG555" i="1"/>
  <c r="AF555" i="1"/>
  <c r="AE555" i="1"/>
  <c r="AH554" i="1"/>
  <c r="AG554" i="1"/>
  <c r="AF554" i="1"/>
  <c r="AE554" i="1"/>
  <c r="AH553" i="1"/>
  <c r="AG553" i="1"/>
  <c r="AF553" i="1"/>
  <c r="AE553" i="1"/>
  <c r="AH552" i="1"/>
  <c r="AG552" i="1"/>
  <c r="AF552" i="1"/>
  <c r="AE552" i="1"/>
  <c r="AH551" i="1"/>
  <c r="AG551" i="1"/>
  <c r="AF551" i="1"/>
  <c r="AE551" i="1"/>
  <c r="AH550" i="1"/>
  <c r="AG550" i="1"/>
  <c r="AF550" i="1"/>
  <c r="AE550" i="1"/>
  <c r="AH549" i="1"/>
  <c r="AG549" i="1"/>
  <c r="AF549" i="1"/>
  <c r="AE549" i="1"/>
  <c r="AH548" i="1"/>
  <c r="AG548" i="1"/>
  <c r="AF548" i="1"/>
  <c r="AE548" i="1"/>
  <c r="AH547" i="1"/>
  <c r="AG547" i="1"/>
  <c r="AF547" i="1"/>
  <c r="AE547" i="1"/>
  <c r="AH546" i="1"/>
  <c r="AG546" i="1"/>
  <c r="AF546" i="1"/>
  <c r="AE546" i="1"/>
  <c r="AH545" i="1"/>
  <c r="AG545" i="1"/>
  <c r="AF545" i="1"/>
  <c r="AE545" i="1"/>
  <c r="AH544" i="1"/>
  <c r="AG544" i="1"/>
  <c r="AF544" i="1"/>
  <c r="AE544" i="1"/>
  <c r="AH543" i="1"/>
  <c r="AG543" i="1"/>
  <c r="AF543" i="1"/>
  <c r="AE543" i="1"/>
  <c r="AH542" i="1"/>
  <c r="AG542" i="1"/>
  <c r="AF542" i="1"/>
  <c r="AE542" i="1"/>
  <c r="AH541" i="1"/>
  <c r="AG541" i="1"/>
  <c r="AF541" i="1"/>
  <c r="AE541" i="1"/>
  <c r="AH540" i="1"/>
  <c r="AG540" i="1"/>
  <c r="AF540" i="1"/>
  <c r="AE540" i="1"/>
  <c r="AH539" i="1"/>
  <c r="AG539" i="1"/>
  <c r="AF539" i="1"/>
  <c r="AE539" i="1"/>
  <c r="AH538" i="1"/>
  <c r="AG538" i="1"/>
  <c r="AF538" i="1"/>
  <c r="AE538" i="1"/>
  <c r="AH537" i="1"/>
  <c r="AG537" i="1"/>
  <c r="AF537" i="1"/>
  <c r="AE537" i="1"/>
  <c r="AH536" i="1"/>
  <c r="AG536" i="1"/>
  <c r="AF536" i="1"/>
  <c r="AE536" i="1"/>
  <c r="AH535" i="1"/>
  <c r="AG535" i="1"/>
  <c r="AF535" i="1"/>
  <c r="AE535" i="1"/>
  <c r="AH534" i="1"/>
  <c r="AG534" i="1"/>
  <c r="AF534" i="1"/>
  <c r="AE534" i="1"/>
  <c r="AH533" i="1"/>
  <c r="AG533" i="1"/>
  <c r="AF533" i="1"/>
  <c r="AE533" i="1"/>
  <c r="AH532" i="1"/>
  <c r="AG532" i="1"/>
  <c r="AF532" i="1"/>
  <c r="AE532" i="1"/>
  <c r="AH531" i="1"/>
  <c r="AG531" i="1"/>
  <c r="AF531" i="1"/>
  <c r="AE531" i="1"/>
  <c r="AH530" i="1"/>
  <c r="AG530" i="1"/>
  <c r="AF530" i="1"/>
  <c r="AE530" i="1"/>
  <c r="AH529" i="1"/>
  <c r="AG529" i="1"/>
  <c r="AF529" i="1"/>
  <c r="AE529" i="1"/>
  <c r="AH528" i="1"/>
  <c r="AG528" i="1"/>
  <c r="AF528" i="1"/>
  <c r="AE528" i="1"/>
  <c r="AH527" i="1"/>
  <c r="AG527" i="1"/>
  <c r="AF527" i="1"/>
  <c r="AE527" i="1"/>
  <c r="AH526" i="1"/>
  <c r="AG526" i="1"/>
  <c r="AF526" i="1"/>
  <c r="AE526" i="1"/>
  <c r="AH525" i="1"/>
  <c r="AG525" i="1"/>
  <c r="AF525" i="1"/>
  <c r="AE525" i="1"/>
  <c r="AH524" i="1"/>
  <c r="AG524" i="1"/>
  <c r="AF524" i="1"/>
  <c r="AE524" i="1"/>
  <c r="AH523" i="1"/>
  <c r="AG523" i="1"/>
  <c r="AF523" i="1"/>
  <c r="AE523" i="1"/>
  <c r="AH522" i="1"/>
  <c r="AG522" i="1"/>
  <c r="AF522" i="1"/>
  <c r="AE522" i="1"/>
  <c r="AH521" i="1"/>
  <c r="AG521" i="1"/>
  <c r="AF521" i="1"/>
  <c r="AE521" i="1"/>
  <c r="AH520" i="1"/>
  <c r="AG520" i="1"/>
  <c r="AF520" i="1"/>
  <c r="AE520" i="1"/>
  <c r="AH519" i="1"/>
  <c r="AG519" i="1"/>
  <c r="AF519" i="1"/>
  <c r="AE519" i="1"/>
  <c r="AH518" i="1"/>
  <c r="AG518" i="1"/>
  <c r="AF518" i="1"/>
  <c r="AE518" i="1"/>
  <c r="AH517" i="1"/>
  <c r="AG517" i="1"/>
  <c r="AF517" i="1"/>
  <c r="AE517" i="1"/>
  <c r="AH516" i="1"/>
  <c r="AG516" i="1"/>
  <c r="AF516" i="1"/>
  <c r="AE516" i="1"/>
  <c r="AH515" i="1"/>
  <c r="AG515" i="1"/>
  <c r="AF515" i="1"/>
  <c r="AE515" i="1"/>
  <c r="AH514" i="1"/>
  <c r="AG514" i="1"/>
  <c r="AF514" i="1"/>
  <c r="AE514" i="1"/>
  <c r="AH513" i="1"/>
  <c r="AG513" i="1"/>
  <c r="AF513" i="1"/>
  <c r="AE513" i="1"/>
  <c r="AH512" i="1"/>
  <c r="AG512" i="1"/>
  <c r="AF512" i="1"/>
  <c r="AE512" i="1"/>
  <c r="AH511" i="1"/>
  <c r="AG511" i="1"/>
  <c r="AF511" i="1"/>
  <c r="AE511" i="1"/>
  <c r="AH510" i="1"/>
  <c r="AG510" i="1"/>
  <c r="AF510" i="1"/>
  <c r="AE510" i="1"/>
  <c r="AH509" i="1"/>
  <c r="AG509" i="1"/>
  <c r="AF509" i="1"/>
  <c r="AE509" i="1"/>
  <c r="AH508" i="1"/>
  <c r="AG508" i="1"/>
  <c r="AF508" i="1"/>
  <c r="AE508" i="1"/>
  <c r="AH507" i="1"/>
  <c r="AG507" i="1"/>
  <c r="AF507" i="1"/>
  <c r="AE507" i="1"/>
  <c r="AH506" i="1"/>
  <c r="AG506" i="1"/>
  <c r="AF506" i="1"/>
  <c r="AE506" i="1"/>
  <c r="AH505" i="1"/>
  <c r="AG505" i="1"/>
  <c r="AF505" i="1"/>
  <c r="AE505" i="1"/>
  <c r="AH504" i="1"/>
  <c r="AG504" i="1"/>
  <c r="AF504" i="1"/>
  <c r="AE504" i="1"/>
  <c r="AH503" i="1"/>
  <c r="AG503" i="1"/>
  <c r="AF503" i="1"/>
  <c r="AE503" i="1"/>
  <c r="AH502" i="1"/>
  <c r="AG502" i="1"/>
  <c r="AF502" i="1"/>
  <c r="AE502" i="1"/>
  <c r="AH501" i="1"/>
  <c r="AG501" i="1"/>
  <c r="AF501" i="1"/>
  <c r="AE501" i="1"/>
  <c r="AH500" i="1"/>
  <c r="AG500" i="1"/>
  <c r="AF500" i="1"/>
  <c r="AE500" i="1"/>
  <c r="AH499" i="1"/>
  <c r="AG499" i="1"/>
  <c r="AF499" i="1"/>
  <c r="AE499" i="1"/>
  <c r="AH498" i="1"/>
  <c r="AG498" i="1"/>
  <c r="AF498" i="1"/>
  <c r="AE498" i="1"/>
  <c r="AH497" i="1"/>
  <c r="AG497" i="1"/>
  <c r="AF497" i="1"/>
  <c r="AE497" i="1"/>
  <c r="AH496" i="1"/>
  <c r="AG496" i="1"/>
  <c r="AF496" i="1"/>
  <c r="AE496" i="1"/>
  <c r="AH495" i="1"/>
  <c r="AG495" i="1"/>
  <c r="AF495" i="1"/>
  <c r="AE495" i="1"/>
  <c r="AH494" i="1"/>
  <c r="AG494" i="1"/>
  <c r="AF494" i="1"/>
  <c r="AE494" i="1"/>
  <c r="AH493" i="1"/>
  <c r="AG493" i="1"/>
  <c r="AF493" i="1"/>
  <c r="AE493" i="1"/>
  <c r="AH492" i="1"/>
  <c r="AG492" i="1"/>
  <c r="AF492" i="1"/>
  <c r="AE492" i="1"/>
  <c r="AH491" i="1"/>
  <c r="AG491" i="1"/>
  <c r="AF491" i="1"/>
  <c r="AE491" i="1"/>
  <c r="AH490" i="1"/>
  <c r="AG490" i="1"/>
  <c r="AF490" i="1"/>
  <c r="AE490" i="1"/>
  <c r="AH489" i="1"/>
  <c r="AG489" i="1"/>
  <c r="AF489" i="1"/>
  <c r="AE489" i="1"/>
  <c r="AH488" i="1"/>
  <c r="AG488" i="1"/>
  <c r="AF488" i="1"/>
  <c r="AE488" i="1"/>
  <c r="AH487" i="1"/>
  <c r="AG487" i="1"/>
  <c r="AF487" i="1"/>
  <c r="AE487" i="1"/>
  <c r="AH486" i="1"/>
  <c r="AG486" i="1"/>
  <c r="AF486" i="1"/>
  <c r="AE486" i="1"/>
  <c r="AH485" i="1"/>
  <c r="AG485" i="1"/>
  <c r="AF485" i="1"/>
  <c r="AE485" i="1"/>
  <c r="AH484" i="1"/>
  <c r="AG484" i="1"/>
  <c r="AF484" i="1"/>
  <c r="AE484" i="1"/>
  <c r="AH483" i="1"/>
  <c r="AG483" i="1"/>
  <c r="AF483" i="1"/>
  <c r="AE483" i="1"/>
  <c r="AH482" i="1"/>
  <c r="AG482" i="1"/>
  <c r="AF482" i="1"/>
  <c r="AE482" i="1"/>
  <c r="AH481" i="1"/>
  <c r="AG481" i="1"/>
  <c r="AF481" i="1"/>
  <c r="AE481" i="1"/>
  <c r="AH480" i="1"/>
  <c r="AG480" i="1"/>
  <c r="AF480" i="1"/>
  <c r="AE480" i="1"/>
  <c r="AH479" i="1"/>
  <c r="AG479" i="1"/>
  <c r="AF479" i="1"/>
  <c r="AE479" i="1"/>
  <c r="AH478" i="1"/>
  <c r="AG478" i="1"/>
  <c r="AF478" i="1"/>
  <c r="AE478" i="1"/>
  <c r="AH477" i="1"/>
  <c r="AG477" i="1"/>
  <c r="AF477" i="1"/>
  <c r="AE477" i="1"/>
  <c r="AH476" i="1"/>
  <c r="AG476" i="1"/>
  <c r="AF476" i="1"/>
  <c r="AE476" i="1"/>
  <c r="AH475" i="1"/>
  <c r="AG475" i="1"/>
  <c r="AF475" i="1"/>
  <c r="AE475" i="1"/>
  <c r="AH474" i="1"/>
  <c r="AG474" i="1"/>
  <c r="AF474" i="1"/>
  <c r="AE474" i="1"/>
  <c r="AH473" i="1"/>
  <c r="AG473" i="1"/>
  <c r="AF473" i="1"/>
  <c r="AE473" i="1"/>
  <c r="AH472" i="1"/>
  <c r="AG472" i="1"/>
  <c r="AF472" i="1"/>
  <c r="AE472" i="1"/>
  <c r="AH471" i="1"/>
  <c r="AG471" i="1"/>
  <c r="AF471" i="1"/>
  <c r="AE471" i="1"/>
  <c r="AH470" i="1"/>
  <c r="AG470" i="1"/>
  <c r="AF470" i="1"/>
  <c r="AE470" i="1"/>
  <c r="AH469" i="1"/>
  <c r="AG469" i="1"/>
  <c r="AF469" i="1"/>
  <c r="AE469" i="1"/>
  <c r="AH468" i="1"/>
  <c r="AG468" i="1"/>
  <c r="AF468" i="1"/>
  <c r="AE468" i="1"/>
  <c r="AH467" i="1"/>
  <c r="AG467" i="1"/>
  <c r="AF467" i="1"/>
  <c r="AE467" i="1"/>
  <c r="AH466" i="1"/>
  <c r="AG466" i="1"/>
  <c r="AF466" i="1"/>
  <c r="AE466" i="1"/>
  <c r="AH465" i="1"/>
  <c r="AG465" i="1"/>
  <c r="AF465" i="1"/>
  <c r="AE465" i="1"/>
  <c r="AH464" i="1"/>
  <c r="AG464" i="1"/>
  <c r="AF464" i="1"/>
  <c r="AE464" i="1"/>
  <c r="AH463" i="1"/>
  <c r="AG463" i="1"/>
  <c r="AF463" i="1"/>
  <c r="AE463" i="1"/>
  <c r="AH462" i="1"/>
  <c r="AG462" i="1"/>
  <c r="AF462" i="1"/>
  <c r="AE462" i="1"/>
  <c r="AH461" i="1"/>
  <c r="AG461" i="1"/>
  <c r="AF461" i="1"/>
  <c r="AE461" i="1"/>
  <c r="AH460" i="1"/>
  <c r="AG460" i="1"/>
  <c r="AF460" i="1"/>
  <c r="AE460" i="1"/>
  <c r="AH459" i="1"/>
  <c r="AG459" i="1"/>
  <c r="AF459" i="1"/>
  <c r="AE459" i="1"/>
  <c r="AH458" i="1"/>
  <c r="AG458" i="1"/>
  <c r="AF458" i="1"/>
  <c r="AE458" i="1"/>
  <c r="AH457" i="1"/>
  <c r="AG457" i="1"/>
  <c r="AF457" i="1"/>
  <c r="AE457" i="1"/>
  <c r="AH456" i="1"/>
  <c r="AG456" i="1"/>
  <c r="AF456" i="1"/>
  <c r="AE456" i="1"/>
  <c r="AH455" i="1"/>
  <c r="AG455" i="1"/>
  <c r="AF455" i="1"/>
  <c r="AE455" i="1"/>
  <c r="AH454" i="1"/>
  <c r="AG454" i="1"/>
  <c r="AF454" i="1"/>
  <c r="AE454" i="1"/>
  <c r="AH453" i="1"/>
  <c r="AG453" i="1"/>
  <c r="AF453" i="1"/>
  <c r="AE453" i="1"/>
  <c r="AH452" i="1"/>
  <c r="AG452" i="1"/>
  <c r="AF452" i="1"/>
  <c r="AE452" i="1"/>
  <c r="AH451" i="1"/>
  <c r="AG451" i="1"/>
  <c r="AF451" i="1"/>
  <c r="AE451" i="1"/>
  <c r="AH450" i="1"/>
  <c r="AG450" i="1"/>
  <c r="AF450" i="1"/>
  <c r="AE450" i="1"/>
  <c r="AH449" i="1"/>
  <c r="AG449" i="1"/>
  <c r="AF449" i="1"/>
  <c r="AE449" i="1"/>
  <c r="AH448" i="1"/>
  <c r="AG448" i="1"/>
  <c r="AF448" i="1"/>
  <c r="AE448" i="1"/>
  <c r="AH447" i="1"/>
  <c r="AG447" i="1"/>
  <c r="AF447" i="1"/>
  <c r="AE447" i="1"/>
  <c r="AH446" i="1"/>
  <c r="AG446" i="1"/>
  <c r="AF446" i="1"/>
  <c r="AE446" i="1"/>
  <c r="AH445" i="1"/>
  <c r="AG445" i="1"/>
  <c r="AF445" i="1"/>
  <c r="AE445" i="1"/>
  <c r="AH444" i="1"/>
  <c r="AG444" i="1"/>
  <c r="AF444" i="1"/>
  <c r="AE444" i="1"/>
  <c r="AH443" i="1"/>
  <c r="AG443" i="1"/>
  <c r="AF443" i="1"/>
  <c r="AE443" i="1"/>
  <c r="AH442" i="1"/>
  <c r="AG442" i="1"/>
  <c r="AF442" i="1"/>
  <c r="AE442" i="1"/>
  <c r="AH441" i="1"/>
  <c r="AG441" i="1"/>
  <c r="AF441" i="1"/>
  <c r="AE441" i="1"/>
  <c r="AH440" i="1"/>
  <c r="AG440" i="1"/>
  <c r="AF440" i="1"/>
  <c r="AE440" i="1"/>
  <c r="AH439" i="1"/>
  <c r="AG439" i="1"/>
  <c r="AF439" i="1"/>
  <c r="AE439" i="1"/>
  <c r="AH438" i="1"/>
  <c r="AG438" i="1"/>
  <c r="AF438" i="1"/>
  <c r="AE438" i="1"/>
  <c r="AH437" i="1"/>
  <c r="AG437" i="1"/>
  <c r="AF437" i="1"/>
  <c r="AE437" i="1"/>
  <c r="AH436" i="1"/>
  <c r="AG436" i="1"/>
  <c r="AF436" i="1"/>
  <c r="AE436" i="1"/>
  <c r="AH435" i="1"/>
  <c r="AG435" i="1"/>
  <c r="AF435" i="1"/>
  <c r="AE435" i="1"/>
  <c r="AH434" i="1"/>
  <c r="AG434" i="1"/>
  <c r="AF434" i="1"/>
  <c r="AE434" i="1"/>
  <c r="AH433" i="1"/>
  <c r="AG433" i="1"/>
  <c r="AF433" i="1"/>
  <c r="AE433" i="1"/>
  <c r="AH432" i="1"/>
  <c r="AG432" i="1"/>
  <c r="AF432" i="1"/>
  <c r="AE432" i="1"/>
  <c r="AH431" i="1"/>
  <c r="AG431" i="1"/>
  <c r="AF431" i="1"/>
  <c r="AE431" i="1"/>
  <c r="AH430" i="1"/>
  <c r="AG430" i="1"/>
  <c r="AF430" i="1"/>
  <c r="AE430" i="1"/>
  <c r="AH429" i="1"/>
  <c r="AG429" i="1"/>
  <c r="AF429" i="1"/>
  <c r="AE429" i="1"/>
  <c r="AH428" i="1"/>
  <c r="AG428" i="1"/>
  <c r="AF428" i="1"/>
  <c r="AE428" i="1"/>
  <c r="AH427" i="1"/>
  <c r="AG427" i="1"/>
  <c r="AF427" i="1"/>
  <c r="AE427" i="1"/>
  <c r="AH426" i="1"/>
  <c r="AG426" i="1"/>
  <c r="AF426" i="1"/>
  <c r="AE426" i="1"/>
  <c r="AH425" i="1"/>
  <c r="AG425" i="1"/>
  <c r="AF425" i="1"/>
  <c r="AE425" i="1"/>
  <c r="AH424" i="1"/>
  <c r="AG424" i="1"/>
  <c r="AF424" i="1"/>
  <c r="AE424" i="1"/>
  <c r="AH423" i="1"/>
  <c r="AG423" i="1"/>
  <c r="AF423" i="1"/>
  <c r="AE423" i="1"/>
  <c r="AH422" i="1"/>
  <c r="AG422" i="1"/>
  <c r="AF422" i="1"/>
  <c r="AE422" i="1"/>
  <c r="AH421" i="1"/>
  <c r="AG421" i="1"/>
  <c r="AF421" i="1"/>
  <c r="AE421" i="1"/>
  <c r="AH420" i="1"/>
  <c r="AG420" i="1"/>
  <c r="AF420" i="1"/>
  <c r="AE420" i="1"/>
  <c r="AH419" i="1"/>
  <c r="AG419" i="1"/>
  <c r="AF419" i="1"/>
  <c r="AE419" i="1"/>
  <c r="AH418" i="1"/>
  <c r="AG418" i="1"/>
  <c r="AF418" i="1"/>
  <c r="AE418" i="1"/>
  <c r="AH417" i="1"/>
  <c r="AG417" i="1"/>
  <c r="AF417" i="1"/>
  <c r="AE417" i="1"/>
  <c r="AH416" i="1"/>
  <c r="AG416" i="1"/>
  <c r="AF416" i="1"/>
  <c r="AE416" i="1"/>
  <c r="AH415" i="1"/>
  <c r="AG415" i="1"/>
  <c r="AF415" i="1"/>
  <c r="AE415" i="1"/>
  <c r="AH414" i="1"/>
  <c r="AG414" i="1"/>
  <c r="AF414" i="1"/>
  <c r="AE414" i="1"/>
  <c r="AH413" i="1"/>
  <c r="AG413" i="1"/>
  <c r="AF413" i="1"/>
  <c r="AE413" i="1"/>
  <c r="AH412" i="1"/>
  <c r="AG412" i="1"/>
  <c r="AF412" i="1"/>
  <c r="AE412" i="1"/>
  <c r="AH411" i="1"/>
  <c r="AG411" i="1"/>
  <c r="AF411" i="1"/>
  <c r="AE411" i="1"/>
  <c r="AH410" i="1"/>
  <c r="AG410" i="1"/>
  <c r="AF410" i="1"/>
  <c r="AE410" i="1"/>
  <c r="AH409" i="1"/>
  <c r="AG409" i="1"/>
  <c r="AF409" i="1"/>
  <c r="AE409" i="1"/>
  <c r="AH408" i="1"/>
  <c r="AG408" i="1"/>
  <c r="AF408" i="1"/>
  <c r="AE408" i="1"/>
  <c r="AH407" i="1"/>
  <c r="AG407" i="1"/>
  <c r="AF407" i="1"/>
  <c r="AE407" i="1"/>
  <c r="AH406" i="1"/>
  <c r="AG406" i="1"/>
  <c r="AF406" i="1"/>
  <c r="AE406" i="1"/>
  <c r="AH405" i="1"/>
  <c r="AG405" i="1"/>
  <c r="AF405" i="1"/>
  <c r="AE405" i="1"/>
  <c r="AH404" i="1"/>
  <c r="AG404" i="1"/>
  <c r="AF404" i="1"/>
  <c r="AE404" i="1"/>
  <c r="AH403" i="1"/>
  <c r="AG403" i="1"/>
  <c r="AF403" i="1"/>
  <c r="AE403" i="1"/>
  <c r="AH402" i="1"/>
  <c r="AG402" i="1"/>
  <c r="AF402" i="1"/>
  <c r="AE402" i="1"/>
  <c r="AH401" i="1"/>
  <c r="AG401" i="1"/>
  <c r="AF401" i="1"/>
  <c r="AE401" i="1"/>
  <c r="AH400" i="1"/>
  <c r="AG400" i="1"/>
  <c r="AF400" i="1"/>
  <c r="AE400" i="1"/>
  <c r="AH399" i="1"/>
  <c r="AG399" i="1"/>
  <c r="AF399" i="1"/>
  <c r="AE399" i="1"/>
  <c r="AH398" i="1"/>
  <c r="AG398" i="1"/>
  <c r="AF398" i="1"/>
  <c r="AE398" i="1"/>
  <c r="AH397" i="1"/>
  <c r="AG397" i="1"/>
  <c r="AF397" i="1"/>
  <c r="AE397" i="1"/>
  <c r="AH396" i="1"/>
  <c r="AG396" i="1"/>
  <c r="AF396" i="1"/>
  <c r="AE396" i="1"/>
  <c r="AH395" i="1"/>
  <c r="AG395" i="1"/>
  <c r="AF395" i="1"/>
  <c r="AE395" i="1"/>
  <c r="AH394" i="1"/>
  <c r="AG394" i="1"/>
  <c r="AF394" i="1"/>
  <c r="AE394" i="1"/>
  <c r="AH393" i="1"/>
  <c r="AG393" i="1"/>
  <c r="AF393" i="1"/>
  <c r="AE393" i="1"/>
  <c r="AH392" i="1"/>
  <c r="AG392" i="1"/>
  <c r="AF392" i="1"/>
  <c r="AE392" i="1"/>
  <c r="AH391" i="1"/>
  <c r="AG391" i="1"/>
  <c r="AF391" i="1"/>
  <c r="AE391" i="1"/>
  <c r="AH390" i="1"/>
  <c r="AG390" i="1"/>
  <c r="AF390" i="1"/>
  <c r="AE390" i="1"/>
  <c r="AH389" i="1"/>
  <c r="AG389" i="1"/>
  <c r="AF389" i="1"/>
  <c r="AE389" i="1"/>
  <c r="AH388" i="1"/>
  <c r="AG388" i="1"/>
  <c r="AF388" i="1"/>
  <c r="AE388" i="1"/>
  <c r="AH387" i="1"/>
  <c r="AG387" i="1"/>
  <c r="AF387" i="1"/>
  <c r="AE387" i="1"/>
  <c r="AH386" i="1"/>
  <c r="AG386" i="1"/>
  <c r="AF386" i="1"/>
  <c r="AE386" i="1"/>
  <c r="AH385" i="1"/>
  <c r="AG385" i="1"/>
  <c r="AF385" i="1"/>
  <c r="AE385" i="1"/>
  <c r="AH384" i="1"/>
  <c r="AG384" i="1"/>
  <c r="AF384" i="1"/>
  <c r="AE384" i="1"/>
  <c r="AH383" i="1"/>
  <c r="AG383" i="1"/>
  <c r="AF383" i="1"/>
  <c r="AE383" i="1"/>
  <c r="AH382" i="1"/>
  <c r="AG382" i="1"/>
  <c r="AF382" i="1"/>
  <c r="AE382" i="1"/>
  <c r="AH381" i="1"/>
  <c r="AG381" i="1"/>
  <c r="AF381" i="1"/>
  <c r="AE381" i="1"/>
  <c r="AH380" i="1"/>
  <c r="AG380" i="1"/>
  <c r="AF380" i="1"/>
  <c r="AE380" i="1"/>
  <c r="AH379" i="1"/>
  <c r="AG379" i="1"/>
  <c r="AF379" i="1"/>
  <c r="AE379" i="1"/>
  <c r="AH378" i="1"/>
  <c r="AG378" i="1"/>
  <c r="AF378" i="1"/>
  <c r="AE378" i="1"/>
  <c r="AH377" i="1"/>
  <c r="AG377" i="1"/>
  <c r="AF377" i="1"/>
  <c r="AE377" i="1"/>
  <c r="AH376" i="1"/>
  <c r="AG376" i="1"/>
  <c r="AF376" i="1"/>
  <c r="AE376" i="1"/>
  <c r="AH375" i="1"/>
  <c r="AG375" i="1"/>
  <c r="AF375" i="1"/>
  <c r="AE375" i="1"/>
  <c r="AH374" i="1"/>
  <c r="AG374" i="1"/>
  <c r="AF374" i="1"/>
  <c r="AE374" i="1"/>
  <c r="AH373" i="1"/>
  <c r="AG373" i="1"/>
  <c r="AF373" i="1"/>
  <c r="AE373" i="1"/>
  <c r="AH372" i="1"/>
  <c r="AG372" i="1"/>
  <c r="AF372" i="1"/>
  <c r="AE372" i="1"/>
  <c r="AH371" i="1"/>
  <c r="AG371" i="1"/>
  <c r="AF371" i="1"/>
  <c r="AE371" i="1"/>
  <c r="AH370" i="1"/>
  <c r="AG370" i="1"/>
  <c r="AF370" i="1"/>
  <c r="AE370" i="1"/>
  <c r="AH369" i="1"/>
  <c r="AG369" i="1"/>
  <c r="AF369" i="1"/>
  <c r="AE369" i="1"/>
  <c r="AH368" i="1"/>
  <c r="AG368" i="1"/>
  <c r="AF368" i="1"/>
  <c r="AE368" i="1"/>
  <c r="AH367" i="1"/>
  <c r="AG367" i="1"/>
  <c r="AF367" i="1"/>
  <c r="AE367" i="1"/>
  <c r="AH366" i="1"/>
  <c r="AG366" i="1"/>
  <c r="AF366" i="1"/>
  <c r="AE366" i="1"/>
  <c r="AH365" i="1"/>
  <c r="AG365" i="1"/>
  <c r="AF365" i="1"/>
  <c r="AE365" i="1"/>
  <c r="AH364" i="1"/>
  <c r="AG364" i="1"/>
  <c r="AF364" i="1"/>
  <c r="AE364" i="1"/>
  <c r="AH363" i="1"/>
  <c r="AG363" i="1"/>
  <c r="AF363" i="1"/>
  <c r="AE363" i="1"/>
  <c r="AH362" i="1"/>
  <c r="AG362" i="1"/>
  <c r="AF362" i="1"/>
  <c r="AE362" i="1"/>
  <c r="AH361" i="1"/>
  <c r="AG361" i="1"/>
  <c r="AF361" i="1"/>
  <c r="AE361" i="1"/>
  <c r="AH360" i="1"/>
  <c r="AG360" i="1"/>
  <c r="AF360" i="1"/>
  <c r="AE360" i="1"/>
  <c r="AH359" i="1"/>
  <c r="AG359" i="1"/>
  <c r="AF359" i="1"/>
  <c r="AE359" i="1"/>
  <c r="AH358" i="1"/>
  <c r="AG358" i="1"/>
  <c r="AF358" i="1"/>
  <c r="AE358" i="1"/>
  <c r="AH357" i="1"/>
  <c r="AG357" i="1"/>
  <c r="AF357" i="1"/>
  <c r="AE357" i="1"/>
  <c r="AH356" i="1"/>
  <c r="AG356" i="1"/>
  <c r="AF356" i="1"/>
  <c r="AE356" i="1"/>
  <c r="AH355" i="1"/>
  <c r="AG355" i="1"/>
  <c r="AF355" i="1"/>
  <c r="AE355" i="1"/>
  <c r="AH354" i="1"/>
  <c r="AG354" i="1"/>
  <c r="AF354" i="1"/>
  <c r="AE354" i="1"/>
  <c r="AH353" i="1"/>
  <c r="AG353" i="1"/>
  <c r="AF353" i="1"/>
  <c r="AE353" i="1"/>
  <c r="AH352" i="1"/>
  <c r="AG352" i="1"/>
  <c r="AF352" i="1"/>
  <c r="AE352" i="1"/>
  <c r="AH351" i="1"/>
  <c r="AG351" i="1"/>
  <c r="AF351" i="1"/>
  <c r="AE351" i="1"/>
  <c r="AH350" i="1"/>
  <c r="AG350" i="1"/>
  <c r="AF350" i="1"/>
  <c r="AE350" i="1"/>
  <c r="AH349" i="1"/>
  <c r="AG349" i="1"/>
  <c r="AF349" i="1"/>
  <c r="AE349" i="1"/>
  <c r="AH348" i="1"/>
  <c r="AG348" i="1"/>
  <c r="AF348" i="1"/>
  <c r="AE348" i="1"/>
  <c r="AH347" i="1"/>
  <c r="AG347" i="1"/>
  <c r="AF347" i="1"/>
  <c r="AE347" i="1"/>
  <c r="AH346" i="1"/>
  <c r="AG346" i="1"/>
  <c r="AF346" i="1"/>
  <c r="AE346" i="1"/>
  <c r="AH345" i="1"/>
  <c r="AG345" i="1"/>
  <c r="AF345" i="1"/>
  <c r="AE345" i="1"/>
  <c r="AH344" i="1"/>
  <c r="AG344" i="1"/>
  <c r="AF344" i="1"/>
  <c r="AE344" i="1"/>
  <c r="AH343" i="1"/>
  <c r="AG343" i="1"/>
  <c r="AF343" i="1"/>
  <c r="AE343" i="1"/>
  <c r="AH342" i="1"/>
  <c r="AG342" i="1"/>
  <c r="AF342" i="1"/>
  <c r="AE342" i="1"/>
  <c r="AH341" i="1"/>
  <c r="AG341" i="1"/>
  <c r="AF341" i="1"/>
  <c r="AE341" i="1"/>
  <c r="AH340" i="1"/>
  <c r="AG340" i="1"/>
  <c r="AF340" i="1"/>
  <c r="AE340" i="1"/>
  <c r="AH339" i="1"/>
  <c r="AG339" i="1"/>
  <c r="AF339" i="1"/>
  <c r="AE339" i="1"/>
  <c r="AH338" i="1"/>
  <c r="AG338" i="1"/>
  <c r="AF338" i="1"/>
  <c r="AE338" i="1"/>
  <c r="AH337" i="1"/>
  <c r="AG337" i="1"/>
  <c r="AF337" i="1"/>
  <c r="AE337" i="1"/>
  <c r="AH336" i="1"/>
  <c r="AG336" i="1"/>
  <c r="AF336" i="1"/>
  <c r="AE336" i="1"/>
  <c r="AH335" i="1"/>
  <c r="AG335" i="1"/>
  <c r="AF335" i="1"/>
  <c r="AE335" i="1"/>
  <c r="AH334" i="1"/>
  <c r="AG334" i="1"/>
  <c r="AF334" i="1"/>
  <c r="AE334" i="1"/>
  <c r="AH333" i="1"/>
  <c r="AG333" i="1"/>
  <c r="AF333" i="1"/>
  <c r="AE333" i="1"/>
  <c r="AH332" i="1"/>
  <c r="AG332" i="1"/>
  <c r="AF332" i="1"/>
  <c r="AE332" i="1"/>
  <c r="AH331" i="1"/>
  <c r="AG331" i="1"/>
  <c r="AF331" i="1"/>
  <c r="AE331" i="1"/>
  <c r="AH330" i="1"/>
  <c r="AG330" i="1"/>
  <c r="AF330" i="1"/>
  <c r="AE330" i="1"/>
  <c r="AH329" i="1"/>
  <c r="AG329" i="1"/>
  <c r="AF329" i="1"/>
  <c r="AE329" i="1"/>
  <c r="AH328" i="1"/>
  <c r="AG328" i="1"/>
  <c r="AF328" i="1"/>
  <c r="AE328" i="1"/>
  <c r="AH327" i="1"/>
  <c r="AG327" i="1"/>
  <c r="AF327" i="1"/>
  <c r="AE327" i="1"/>
  <c r="AH326" i="1"/>
  <c r="AG326" i="1"/>
  <c r="AF326" i="1"/>
  <c r="AE326" i="1"/>
  <c r="AH325" i="1"/>
  <c r="AG325" i="1"/>
  <c r="AF325" i="1"/>
  <c r="AE325" i="1"/>
  <c r="AH324" i="1"/>
  <c r="AG324" i="1"/>
  <c r="AF324" i="1"/>
  <c r="AE324" i="1"/>
  <c r="AH323" i="1"/>
  <c r="AG323" i="1"/>
  <c r="AF323" i="1"/>
  <c r="AE323" i="1"/>
  <c r="AH322" i="1"/>
  <c r="AG322" i="1"/>
  <c r="AF322" i="1"/>
  <c r="AE322" i="1"/>
  <c r="AH321" i="1"/>
  <c r="AG321" i="1"/>
  <c r="AF321" i="1"/>
  <c r="AE321" i="1"/>
  <c r="AH320" i="1"/>
  <c r="AG320" i="1"/>
  <c r="AF320" i="1"/>
  <c r="AE320" i="1"/>
  <c r="AH319" i="1"/>
  <c r="AG319" i="1"/>
  <c r="AF319" i="1"/>
  <c r="AE319" i="1"/>
  <c r="AH318" i="1"/>
  <c r="AG318" i="1"/>
  <c r="AF318" i="1"/>
  <c r="AE318" i="1"/>
  <c r="AH317" i="1"/>
  <c r="AG317" i="1"/>
  <c r="AF317" i="1"/>
  <c r="AE317" i="1"/>
  <c r="AH316" i="1"/>
  <c r="AG316" i="1"/>
  <c r="AF316" i="1"/>
  <c r="AE316" i="1"/>
  <c r="AH315" i="1"/>
  <c r="AG315" i="1"/>
  <c r="AF315" i="1"/>
  <c r="AE315" i="1"/>
  <c r="AH314" i="1"/>
  <c r="AG314" i="1"/>
  <c r="AF314" i="1"/>
  <c r="AE314" i="1"/>
  <c r="AH313" i="1"/>
  <c r="AG313" i="1"/>
  <c r="AF313" i="1"/>
  <c r="AE313" i="1"/>
  <c r="AH312" i="1"/>
  <c r="AG312" i="1"/>
  <c r="AF312" i="1"/>
  <c r="AE312" i="1"/>
  <c r="AH311" i="1"/>
  <c r="AG311" i="1"/>
  <c r="AF311" i="1"/>
  <c r="AE311" i="1"/>
  <c r="AH310" i="1"/>
  <c r="AG310" i="1"/>
  <c r="AF310" i="1"/>
  <c r="AE310" i="1"/>
  <c r="AH309" i="1"/>
  <c r="AG309" i="1"/>
  <c r="AF309" i="1"/>
  <c r="AE309" i="1"/>
  <c r="AH308" i="1"/>
  <c r="AG308" i="1"/>
  <c r="AF308" i="1"/>
  <c r="AE308" i="1"/>
  <c r="AH307" i="1"/>
  <c r="AG307" i="1"/>
  <c r="AF307" i="1"/>
  <c r="AE307" i="1"/>
  <c r="AH306" i="1"/>
  <c r="AG306" i="1"/>
  <c r="AF306" i="1"/>
  <c r="AE306" i="1"/>
  <c r="AH305" i="1"/>
  <c r="AG305" i="1"/>
  <c r="AF305" i="1"/>
  <c r="AE305" i="1"/>
  <c r="AH304" i="1"/>
  <c r="AG304" i="1"/>
  <c r="AF304" i="1"/>
  <c r="AE304" i="1"/>
  <c r="AH303" i="1"/>
  <c r="AG303" i="1"/>
  <c r="AF303" i="1"/>
  <c r="AE303" i="1"/>
  <c r="AH302" i="1"/>
  <c r="AG302" i="1"/>
  <c r="AF302" i="1"/>
  <c r="AE302" i="1"/>
  <c r="AH301" i="1"/>
  <c r="AG301" i="1"/>
  <c r="AF301" i="1"/>
  <c r="AE301" i="1"/>
  <c r="AH300" i="1"/>
  <c r="AG300" i="1"/>
  <c r="AF300" i="1"/>
  <c r="AE300" i="1"/>
  <c r="AH299" i="1"/>
  <c r="AG299" i="1"/>
  <c r="AF299" i="1"/>
  <c r="AE299" i="1"/>
  <c r="AH298" i="1"/>
  <c r="AG298" i="1"/>
  <c r="AF298" i="1"/>
  <c r="AE298" i="1"/>
  <c r="AH297" i="1"/>
  <c r="AG297" i="1"/>
  <c r="AF297" i="1"/>
  <c r="AE297" i="1"/>
  <c r="AH296" i="1"/>
  <c r="AG296" i="1"/>
  <c r="AF296" i="1"/>
  <c r="AE296" i="1"/>
  <c r="AH295" i="1"/>
  <c r="AG295" i="1"/>
  <c r="AF295" i="1"/>
  <c r="AE295" i="1"/>
  <c r="AH294" i="1"/>
  <c r="AG294" i="1"/>
  <c r="AF294" i="1"/>
  <c r="AE294" i="1"/>
  <c r="AH293" i="1"/>
  <c r="AG293" i="1"/>
  <c r="AF293" i="1"/>
  <c r="AE293" i="1"/>
  <c r="AH292" i="1"/>
  <c r="AG292" i="1"/>
  <c r="AF292" i="1"/>
  <c r="AE292" i="1"/>
  <c r="AH291" i="1"/>
  <c r="AG291" i="1"/>
  <c r="AF291" i="1"/>
  <c r="AE291" i="1"/>
  <c r="AH290" i="1"/>
  <c r="AG290" i="1"/>
  <c r="AF290" i="1"/>
  <c r="AE290" i="1"/>
  <c r="AH289" i="1"/>
  <c r="AG289" i="1"/>
  <c r="AF289" i="1"/>
  <c r="AE289" i="1"/>
  <c r="AH288" i="1"/>
  <c r="AG288" i="1"/>
  <c r="AF288" i="1"/>
  <c r="AE288" i="1"/>
  <c r="AH287" i="1"/>
  <c r="AG287" i="1"/>
  <c r="AF287" i="1"/>
  <c r="AE287" i="1"/>
  <c r="AH286" i="1"/>
  <c r="AG286" i="1"/>
  <c r="AF286" i="1"/>
  <c r="AE286" i="1"/>
  <c r="AH285" i="1"/>
  <c r="AG285" i="1"/>
  <c r="AF285" i="1"/>
  <c r="AE285" i="1"/>
  <c r="AH284" i="1"/>
  <c r="AG284" i="1"/>
  <c r="AF284" i="1"/>
  <c r="AE284" i="1"/>
  <c r="AH283" i="1"/>
  <c r="AG283" i="1"/>
  <c r="AF283" i="1"/>
  <c r="AE283" i="1"/>
  <c r="AH282" i="1"/>
  <c r="AG282" i="1"/>
  <c r="AF282" i="1"/>
  <c r="AE282" i="1"/>
  <c r="AH281" i="1"/>
  <c r="AG281" i="1"/>
  <c r="AF281" i="1"/>
  <c r="AE281" i="1"/>
  <c r="AH280" i="1"/>
  <c r="AG280" i="1"/>
  <c r="AF280" i="1"/>
  <c r="AE280" i="1"/>
  <c r="AH279" i="1"/>
  <c r="AG279" i="1"/>
  <c r="AF279" i="1"/>
  <c r="AE279" i="1"/>
  <c r="AH278" i="1"/>
  <c r="AG278" i="1"/>
  <c r="AF278" i="1"/>
  <c r="AE278" i="1"/>
  <c r="AH277" i="1"/>
  <c r="AG277" i="1"/>
  <c r="AF277" i="1"/>
  <c r="AE277" i="1"/>
  <c r="AH276" i="1"/>
  <c r="AG276" i="1"/>
  <c r="AF276" i="1"/>
  <c r="AE276" i="1"/>
  <c r="AH275" i="1"/>
  <c r="AG275" i="1"/>
  <c r="AF275" i="1"/>
  <c r="AE275" i="1"/>
  <c r="AH274" i="1"/>
  <c r="AG274" i="1"/>
  <c r="AF274" i="1"/>
  <c r="AE274" i="1"/>
  <c r="AH273" i="1"/>
  <c r="AG273" i="1"/>
  <c r="AF273" i="1"/>
  <c r="AE273" i="1"/>
  <c r="AH272" i="1"/>
  <c r="AG272" i="1"/>
  <c r="AF272" i="1"/>
  <c r="AE272" i="1"/>
  <c r="AH271" i="1"/>
  <c r="AG271" i="1"/>
  <c r="AF271" i="1"/>
  <c r="AE271" i="1"/>
  <c r="AH270" i="1"/>
  <c r="AG270" i="1"/>
  <c r="AF270" i="1"/>
  <c r="AE270" i="1"/>
  <c r="AH269" i="1"/>
  <c r="AG269" i="1"/>
  <c r="AF269" i="1"/>
  <c r="AE269" i="1"/>
  <c r="AH268" i="1"/>
  <c r="AG268" i="1"/>
  <c r="AF268" i="1"/>
  <c r="AE268" i="1"/>
  <c r="AH267" i="1"/>
  <c r="AG267" i="1"/>
  <c r="AF267" i="1"/>
  <c r="AE267" i="1"/>
  <c r="AH266" i="1"/>
  <c r="AG266" i="1"/>
  <c r="AF266" i="1"/>
  <c r="AE266" i="1"/>
  <c r="AH265" i="1"/>
  <c r="AG265" i="1"/>
  <c r="AF265" i="1"/>
  <c r="AE265" i="1"/>
  <c r="AH264" i="1"/>
  <c r="AG264" i="1"/>
  <c r="AF264" i="1"/>
  <c r="AE264" i="1"/>
  <c r="AH263" i="1"/>
  <c r="AG263" i="1"/>
  <c r="AF263" i="1"/>
  <c r="AE263" i="1"/>
  <c r="AH262" i="1"/>
  <c r="AG262" i="1"/>
  <c r="AF262" i="1"/>
  <c r="AE262" i="1"/>
  <c r="AH261" i="1"/>
  <c r="AG261" i="1"/>
  <c r="AF261" i="1"/>
  <c r="AE261" i="1"/>
  <c r="AH260" i="1"/>
  <c r="AG260" i="1"/>
  <c r="AF260" i="1"/>
  <c r="AE260" i="1"/>
  <c r="AH259" i="1"/>
  <c r="AG259" i="1"/>
  <c r="AF259" i="1"/>
  <c r="AE259" i="1"/>
  <c r="AH258" i="1"/>
  <c r="AG258" i="1"/>
  <c r="AF258" i="1"/>
  <c r="AE258" i="1"/>
  <c r="AH257" i="1"/>
  <c r="AG257" i="1"/>
  <c r="AF257" i="1"/>
  <c r="AE257" i="1"/>
  <c r="AH256" i="1"/>
  <c r="AG256" i="1"/>
  <c r="AF256" i="1"/>
  <c r="AE256" i="1"/>
  <c r="AH255" i="1"/>
  <c r="AG255" i="1"/>
  <c r="AF255" i="1"/>
  <c r="AE255" i="1"/>
  <c r="AH254" i="1"/>
  <c r="AG254" i="1"/>
  <c r="AF254" i="1"/>
  <c r="AE254" i="1"/>
  <c r="AH253" i="1"/>
  <c r="AG253" i="1"/>
  <c r="AF253" i="1"/>
  <c r="AE253" i="1"/>
  <c r="AH252" i="1"/>
  <c r="AG252" i="1"/>
  <c r="AF252" i="1"/>
  <c r="AE252" i="1"/>
  <c r="AH251" i="1"/>
  <c r="AG251" i="1"/>
  <c r="AF251" i="1"/>
  <c r="AE251" i="1"/>
  <c r="AH250" i="1"/>
  <c r="AG250" i="1"/>
  <c r="AF250" i="1"/>
  <c r="AE250" i="1"/>
  <c r="AH249" i="1"/>
  <c r="AG249" i="1"/>
  <c r="AF249" i="1"/>
  <c r="AE249" i="1"/>
  <c r="AH248" i="1"/>
  <c r="AG248" i="1"/>
  <c r="AF248" i="1"/>
  <c r="AE248" i="1"/>
  <c r="AH247" i="1"/>
  <c r="AG247" i="1"/>
  <c r="AF247" i="1"/>
  <c r="AE247" i="1"/>
  <c r="AH246" i="1"/>
  <c r="AG246" i="1"/>
  <c r="AF246" i="1"/>
  <c r="AE246" i="1"/>
  <c r="AH245" i="1"/>
  <c r="AG245" i="1"/>
  <c r="AF245" i="1"/>
  <c r="AE245" i="1"/>
  <c r="AH244" i="1"/>
  <c r="AG244" i="1"/>
  <c r="AF244" i="1"/>
  <c r="AE244" i="1"/>
  <c r="AH243" i="1"/>
  <c r="AG243" i="1"/>
  <c r="AF243" i="1"/>
  <c r="AE243" i="1"/>
  <c r="AH242" i="1"/>
  <c r="AG242" i="1"/>
  <c r="AF242" i="1"/>
  <c r="AE242" i="1"/>
  <c r="AH241" i="1"/>
  <c r="AG241" i="1"/>
  <c r="AF241" i="1"/>
  <c r="AE241" i="1"/>
  <c r="AH240" i="1"/>
  <c r="AG240" i="1"/>
  <c r="AF240" i="1"/>
  <c r="AE240" i="1"/>
  <c r="AH239" i="1"/>
  <c r="AG239" i="1"/>
  <c r="AF239" i="1"/>
  <c r="AE239" i="1"/>
  <c r="AH238" i="1"/>
  <c r="AG238" i="1"/>
  <c r="AF238" i="1"/>
  <c r="AE238" i="1"/>
  <c r="AH237" i="1"/>
  <c r="AG237" i="1"/>
  <c r="AF237" i="1"/>
  <c r="AE237" i="1"/>
  <c r="AH236" i="1"/>
  <c r="AG236" i="1"/>
  <c r="AF236" i="1"/>
  <c r="AE236" i="1"/>
  <c r="AH235" i="1"/>
  <c r="AG235" i="1"/>
  <c r="AF235" i="1"/>
  <c r="AE235" i="1"/>
  <c r="AH234" i="1"/>
  <c r="AG234" i="1"/>
  <c r="AF234" i="1"/>
  <c r="AE234" i="1"/>
  <c r="AH233" i="1"/>
  <c r="AG233" i="1"/>
  <c r="AF233" i="1"/>
  <c r="AE233" i="1"/>
  <c r="AH232" i="1"/>
  <c r="AG232" i="1"/>
  <c r="AF232" i="1"/>
  <c r="AE232" i="1"/>
  <c r="AH231" i="1"/>
  <c r="AG231" i="1"/>
  <c r="AF231" i="1"/>
  <c r="AE231" i="1"/>
  <c r="AH230" i="1"/>
  <c r="AG230" i="1"/>
  <c r="AF230" i="1"/>
  <c r="AE230" i="1"/>
  <c r="AH229" i="1"/>
  <c r="AG229" i="1"/>
  <c r="AF229" i="1"/>
  <c r="AE229" i="1"/>
  <c r="AH228" i="1"/>
  <c r="AG228" i="1"/>
  <c r="AF228" i="1"/>
  <c r="AE228" i="1"/>
  <c r="AH227" i="1"/>
  <c r="AG227" i="1"/>
  <c r="AF227" i="1"/>
  <c r="AE227" i="1"/>
  <c r="AH226" i="1"/>
  <c r="AG226" i="1"/>
  <c r="AF226" i="1"/>
  <c r="AE226" i="1"/>
  <c r="AH225" i="1"/>
  <c r="AG225" i="1"/>
  <c r="AF225" i="1"/>
  <c r="AE225" i="1"/>
  <c r="AH224" i="1"/>
  <c r="AG224" i="1"/>
  <c r="AF224" i="1"/>
  <c r="AE224" i="1"/>
  <c r="AH223" i="1"/>
  <c r="AG223" i="1"/>
  <c r="AF223" i="1"/>
  <c r="AE223" i="1"/>
  <c r="AH222" i="1"/>
  <c r="AG222" i="1"/>
  <c r="AF222" i="1"/>
  <c r="AE222" i="1"/>
  <c r="AH221" i="1"/>
  <c r="AG221" i="1"/>
  <c r="AF221" i="1"/>
  <c r="AE221" i="1"/>
  <c r="AH220" i="1"/>
  <c r="AG220" i="1"/>
  <c r="AF220" i="1"/>
  <c r="AE220" i="1"/>
  <c r="AH219" i="1"/>
  <c r="AG219" i="1"/>
  <c r="AF219" i="1"/>
  <c r="AE219" i="1"/>
  <c r="AH218" i="1"/>
  <c r="AG218" i="1"/>
  <c r="AF218" i="1"/>
  <c r="AE218" i="1"/>
  <c r="AH217" i="1"/>
  <c r="AG217" i="1"/>
  <c r="AF217" i="1"/>
  <c r="AE217" i="1"/>
  <c r="AH216" i="1"/>
  <c r="AG216" i="1"/>
  <c r="AF216" i="1"/>
  <c r="AE216" i="1"/>
  <c r="AH215" i="1"/>
  <c r="AG215" i="1"/>
  <c r="AF215" i="1"/>
  <c r="AE215" i="1"/>
  <c r="AH214" i="1"/>
  <c r="AG214" i="1"/>
  <c r="AF214" i="1"/>
  <c r="AE214" i="1"/>
  <c r="AH213" i="1"/>
  <c r="AG213" i="1"/>
  <c r="AF213" i="1"/>
  <c r="AE213" i="1"/>
  <c r="AH212" i="1"/>
  <c r="AG212" i="1"/>
  <c r="AF212" i="1"/>
  <c r="AE212" i="1"/>
  <c r="AH211" i="1"/>
  <c r="AG211" i="1"/>
  <c r="AF211" i="1"/>
  <c r="AE211" i="1"/>
  <c r="AH210" i="1"/>
  <c r="AG210" i="1"/>
  <c r="AF210" i="1"/>
  <c r="AE210" i="1"/>
  <c r="AH209" i="1"/>
  <c r="AG209" i="1"/>
  <c r="AF209" i="1"/>
  <c r="AE209" i="1"/>
  <c r="AH208" i="1"/>
  <c r="AG208" i="1"/>
  <c r="AF208" i="1"/>
  <c r="AE208" i="1"/>
  <c r="AH207" i="1"/>
  <c r="AG207" i="1"/>
  <c r="AF207" i="1"/>
  <c r="AE207" i="1"/>
  <c r="AH206" i="1"/>
  <c r="AG206" i="1"/>
  <c r="AF206" i="1"/>
  <c r="AE206" i="1"/>
  <c r="AH205" i="1"/>
  <c r="AG205" i="1"/>
  <c r="AF205" i="1"/>
  <c r="AE205" i="1"/>
  <c r="AH204" i="1"/>
  <c r="AG204" i="1"/>
  <c r="AF204" i="1"/>
  <c r="AE204" i="1"/>
  <c r="AH203" i="1"/>
  <c r="AG203" i="1"/>
  <c r="AF203" i="1"/>
  <c r="AE203" i="1"/>
  <c r="AH202" i="1"/>
  <c r="AG202" i="1"/>
  <c r="AF202" i="1"/>
  <c r="AE202" i="1"/>
  <c r="AH201" i="1"/>
  <c r="AG201" i="1"/>
  <c r="AF201" i="1"/>
  <c r="AE201" i="1"/>
  <c r="AH200" i="1"/>
  <c r="AG200" i="1"/>
  <c r="AF200" i="1"/>
  <c r="AE200" i="1"/>
  <c r="AH199" i="1"/>
  <c r="AG199" i="1"/>
  <c r="AF199" i="1"/>
  <c r="AE199" i="1"/>
  <c r="AH198" i="1"/>
  <c r="AG198" i="1"/>
  <c r="AF198" i="1"/>
  <c r="AE198" i="1"/>
  <c r="AH197" i="1"/>
  <c r="AG197" i="1"/>
  <c r="AF197" i="1"/>
  <c r="AE197" i="1"/>
  <c r="AH196" i="1"/>
  <c r="AG196" i="1"/>
  <c r="AF196" i="1"/>
  <c r="AE196" i="1"/>
  <c r="AH195" i="1"/>
  <c r="AG195" i="1"/>
  <c r="AF195" i="1"/>
  <c r="AE195" i="1"/>
  <c r="AH194" i="1"/>
  <c r="AG194" i="1"/>
  <c r="AF194" i="1"/>
  <c r="AE194" i="1"/>
  <c r="AH193" i="1"/>
  <c r="AG193" i="1"/>
  <c r="AF193" i="1"/>
  <c r="AE193" i="1"/>
  <c r="AH192" i="1"/>
  <c r="AG192" i="1"/>
  <c r="AF192" i="1"/>
  <c r="AE192" i="1"/>
  <c r="AH191" i="1"/>
  <c r="AG191" i="1"/>
  <c r="AF191" i="1"/>
  <c r="AE191" i="1"/>
  <c r="AH190" i="1"/>
  <c r="AG190" i="1"/>
  <c r="AF190" i="1"/>
  <c r="AE190" i="1"/>
  <c r="AH189" i="1"/>
  <c r="AG189" i="1"/>
  <c r="AF189" i="1"/>
  <c r="AE189" i="1"/>
  <c r="AH188" i="1"/>
  <c r="AG188" i="1"/>
  <c r="AF188" i="1"/>
  <c r="AE188" i="1"/>
  <c r="AH187" i="1"/>
  <c r="AG187" i="1"/>
  <c r="AF187" i="1"/>
  <c r="AE187" i="1"/>
  <c r="AH186" i="1"/>
  <c r="AG186" i="1"/>
  <c r="AF186" i="1"/>
  <c r="AE186" i="1"/>
  <c r="AH185" i="1"/>
  <c r="AG185" i="1"/>
  <c r="AF185" i="1"/>
  <c r="AE185" i="1"/>
  <c r="AH184" i="1"/>
  <c r="AG184" i="1"/>
  <c r="AF184" i="1"/>
  <c r="AE184" i="1"/>
  <c r="AH183" i="1"/>
  <c r="AG183" i="1"/>
  <c r="AF183" i="1"/>
  <c r="AE183" i="1"/>
  <c r="AH182" i="1"/>
  <c r="AG182" i="1"/>
  <c r="AF182" i="1"/>
  <c r="AE182" i="1"/>
  <c r="AH181" i="1"/>
  <c r="AG181" i="1"/>
  <c r="AF181" i="1"/>
  <c r="AE181" i="1"/>
  <c r="AH180" i="1"/>
  <c r="AG180" i="1"/>
  <c r="AF180" i="1"/>
  <c r="AE180" i="1"/>
  <c r="AH179" i="1"/>
  <c r="AG179" i="1"/>
  <c r="AF179" i="1"/>
  <c r="AE179" i="1"/>
  <c r="AH178" i="1"/>
  <c r="AG178" i="1"/>
  <c r="AF178" i="1"/>
  <c r="AE178" i="1"/>
  <c r="AH177" i="1"/>
  <c r="AG177" i="1"/>
  <c r="AF177" i="1"/>
  <c r="AE177" i="1"/>
  <c r="AH176" i="1"/>
  <c r="AG176" i="1"/>
  <c r="AF176" i="1"/>
  <c r="AE176" i="1"/>
  <c r="AH175" i="1"/>
  <c r="AG175" i="1"/>
  <c r="AF175" i="1"/>
  <c r="AE175" i="1"/>
  <c r="AH174" i="1"/>
  <c r="AG174" i="1"/>
  <c r="AF174" i="1"/>
  <c r="AE174" i="1"/>
  <c r="AH173" i="1"/>
  <c r="AG173" i="1"/>
  <c r="AF173" i="1"/>
  <c r="AE173" i="1"/>
  <c r="AH172" i="1"/>
  <c r="AG172" i="1"/>
  <c r="AF172" i="1"/>
  <c r="AE172" i="1"/>
  <c r="AH171" i="1"/>
  <c r="AG171" i="1"/>
  <c r="AF171" i="1"/>
  <c r="AE171" i="1"/>
  <c r="AH170" i="1"/>
  <c r="AG170" i="1"/>
  <c r="AF170" i="1"/>
  <c r="AE170" i="1"/>
  <c r="AH169" i="1"/>
  <c r="AG169" i="1"/>
  <c r="AF169" i="1"/>
  <c r="AE169" i="1"/>
  <c r="AH168" i="1"/>
  <c r="AG168" i="1"/>
  <c r="AF168" i="1"/>
  <c r="AE168" i="1"/>
  <c r="AH167" i="1"/>
  <c r="AG167" i="1"/>
  <c r="AF167" i="1"/>
  <c r="AE167" i="1"/>
  <c r="AH166" i="1"/>
  <c r="AG166" i="1"/>
  <c r="AF166" i="1"/>
  <c r="AE166" i="1"/>
  <c r="AH165" i="1"/>
  <c r="AG165" i="1"/>
  <c r="AF165" i="1"/>
  <c r="AE165" i="1"/>
  <c r="AH164" i="1"/>
  <c r="AG164" i="1"/>
  <c r="AF164" i="1"/>
  <c r="AE164" i="1"/>
  <c r="AH163" i="1"/>
  <c r="AG163" i="1"/>
  <c r="AF163" i="1"/>
  <c r="AE163" i="1"/>
  <c r="AH162" i="1"/>
  <c r="AG162" i="1"/>
  <c r="AF162" i="1"/>
  <c r="AE162" i="1"/>
  <c r="AH161" i="1"/>
  <c r="AG161" i="1"/>
  <c r="AF161" i="1"/>
  <c r="AE161" i="1"/>
  <c r="AH160" i="1"/>
  <c r="AG160" i="1"/>
  <c r="AF160" i="1"/>
  <c r="AE160" i="1"/>
  <c r="AH159" i="1"/>
  <c r="AG159" i="1"/>
  <c r="AF159" i="1"/>
  <c r="AE159" i="1"/>
  <c r="AH158" i="1"/>
  <c r="AG158" i="1"/>
  <c r="AF158" i="1"/>
  <c r="AE158" i="1"/>
  <c r="AH157" i="1"/>
  <c r="AG157" i="1"/>
  <c r="AF157" i="1"/>
  <c r="AE157" i="1"/>
  <c r="AH156" i="1"/>
  <c r="AG156" i="1"/>
  <c r="AF156" i="1"/>
  <c r="AE156" i="1"/>
  <c r="AH155" i="1"/>
  <c r="AG155" i="1"/>
  <c r="AF155" i="1"/>
  <c r="AE155" i="1"/>
  <c r="AH154" i="1"/>
  <c r="AG154" i="1"/>
  <c r="AF154" i="1"/>
  <c r="AE154" i="1"/>
  <c r="AH153" i="1"/>
  <c r="AG153" i="1"/>
  <c r="AF153" i="1"/>
  <c r="AE153" i="1"/>
  <c r="AH152" i="1"/>
  <c r="AG152" i="1"/>
  <c r="AF152" i="1"/>
  <c r="AE152" i="1"/>
  <c r="AH151" i="1"/>
  <c r="AG151" i="1"/>
  <c r="AF151" i="1"/>
  <c r="AE151" i="1"/>
  <c r="AH150" i="1"/>
  <c r="AG150" i="1"/>
  <c r="AF150" i="1"/>
  <c r="AE150" i="1"/>
  <c r="AH149" i="1"/>
  <c r="AG149" i="1"/>
  <c r="AF149" i="1"/>
  <c r="AE149" i="1"/>
  <c r="AH148" i="1"/>
  <c r="AG148" i="1"/>
  <c r="AF148" i="1"/>
  <c r="AE148" i="1"/>
  <c r="AH147" i="1"/>
  <c r="AG147" i="1"/>
  <c r="AF147" i="1"/>
  <c r="AE147" i="1"/>
  <c r="AH146" i="1"/>
  <c r="AG146" i="1"/>
  <c r="AF146" i="1"/>
  <c r="AE146" i="1"/>
  <c r="AH145" i="1"/>
  <c r="AG145" i="1"/>
  <c r="AF145" i="1"/>
  <c r="AE145" i="1"/>
  <c r="AH144" i="1"/>
  <c r="AG144" i="1"/>
  <c r="AF144" i="1"/>
  <c r="AE144" i="1"/>
  <c r="AH143" i="1"/>
  <c r="AG143" i="1"/>
  <c r="AF143" i="1"/>
  <c r="AE143" i="1"/>
  <c r="AH142" i="1"/>
  <c r="AG142" i="1"/>
  <c r="AF142" i="1"/>
  <c r="AE142" i="1"/>
  <c r="AH141" i="1"/>
  <c r="AG141" i="1"/>
  <c r="AF141" i="1"/>
  <c r="AE141" i="1"/>
  <c r="AH140" i="1"/>
  <c r="AG140" i="1"/>
  <c r="AF140" i="1"/>
  <c r="AE140" i="1"/>
  <c r="AH139" i="1"/>
  <c r="AG139" i="1"/>
  <c r="AF139" i="1"/>
  <c r="AE139" i="1"/>
  <c r="AH138" i="1"/>
  <c r="AG138" i="1"/>
  <c r="AF138" i="1"/>
  <c r="AE138" i="1"/>
  <c r="AH137" i="1"/>
  <c r="AG137" i="1"/>
  <c r="AF137" i="1"/>
  <c r="AE137" i="1"/>
  <c r="AH136" i="1"/>
  <c r="AG136" i="1"/>
  <c r="AF136" i="1"/>
  <c r="AE136" i="1"/>
  <c r="AH135" i="1"/>
  <c r="AG135" i="1"/>
  <c r="AF135" i="1"/>
  <c r="AE135" i="1"/>
  <c r="AH134" i="1"/>
  <c r="AG134" i="1"/>
  <c r="AF134" i="1"/>
  <c r="AE134" i="1"/>
  <c r="AH133" i="1"/>
  <c r="AG133" i="1"/>
  <c r="AF133" i="1"/>
  <c r="AE133" i="1"/>
  <c r="AH132" i="1"/>
  <c r="AG132" i="1"/>
  <c r="AF132" i="1"/>
  <c r="AE132" i="1"/>
  <c r="AH131" i="1"/>
  <c r="AG131" i="1"/>
  <c r="AF131" i="1"/>
  <c r="AE131" i="1"/>
  <c r="AH130" i="1"/>
  <c r="AG130" i="1"/>
  <c r="AF130" i="1"/>
  <c r="AE130" i="1"/>
  <c r="AH129" i="1"/>
  <c r="AG129" i="1"/>
  <c r="AF129" i="1"/>
  <c r="AE129" i="1"/>
  <c r="AH128" i="1"/>
  <c r="AG128" i="1"/>
  <c r="AF128" i="1"/>
  <c r="AE128" i="1"/>
  <c r="AH127" i="1"/>
  <c r="AG127" i="1"/>
  <c r="AF127" i="1"/>
  <c r="AE127" i="1"/>
  <c r="AH126" i="1"/>
  <c r="AG126" i="1"/>
  <c r="AF126" i="1"/>
  <c r="AE126" i="1"/>
  <c r="AH125" i="1"/>
  <c r="AG125" i="1"/>
  <c r="AF125" i="1"/>
  <c r="AE125" i="1"/>
  <c r="AH124" i="1"/>
  <c r="AG124" i="1"/>
  <c r="AF124" i="1"/>
  <c r="AE124" i="1"/>
  <c r="AH123" i="1"/>
  <c r="AG123" i="1"/>
  <c r="AF123" i="1"/>
  <c r="AE123" i="1"/>
  <c r="AH122" i="1"/>
  <c r="AG122" i="1"/>
  <c r="AF122" i="1"/>
  <c r="AE122" i="1"/>
  <c r="AH121" i="1"/>
  <c r="AG121" i="1"/>
  <c r="AF121" i="1"/>
  <c r="AE121" i="1"/>
  <c r="AH120" i="1"/>
  <c r="AG120" i="1"/>
  <c r="AF120" i="1"/>
  <c r="AE120" i="1"/>
  <c r="AH119" i="1"/>
  <c r="AG119" i="1"/>
  <c r="AF119" i="1"/>
  <c r="AE119" i="1"/>
  <c r="AH118" i="1"/>
  <c r="AG118" i="1"/>
  <c r="AF118" i="1"/>
  <c r="AE118" i="1"/>
  <c r="AH117" i="1"/>
  <c r="AG117" i="1"/>
  <c r="AF117" i="1"/>
  <c r="AE117" i="1"/>
  <c r="AH116" i="1"/>
  <c r="AG116" i="1"/>
  <c r="AF116" i="1"/>
  <c r="AE116" i="1"/>
  <c r="AH115" i="1"/>
  <c r="AG115" i="1"/>
  <c r="AF115" i="1"/>
  <c r="AE115" i="1"/>
  <c r="AH114" i="1"/>
  <c r="AG114" i="1"/>
  <c r="AF114" i="1"/>
  <c r="AE114" i="1"/>
  <c r="AH113" i="1"/>
  <c r="AG113" i="1"/>
  <c r="AF113" i="1"/>
  <c r="AE113" i="1"/>
  <c r="AH112" i="1"/>
  <c r="AG112" i="1"/>
  <c r="AF112" i="1"/>
  <c r="AE112" i="1"/>
  <c r="AH111" i="1"/>
  <c r="AG111" i="1"/>
  <c r="AF111" i="1"/>
  <c r="AE111" i="1"/>
  <c r="AH110" i="1"/>
  <c r="AG110" i="1"/>
  <c r="AF110" i="1"/>
  <c r="AE110" i="1"/>
  <c r="AH109" i="1"/>
  <c r="AG109" i="1"/>
  <c r="AF109" i="1"/>
  <c r="AE109" i="1"/>
  <c r="AH108" i="1"/>
  <c r="AG108" i="1"/>
  <c r="AF108" i="1"/>
  <c r="AE108" i="1"/>
  <c r="AH107" i="1"/>
  <c r="AG107" i="1"/>
  <c r="AF107" i="1"/>
  <c r="AE107" i="1"/>
  <c r="AH106" i="1"/>
  <c r="AG106" i="1"/>
  <c r="AF106" i="1"/>
  <c r="AE106" i="1"/>
  <c r="AH105" i="1"/>
  <c r="AG105" i="1"/>
  <c r="AF105" i="1"/>
  <c r="AE105" i="1"/>
  <c r="AH104" i="1"/>
  <c r="AG104" i="1"/>
  <c r="AF104" i="1"/>
  <c r="AE104" i="1"/>
  <c r="AH103" i="1"/>
  <c r="AG103" i="1"/>
  <c r="AF103" i="1"/>
  <c r="AE103" i="1"/>
  <c r="AH102" i="1"/>
  <c r="AG102" i="1"/>
  <c r="AF102" i="1"/>
  <c r="AE102" i="1"/>
  <c r="AH101" i="1"/>
  <c r="AG101" i="1"/>
  <c r="AF101" i="1"/>
  <c r="AE101" i="1"/>
  <c r="AH100" i="1"/>
  <c r="AG100" i="1"/>
  <c r="AF100" i="1"/>
  <c r="AE100" i="1"/>
  <c r="AH99" i="1"/>
  <c r="AG99" i="1"/>
  <c r="AF99" i="1"/>
  <c r="AE99" i="1"/>
  <c r="AH98" i="1"/>
  <c r="AG98" i="1"/>
  <c r="AF98" i="1"/>
  <c r="AE98" i="1"/>
  <c r="AH97" i="1"/>
  <c r="AG97" i="1"/>
  <c r="AF97" i="1"/>
  <c r="AE97" i="1"/>
  <c r="AH96" i="1"/>
  <c r="AG96" i="1"/>
  <c r="AF96" i="1"/>
  <c r="AE96" i="1"/>
  <c r="AH95" i="1"/>
  <c r="AG95" i="1"/>
  <c r="AF95" i="1"/>
  <c r="AE95" i="1"/>
  <c r="AH94" i="1"/>
  <c r="AG94" i="1"/>
  <c r="AF94" i="1"/>
  <c r="AE94" i="1"/>
  <c r="AH93" i="1"/>
  <c r="AG93" i="1"/>
  <c r="AF93" i="1"/>
  <c r="AE93" i="1"/>
  <c r="AH92" i="1"/>
  <c r="AG92" i="1"/>
  <c r="AF92" i="1"/>
  <c r="AE92" i="1"/>
  <c r="AH91" i="1"/>
  <c r="AG91" i="1"/>
  <c r="AF91" i="1"/>
  <c r="AE91" i="1"/>
  <c r="AH90" i="1"/>
  <c r="AG90" i="1"/>
  <c r="AF90" i="1"/>
  <c r="AE90" i="1"/>
  <c r="AH89" i="1"/>
  <c r="AG89" i="1"/>
  <c r="AF89" i="1"/>
  <c r="AE89" i="1"/>
  <c r="AH88" i="1"/>
  <c r="AG88" i="1"/>
  <c r="AF88" i="1"/>
  <c r="AE88" i="1"/>
  <c r="AH87" i="1"/>
  <c r="AG87" i="1"/>
  <c r="AF87" i="1"/>
  <c r="AE87" i="1"/>
  <c r="AH86" i="1"/>
  <c r="AG86" i="1"/>
  <c r="AF86" i="1"/>
  <c r="AE86" i="1"/>
  <c r="AH85" i="1"/>
  <c r="AG85" i="1"/>
  <c r="AF85" i="1"/>
  <c r="AE85" i="1"/>
  <c r="AH84" i="1"/>
  <c r="AG84" i="1"/>
  <c r="AF84" i="1"/>
  <c r="AE84" i="1"/>
  <c r="AH83" i="1"/>
  <c r="AG83" i="1"/>
  <c r="AF83" i="1"/>
  <c r="AE83" i="1"/>
  <c r="AH82" i="1"/>
  <c r="AG82" i="1"/>
  <c r="AF82" i="1"/>
  <c r="AE82" i="1"/>
  <c r="AH81" i="1"/>
  <c r="AG81" i="1"/>
  <c r="AF81" i="1"/>
  <c r="AE81" i="1"/>
  <c r="AH80" i="1"/>
  <c r="AG80" i="1"/>
  <c r="AF80" i="1"/>
  <c r="AE80" i="1"/>
  <c r="AH79" i="1"/>
  <c r="AG79" i="1"/>
  <c r="AF79" i="1"/>
  <c r="AE79" i="1"/>
  <c r="AH78" i="1"/>
  <c r="AG78" i="1"/>
  <c r="AF78" i="1"/>
  <c r="AE78" i="1"/>
  <c r="AH77" i="1"/>
  <c r="AG77" i="1"/>
  <c r="AF77" i="1"/>
  <c r="AE77" i="1"/>
  <c r="AH76" i="1"/>
  <c r="AG76" i="1"/>
  <c r="AF76" i="1"/>
  <c r="AE76" i="1"/>
  <c r="AH75" i="1"/>
  <c r="AG75" i="1"/>
  <c r="AF75" i="1"/>
  <c r="AE75" i="1"/>
  <c r="AH74" i="1"/>
  <c r="AG74" i="1"/>
  <c r="AF74" i="1"/>
  <c r="AE74" i="1"/>
  <c r="AH73" i="1"/>
  <c r="AG73" i="1"/>
  <c r="AF73" i="1"/>
  <c r="AE73" i="1"/>
  <c r="AH72" i="1"/>
  <c r="AG72" i="1"/>
  <c r="AF72" i="1"/>
  <c r="AE72" i="1"/>
  <c r="AH71" i="1"/>
  <c r="AG71" i="1"/>
  <c r="AF71" i="1"/>
  <c r="AE71" i="1"/>
  <c r="AH70" i="1"/>
  <c r="AG70" i="1"/>
  <c r="AF70" i="1"/>
  <c r="AE70" i="1"/>
  <c r="AH69" i="1"/>
  <c r="AG69" i="1"/>
  <c r="AF69" i="1"/>
  <c r="AE69" i="1"/>
  <c r="AH68" i="1"/>
  <c r="AG68" i="1"/>
  <c r="AF68" i="1"/>
  <c r="AE68" i="1"/>
  <c r="AH67" i="1"/>
  <c r="AG67" i="1"/>
  <c r="AF67" i="1"/>
  <c r="AE67" i="1"/>
  <c r="AH66" i="1"/>
  <c r="AG66" i="1"/>
  <c r="AF66" i="1"/>
  <c r="AE66" i="1"/>
  <c r="AH65" i="1"/>
  <c r="AG65" i="1"/>
  <c r="AF65" i="1"/>
  <c r="AE65" i="1"/>
  <c r="AH64" i="1"/>
  <c r="AG64" i="1"/>
  <c r="AF64" i="1"/>
  <c r="AE64" i="1"/>
  <c r="AH63" i="1"/>
  <c r="AG63" i="1"/>
  <c r="AF63" i="1"/>
  <c r="AE63" i="1"/>
  <c r="AH62" i="1"/>
  <c r="AG62" i="1"/>
  <c r="AF62" i="1"/>
  <c r="AE62" i="1"/>
  <c r="AH61" i="1"/>
  <c r="AG61" i="1"/>
  <c r="AF61" i="1"/>
  <c r="AE61" i="1"/>
  <c r="AH60" i="1"/>
  <c r="AG60" i="1"/>
  <c r="AF60" i="1"/>
  <c r="AE60" i="1"/>
  <c r="AH59" i="1"/>
  <c r="AG59" i="1"/>
  <c r="AF59" i="1"/>
  <c r="AE59" i="1"/>
  <c r="AH58" i="1"/>
  <c r="AG58" i="1"/>
  <c r="AF58" i="1"/>
  <c r="AE58" i="1"/>
  <c r="AH57" i="1"/>
  <c r="AG57" i="1"/>
  <c r="AF57" i="1"/>
  <c r="AE57" i="1"/>
  <c r="AH56" i="1"/>
  <c r="AG56" i="1"/>
  <c r="AF56" i="1"/>
  <c r="AE56" i="1"/>
  <c r="AH55" i="1"/>
  <c r="AG55" i="1"/>
  <c r="AF55" i="1"/>
  <c r="AE55" i="1"/>
  <c r="AH54" i="1"/>
  <c r="AG54" i="1"/>
  <c r="AF54" i="1"/>
  <c r="AE54" i="1"/>
  <c r="AH53" i="1"/>
  <c r="AG53" i="1"/>
  <c r="AF53" i="1"/>
  <c r="AE53" i="1"/>
  <c r="AH52" i="1"/>
  <c r="AG52" i="1"/>
  <c r="AF52" i="1"/>
  <c r="AE52" i="1"/>
  <c r="AH51" i="1"/>
  <c r="AG51" i="1"/>
  <c r="AF51" i="1"/>
  <c r="AE51" i="1"/>
  <c r="AH50" i="1"/>
  <c r="AG50" i="1"/>
  <c r="AF50" i="1"/>
  <c r="AE50" i="1"/>
  <c r="AH49" i="1"/>
  <c r="AG49" i="1"/>
  <c r="AF49" i="1"/>
  <c r="AE49" i="1"/>
  <c r="AH48" i="1"/>
  <c r="AG48" i="1"/>
  <c r="AF48" i="1"/>
  <c r="AE48" i="1"/>
  <c r="AH47" i="1"/>
  <c r="AG47" i="1"/>
  <c r="AF47" i="1"/>
  <c r="AE47" i="1"/>
  <c r="AH46" i="1"/>
  <c r="AG46" i="1"/>
  <c r="AF46" i="1"/>
  <c r="AE46" i="1"/>
  <c r="AH45" i="1"/>
  <c r="AG45" i="1"/>
  <c r="AF45" i="1"/>
  <c r="AE45" i="1"/>
  <c r="AH44" i="1"/>
  <c r="AG44" i="1"/>
  <c r="AF44" i="1"/>
  <c r="AE44" i="1"/>
  <c r="AH43" i="1"/>
  <c r="AG43" i="1"/>
  <c r="AF43" i="1"/>
  <c r="AE43" i="1"/>
  <c r="AH42" i="1"/>
  <c r="AG42" i="1"/>
  <c r="AF42" i="1"/>
  <c r="AE42" i="1"/>
  <c r="AH41" i="1"/>
  <c r="AG41" i="1"/>
  <c r="AF41" i="1"/>
  <c r="AE41" i="1"/>
  <c r="AH40" i="1"/>
  <c r="AG40" i="1"/>
  <c r="AF40" i="1"/>
  <c r="AE40" i="1"/>
  <c r="AH39" i="1"/>
  <c r="AG39" i="1"/>
  <c r="AF39" i="1"/>
  <c r="AE39" i="1"/>
  <c r="AH38" i="1"/>
  <c r="AG38" i="1"/>
  <c r="AF38" i="1"/>
  <c r="AE38" i="1"/>
  <c r="AH37" i="1"/>
  <c r="AG37" i="1"/>
  <c r="AF37" i="1"/>
  <c r="AE37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3" i="1"/>
  <c r="AG33" i="1"/>
  <c r="AF33" i="1"/>
  <c r="AE33" i="1"/>
  <c r="AH32" i="1"/>
  <c r="AG32" i="1"/>
  <c r="AF32" i="1"/>
  <c r="AE32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H16" i="1"/>
  <c r="AG16" i="1"/>
  <c r="AF16" i="1"/>
  <c r="AE16" i="1"/>
  <c r="AH15" i="1"/>
  <c r="AG15" i="1"/>
  <c r="AF15" i="1"/>
  <c r="AE15" i="1"/>
  <c r="AH14" i="1"/>
  <c r="AG14" i="1"/>
  <c r="AF14" i="1"/>
  <c r="AE14" i="1"/>
  <c r="AH13" i="1"/>
  <c r="AG13" i="1"/>
  <c r="AF13" i="1"/>
  <c r="AE13" i="1"/>
  <c r="AH12" i="1"/>
  <c r="AG12" i="1"/>
  <c r="AF12" i="1"/>
  <c r="AE12" i="1"/>
  <c r="AH11" i="1"/>
  <c r="AG11" i="1"/>
  <c r="AF11" i="1"/>
  <c r="AE11" i="1"/>
  <c r="AH10" i="1"/>
  <c r="AG10" i="1"/>
  <c r="AF10" i="1"/>
  <c r="AE10" i="1"/>
  <c r="AH9" i="1"/>
  <c r="AG9" i="1"/>
  <c r="AF9" i="1"/>
  <c r="AE9" i="1"/>
  <c r="AH8" i="1"/>
  <c r="AG8" i="1"/>
  <c r="AF8" i="1"/>
  <c r="AE8" i="1"/>
  <c r="AH7" i="1"/>
  <c r="AG7" i="1"/>
  <c r="AF7" i="1"/>
  <c r="AE7" i="1"/>
  <c r="AH6" i="1"/>
  <c r="AG6" i="1"/>
  <c r="AF6" i="1"/>
  <c r="AE6" i="1"/>
  <c r="AH5" i="1"/>
  <c r="AG5" i="1"/>
  <c r="AF5" i="1"/>
  <c r="AE5" i="1"/>
  <c r="AH4" i="1"/>
  <c r="AG4" i="1"/>
  <c r="AF4" i="1"/>
  <c r="AE4" i="1"/>
  <c r="AH3" i="1"/>
  <c r="AG3" i="1"/>
  <c r="AF3" i="1"/>
  <c r="AE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H4" i="1" s="1"/>
  <c r="E5" i="1"/>
  <c r="H5" i="1" s="1"/>
  <c r="E6" i="1"/>
  <c r="E7" i="1"/>
  <c r="H7" i="1" s="1"/>
  <c r="E8" i="1"/>
  <c r="E9" i="1"/>
  <c r="H9" i="1" s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H21" i="1" s="1"/>
  <c r="E22" i="1"/>
  <c r="E23" i="1"/>
  <c r="H23" i="1" s="1"/>
  <c r="E24" i="1"/>
  <c r="E25" i="1"/>
  <c r="H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H66" i="1" s="1"/>
  <c r="E67" i="1"/>
  <c r="E68" i="1"/>
  <c r="E69" i="1"/>
  <c r="E70" i="1"/>
  <c r="H70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H85" i="1" s="1"/>
  <c r="E86" i="1"/>
  <c r="E87" i="1"/>
  <c r="E88" i="1"/>
  <c r="E89" i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H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H145" i="1" s="1"/>
  <c r="E146" i="1"/>
  <c r="E147" i="1"/>
  <c r="E148" i="1"/>
  <c r="E149" i="1"/>
  <c r="H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H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I774" i="1"/>
  <c r="AI784" i="1"/>
  <c r="AR127" i="1"/>
  <c r="AR262" i="1"/>
  <c r="AR288" i="1"/>
  <c r="AR304" i="1"/>
  <c r="AR333" i="1"/>
  <c r="AR362" i="1"/>
  <c r="AR376" i="1"/>
  <c r="AR398" i="1"/>
  <c r="AR401" i="1"/>
  <c r="AR409" i="1"/>
  <c r="AR418" i="1"/>
  <c r="AR420" i="1"/>
  <c r="AR427" i="1"/>
  <c r="AR434" i="1"/>
  <c r="AR439" i="1"/>
  <c r="AR440" i="1"/>
  <c r="AR448" i="1"/>
  <c r="AR451" i="1"/>
  <c r="AR454" i="1"/>
  <c r="AR460" i="1"/>
  <c r="AR462" i="1"/>
  <c r="AR467" i="1"/>
  <c r="AR472" i="1"/>
  <c r="AR476" i="1"/>
  <c r="AR480" i="1"/>
  <c r="AR487" i="1"/>
  <c r="AR488" i="1"/>
  <c r="AR491" i="1"/>
  <c r="AR498" i="1"/>
  <c r="AR502" i="1"/>
  <c r="AR504" i="1"/>
  <c r="AR510" i="1"/>
  <c r="AR515" i="1"/>
  <c r="AR518" i="1"/>
  <c r="AR524" i="1"/>
  <c r="AR526" i="1"/>
  <c r="AR530" i="1"/>
  <c r="AR536" i="1"/>
  <c r="AR539" i="1"/>
  <c r="AR544" i="1"/>
  <c r="AR547" i="1"/>
  <c r="AR552" i="1"/>
  <c r="AR555" i="1"/>
  <c r="AR561" i="1"/>
  <c r="AR564" i="1"/>
  <c r="AR565" i="1"/>
  <c r="AR570" i="1"/>
  <c r="AR572" i="1"/>
  <c r="AR576" i="1"/>
  <c r="AR580" i="1"/>
  <c r="AR582" i="1"/>
  <c r="AR585" i="1"/>
  <c r="AR592" i="1"/>
  <c r="AR593" i="1"/>
  <c r="AR596" i="1"/>
  <c r="AR598" i="1"/>
  <c r="AR601" i="1"/>
  <c r="AR602" i="1"/>
  <c r="AR606" i="1"/>
  <c r="AR608" i="1"/>
  <c r="AR609" i="1"/>
  <c r="AR613" i="1"/>
  <c r="AR614" i="1"/>
  <c r="AR617" i="1"/>
  <c r="AR620" i="1"/>
  <c r="AR622" i="1"/>
  <c r="AR624" i="1"/>
  <c r="AR628" i="1"/>
  <c r="AR629" i="1"/>
  <c r="AR630" i="1"/>
  <c r="AR634" i="1"/>
  <c r="AR636" i="1"/>
  <c r="AR638" i="1"/>
  <c r="AR641" i="1"/>
  <c r="AR644" i="1"/>
  <c r="AR645" i="1"/>
  <c r="AR649" i="1"/>
  <c r="AR650" i="1"/>
  <c r="AR652" i="1"/>
  <c r="AR656" i="1"/>
  <c r="AR657" i="1"/>
  <c r="AR660" i="1"/>
  <c r="AR662" i="1"/>
  <c r="AR665" i="1"/>
  <c r="AR666" i="1"/>
  <c r="AR670" i="1"/>
  <c r="AR672" i="1"/>
  <c r="AR673" i="1"/>
  <c r="AR677" i="1"/>
  <c r="AR678" i="1"/>
  <c r="AR681" i="1"/>
  <c r="AR684" i="1"/>
  <c r="AR686" i="1"/>
  <c r="AR688" i="1"/>
  <c r="AR692" i="1"/>
  <c r="AR693" i="1"/>
  <c r="AR694" i="1"/>
  <c r="AR698" i="1"/>
  <c r="AR700" i="1"/>
  <c r="AR702" i="1"/>
  <c r="AR705" i="1"/>
  <c r="AR708" i="1"/>
  <c r="AR709" i="1"/>
  <c r="AR713" i="1"/>
  <c r="AR714" i="1"/>
  <c r="AR716" i="1"/>
  <c r="AR720" i="1"/>
  <c r="AR721" i="1"/>
  <c r="AR724" i="1"/>
  <c r="AR726" i="1"/>
  <c r="AR728" i="1"/>
  <c r="AR729" i="1"/>
  <c r="AR732" i="1"/>
  <c r="AR733" i="1"/>
  <c r="AR734" i="1"/>
  <c r="AR737" i="1"/>
  <c r="AR738" i="1"/>
  <c r="AR740" i="1"/>
  <c r="AR742" i="1"/>
  <c r="AR744" i="1"/>
  <c r="AR745" i="1"/>
  <c r="AR748" i="1"/>
  <c r="AR749" i="1"/>
  <c r="AR750" i="1"/>
  <c r="AR753" i="1"/>
  <c r="AR754" i="1"/>
  <c r="AR756" i="1"/>
  <c r="AR758" i="1"/>
  <c r="AR760" i="1"/>
  <c r="AR761" i="1"/>
  <c r="AR764" i="1"/>
  <c r="AR765" i="1"/>
  <c r="AR766" i="1"/>
  <c r="AR769" i="1"/>
  <c r="AR770" i="1"/>
  <c r="AR772" i="1"/>
  <c r="AR774" i="1"/>
  <c r="AR776" i="1"/>
  <c r="AR777" i="1"/>
  <c r="AR780" i="1"/>
  <c r="AR781" i="1"/>
  <c r="AR782" i="1"/>
  <c r="AR785" i="1"/>
  <c r="AR786" i="1"/>
  <c r="AR788" i="1"/>
  <c r="AR790" i="1"/>
  <c r="AR792" i="1"/>
  <c r="AR793" i="1"/>
  <c r="AR796" i="1"/>
  <c r="AR797" i="1"/>
  <c r="AR798" i="1"/>
  <c r="AR801" i="1"/>
  <c r="AR802" i="1"/>
  <c r="AR804" i="1"/>
  <c r="AR806" i="1"/>
  <c r="AR808" i="1"/>
  <c r="AR809" i="1"/>
  <c r="AR812" i="1"/>
  <c r="AR813" i="1"/>
  <c r="AR814" i="1"/>
  <c r="AR817" i="1"/>
  <c r="AR818" i="1"/>
  <c r="AR820" i="1"/>
  <c r="AR822" i="1"/>
  <c r="AR824" i="1"/>
  <c r="AR825" i="1"/>
  <c r="AR827" i="1"/>
  <c r="AR828" i="1"/>
  <c r="AR829" i="1"/>
  <c r="AR831" i="1"/>
  <c r="AR832" i="1"/>
  <c r="AR833" i="1"/>
  <c r="AR835" i="1"/>
  <c r="AR836" i="1"/>
  <c r="AR837" i="1"/>
  <c r="AR839" i="1"/>
  <c r="AR840" i="1"/>
  <c r="AR841" i="1"/>
  <c r="AR843" i="1"/>
  <c r="AR844" i="1"/>
  <c r="AR845" i="1"/>
  <c r="AR847" i="1"/>
  <c r="AR848" i="1"/>
  <c r="AR849" i="1"/>
  <c r="AR851" i="1"/>
  <c r="AR852" i="1"/>
  <c r="AR853" i="1"/>
  <c r="AR855" i="1"/>
  <c r="AR856" i="1"/>
  <c r="AR857" i="1"/>
  <c r="AR859" i="1"/>
  <c r="AR860" i="1"/>
  <c r="AR861" i="1"/>
  <c r="AR863" i="1"/>
  <c r="AR864" i="1"/>
  <c r="AR865" i="1"/>
  <c r="AR867" i="1"/>
  <c r="AR868" i="1"/>
  <c r="AR869" i="1"/>
  <c r="AR871" i="1"/>
  <c r="AR872" i="1"/>
  <c r="AR873" i="1"/>
  <c r="AR875" i="1"/>
  <c r="AR876" i="1"/>
  <c r="AR877" i="1"/>
  <c r="AR879" i="1"/>
  <c r="AR880" i="1"/>
  <c r="AR881" i="1"/>
  <c r="AR883" i="1"/>
  <c r="AR884" i="1"/>
  <c r="AR885" i="1"/>
  <c r="AR887" i="1"/>
  <c r="AR888" i="1"/>
  <c r="AR889" i="1"/>
  <c r="AR891" i="1"/>
  <c r="AR892" i="1"/>
  <c r="AR893" i="1"/>
  <c r="AR895" i="1"/>
  <c r="AR896" i="1"/>
  <c r="AR897" i="1"/>
  <c r="AR899" i="1"/>
  <c r="AR900" i="1"/>
  <c r="AR901" i="1"/>
  <c r="AR903" i="1"/>
  <c r="AR904" i="1"/>
  <c r="AR905" i="1"/>
  <c r="AR907" i="1"/>
  <c r="AR908" i="1"/>
  <c r="AR909" i="1"/>
  <c r="AR911" i="1"/>
  <c r="AR912" i="1"/>
  <c r="AR913" i="1"/>
  <c r="AR915" i="1"/>
  <c r="AR916" i="1"/>
  <c r="AR917" i="1"/>
  <c r="AR919" i="1"/>
  <c r="AR920" i="1"/>
  <c r="AR921" i="1"/>
  <c r="AR923" i="1"/>
  <c r="AR924" i="1"/>
  <c r="AR925" i="1"/>
  <c r="AR927" i="1"/>
  <c r="AR928" i="1"/>
  <c r="AR929" i="1"/>
  <c r="AR931" i="1"/>
  <c r="AR932" i="1"/>
  <c r="AR933" i="1"/>
  <c r="AR935" i="1"/>
  <c r="AR936" i="1"/>
  <c r="AR937" i="1"/>
  <c r="AR939" i="1"/>
  <c r="AR940" i="1"/>
  <c r="AR941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G9" i="3" l="1"/>
  <c r="AR718" i="1"/>
  <c r="AR725" i="1"/>
  <c r="AR730" i="1"/>
  <c r="AR736" i="1"/>
  <c r="AR741" i="1"/>
  <c r="AR800" i="1"/>
  <c r="AR805" i="1"/>
  <c r="AR810" i="1"/>
  <c r="AR816" i="1"/>
  <c r="AR821" i="1"/>
  <c r="AR826" i="1"/>
  <c r="AR830" i="1"/>
  <c r="AR834" i="1"/>
  <c r="AR842" i="1"/>
  <c r="AR846" i="1"/>
  <c r="AR850" i="1"/>
  <c r="AR854" i="1"/>
  <c r="AR234" i="1"/>
  <c r="AR330" i="1"/>
  <c r="AR380" i="1"/>
  <c r="AR412" i="1"/>
  <c r="AR432" i="1"/>
  <c r="AR444" i="1"/>
  <c r="AR459" i="1"/>
  <c r="AR470" i="1"/>
  <c r="AR482" i="1"/>
  <c r="AR496" i="1"/>
  <c r="AR508" i="1"/>
  <c r="AR519" i="1"/>
  <c r="AR534" i="1"/>
  <c r="AR546" i="1"/>
  <c r="AR558" i="1"/>
  <c r="AR569" i="1"/>
  <c r="AR577" i="1"/>
  <c r="AR586" i="1"/>
  <c r="AR597" i="1"/>
  <c r="AR604" i="1"/>
  <c r="AR612" i="1"/>
  <c r="AR618" i="1"/>
  <c r="AR625" i="1"/>
  <c r="AR633" i="1"/>
  <c r="AR640" i="1"/>
  <c r="AR646" i="1"/>
  <c r="AR654" i="1"/>
  <c r="AR661" i="1"/>
  <c r="AR668" i="1"/>
  <c r="AR676" i="1"/>
  <c r="AR682" i="1"/>
  <c r="AR689" i="1"/>
  <c r="AR697" i="1"/>
  <c r="AR704" i="1"/>
  <c r="AR710" i="1"/>
  <c r="AR746" i="1"/>
  <c r="AR752" i="1"/>
  <c r="AR757" i="1"/>
  <c r="AR762" i="1"/>
  <c r="AR768" i="1"/>
  <c r="AR773" i="1"/>
  <c r="AR778" i="1"/>
  <c r="AR784" i="1"/>
  <c r="AR789" i="1"/>
  <c r="AR794" i="1"/>
  <c r="AR838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475" i="1"/>
  <c r="AR512" i="1"/>
  <c r="AR523" i="1"/>
  <c r="AR531" i="1"/>
  <c r="AR540" i="1"/>
  <c r="AR551" i="1"/>
  <c r="AR560" i="1"/>
  <c r="AR566" i="1"/>
  <c r="AR581" i="1"/>
  <c r="AR588" i="1"/>
  <c r="AR200" i="1"/>
  <c r="AR296" i="1"/>
  <c r="AR352" i="1"/>
  <c r="AR394" i="1"/>
  <c r="AR410" i="1"/>
  <c r="AR423" i="1"/>
  <c r="AR438" i="1"/>
  <c r="AR446" i="1"/>
  <c r="AR455" i="1"/>
  <c r="AR466" i="1"/>
  <c r="AR483" i="1"/>
  <c r="AR494" i="1"/>
  <c r="AR503" i="1"/>
  <c r="AR574" i="1"/>
  <c r="AR590" i="1"/>
  <c r="AR165" i="1"/>
  <c r="AR266" i="1"/>
  <c r="AI461" i="1"/>
  <c r="H27" i="1"/>
  <c r="AR107" i="1"/>
  <c r="AR225" i="1"/>
  <c r="AR273" i="1"/>
  <c r="AR316" i="1"/>
  <c r="AR353" i="1"/>
  <c r="AR389" i="1"/>
  <c r="AR68" i="1"/>
  <c r="AR195" i="1"/>
  <c r="AR240" i="1"/>
  <c r="AR284" i="1"/>
  <c r="AR312" i="1"/>
  <c r="AR338" i="1"/>
  <c r="AR369" i="1"/>
  <c r="AR390" i="1"/>
  <c r="AR404" i="1"/>
  <c r="AR416" i="1"/>
  <c r="AR426" i="1"/>
  <c r="AR435" i="1"/>
  <c r="AR443" i="1"/>
  <c r="AR450" i="1"/>
  <c r="AR456" i="1"/>
  <c r="AR464" i="1"/>
  <c r="AR471" i="1"/>
  <c r="AR478" i="1"/>
  <c r="AR486" i="1"/>
  <c r="AR492" i="1"/>
  <c r="AR499" i="1"/>
  <c r="AR507" i="1"/>
  <c r="AR514" i="1"/>
  <c r="AR520" i="1"/>
  <c r="AR528" i="1"/>
  <c r="AR535" i="1"/>
  <c r="AR542" i="1"/>
  <c r="AR550" i="1"/>
  <c r="AR556" i="1"/>
  <c r="AR562" i="1"/>
  <c r="AR568" i="1"/>
  <c r="AR573" i="1"/>
  <c r="AR578" i="1"/>
  <c r="AR584" i="1"/>
  <c r="AR589" i="1"/>
  <c r="AR594" i="1"/>
  <c r="AR600" i="1"/>
  <c r="AR605" i="1"/>
  <c r="AR610" i="1"/>
  <c r="AR616" i="1"/>
  <c r="AR621" i="1"/>
  <c r="AR626" i="1"/>
  <c r="AR632" i="1"/>
  <c r="AR637" i="1"/>
  <c r="AR642" i="1"/>
  <c r="AR648" i="1"/>
  <c r="AR653" i="1"/>
  <c r="AR658" i="1"/>
  <c r="AR664" i="1"/>
  <c r="AR669" i="1"/>
  <c r="AR674" i="1"/>
  <c r="AR680" i="1"/>
  <c r="AR685" i="1"/>
  <c r="AR690" i="1"/>
  <c r="AR696" i="1"/>
  <c r="AR701" i="1"/>
  <c r="AR706" i="1"/>
  <c r="AR712" i="1"/>
  <c r="AR717" i="1"/>
  <c r="AR722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3" i="1"/>
  <c r="AR807" i="1"/>
  <c r="AR811" i="1"/>
  <c r="AR815" i="1"/>
  <c r="AR819" i="1"/>
  <c r="AR823" i="1"/>
  <c r="AR39" i="1"/>
  <c r="AR149" i="1"/>
  <c r="AR209" i="1"/>
  <c r="AR253" i="1"/>
  <c r="AR277" i="1"/>
  <c r="AR301" i="1"/>
  <c r="AR322" i="1"/>
  <c r="AR348" i="1"/>
  <c r="AR368" i="1"/>
  <c r="AR381" i="1"/>
  <c r="AI1000" i="1"/>
  <c r="AR112" i="1"/>
  <c r="AR176" i="1"/>
  <c r="AR220" i="1"/>
  <c r="AR248" i="1"/>
  <c r="AR396" i="1"/>
  <c r="AR405" i="1"/>
  <c r="AR415" i="1"/>
  <c r="AR422" i="1"/>
  <c r="AR428" i="1"/>
  <c r="AR436" i="1"/>
  <c r="AR442" i="1"/>
  <c r="AR447" i="1"/>
  <c r="AR452" i="1"/>
  <c r="AR458" i="1"/>
  <c r="AR463" i="1"/>
  <c r="AR468" i="1"/>
  <c r="AR474" i="1"/>
  <c r="AR479" i="1"/>
  <c r="AR484" i="1"/>
  <c r="AR490" i="1"/>
  <c r="AR495" i="1"/>
  <c r="AR500" i="1"/>
  <c r="AR506" i="1"/>
  <c r="AR511" i="1"/>
  <c r="AR516" i="1"/>
  <c r="AR522" i="1"/>
  <c r="AR527" i="1"/>
  <c r="AR532" i="1"/>
  <c r="AR538" i="1"/>
  <c r="AR543" i="1"/>
  <c r="AR548" i="1"/>
  <c r="AR554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703" i="1"/>
  <c r="AR707" i="1"/>
  <c r="AR711" i="1"/>
  <c r="AR715" i="1"/>
  <c r="AR719" i="1"/>
  <c r="AR723" i="1"/>
  <c r="AR325" i="1"/>
  <c r="AR341" i="1"/>
  <c r="AR360" i="1"/>
  <c r="AR373" i="1"/>
  <c r="AR388" i="1"/>
  <c r="AR699" i="1"/>
  <c r="AI961" i="1"/>
  <c r="AR69" i="1"/>
  <c r="AR144" i="1"/>
  <c r="AR179" i="1"/>
  <c r="AR216" i="1"/>
  <c r="AR237" i="1"/>
  <c r="AR258" i="1"/>
  <c r="AR274" i="1"/>
  <c r="AR290" i="1"/>
  <c r="AR310" i="1"/>
  <c r="H141" i="1"/>
  <c r="AI932" i="1"/>
  <c r="H13" i="1"/>
  <c r="AI909" i="1"/>
  <c r="AR27" i="1"/>
  <c r="AR85" i="1"/>
  <c r="AR131" i="1"/>
  <c r="AI894" i="1"/>
  <c r="AI994" i="1"/>
  <c r="AR41" i="1"/>
  <c r="AR97" i="1"/>
  <c r="AR128" i="1"/>
  <c r="AR157" i="1"/>
  <c r="AR192" i="1"/>
  <c r="AR210" i="1"/>
  <c r="AR226" i="1"/>
  <c r="AR246" i="1"/>
  <c r="AI881" i="1"/>
  <c r="AI953" i="1"/>
  <c r="AR17" i="1"/>
  <c r="AR57" i="1"/>
  <c r="AR89" i="1"/>
  <c r="AR116" i="1"/>
  <c r="AR141" i="1"/>
  <c r="AR164" i="1"/>
  <c r="AR184" i="1"/>
  <c r="AR204" i="1"/>
  <c r="AR218" i="1"/>
  <c r="AR230" i="1"/>
  <c r="AR245" i="1"/>
  <c r="AR256" i="1"/>
  <c r="AR268" i="1"/>
  <c r="AR282" i="1"/>
  <c r="AR294" i="1"/>
  <c r="AR305" i="1"/>
  <c r="AR320" i="1"/>
  <c r="AR332" i="1"/>
  <c r="AR344" i="1"/>
  <c r="AR358" i="1"/>
  <c r="AI868" i="1"/>
  <c r="AI929" i="1"/>
  <c r="AI972" i="1"/>
  <c r="AR20" i="1"/>
  <c r="AR49" i="1"/>
  <c r="AR81" i="1"/>
  <c r="AR101" i="1"/>
  <c r="AR120" i="1"/>
  <c r="AR137" i="1"/>
  <c r="AR155" i="1"/>
  <c r="AR169" i="1"/>
  <c r="AR187" i="1"/>
  <c r="AR203" i="1"/>
  <c r="AR213" i="1"/>
  <c r="AR224" i="1"/>
  <c r="AR232" i="1"/>
  <c r="AR241" i="1"/>
  <c r="AR252" i="1"/>
  <c r="AR261" i="1"/>
  <c r="AR269" i="1"/>
  <c r="AR280" i="1"/>
  <c r="AR289" i="1"/>
  <c r="AR298" i="1"/>
  <c r="AR309" i="1"/>
  <c r="AR317" i="1"/>
  <c r="AR326" i="1"/>
  <c r="AR337" i="1"/>
  <c r="AR346" i="1"/>
  <c r="AR354" i="1"/>
  <c r="AR365" i="1"/>
  <c r="AR374" i="1"/>
  <c r="AR385" i="1"/>
  <c r="AR393" i="1"/>
  <c r="AR400" i="1"/>
  <c r="AR406" i="1"/>
  <c r="AR414" i="1"/>
  <c r="AR419" i="1"/>
  <c r="AR424" i="1"/>
  <c r="AR430" i="1"/>
  <c r="AR431" i="1"/>
  <c r="AI866" i="1"/>
  <c r="AI904" i="1"/>
  <c r="AI936" i="1"/>
  <c r="AI982" i="1"/>
  <c r="AI860" i="1"/>
  <c r="AI886" i="1"/>
  <c r="AI916" i="1"/>
  <c r="AI946" i="1"/>
  <c r="AI980" i="1"/>
  <c r="AR4" i="1"/>
  <c r="AR32" i="1"/>
  <c r="AR55" i="1"/>
  <c r="AR76" i="1"/>
  <c r="AR96" i="1"/>
  <c r="AR109" i="1"/>
  <c r="AR121" i="1"/>
  <c r="AR136" i="1"/>
  <c r="AR148" i="1"/>
  <c r="AR159" i="1"/>
  <c r="AR173" i="1"/>
  <c r="AR185" i="1"/>
  <c r="AR197" i="1"/>
  <c r="AR208" i="1"/>
  <c r="AR214" i="1"/>
  <c r="AR221" i="1"/>
  <c r="AR229" i="1"/>
  <c r="AR236" i="1"/>
  <c r="AR242" i="1"/>
  <c r="AR250" i="1"/>
  <c r="AR257" i="1"/>
  <c r="AR264" i="1"/>
  <c r="AR272" i="1"/>
  <c r="AR278" i="1"/>
  <c r="AR285" i="1"/>
  <c r="AR293" i="1"/>
  <c r="AR300" i="1"/>
  <c r="AR306" i="1"/>
  <c r="AR314" i="1"/>
  <c r="AR321" i="1"/>
  <c r="AR328" i="1"/>
  <c r="AR336" i="1"/>
  <c r="AR342" i="1"/>
  <c r="AR349" i="1"/>
  <c r="AR357" i="1"/>
  <c r="AR364" i="1"/>
  <c r="AR370" i="1"/>
  <c r="AR378" i="1"/>
  <c r="AR386" i="1"/>
  <c r="AR392" i="1"/>
  <c r="AR397" i="1"/>
  <c r="AR402" i="1"/>
  <c r="AR408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I852" i="1"/>
  <c r="AI878" i="1"/>
  <c r="AI897" i="1"/>
  <c r="AI918" i="1"/>
  <c r="AI945" i="1"/>
  <c r="AI966" i="1"/>
  <c r="AI985" i="1"/>
  <c r="AR10" i="1"/>
  <c r="AR28" i="1"/>
  <c r="AR47" i="1"/>
  <c r="AR64" i="1"/>
  <c r="AR79" i="1"/>
  <c r="AR91" i="1"/>
  <c r="AR105" i="1"/>
  <c r="AR115" i="1"/>
  <c r="AR123" i="1"/>
  <c r="AR133" i="1"/>
  <c r="AR143" i="1"/>
  <c r="AR152" i="1"/>
  <c r="AR163" i="1"/>
  <c r="AR171" i="1"/>
  <c r="AR180" i="1"/>
  <c r="AR191" i="1"/>
  <c r="AR199" i="1"/>
  <c r="AR205" i="1"/>
  <c r="AR212" i="1"/>
  <c r="AR217" i="1"/>
  <c r="AR222" i="1"/>
  <c r="AR228" i="1"/>
  <c r="AR233" i="1"/>
  <c r="AR238" i="1"/>
  <c r="AR244" i="1"/>
  <c r="AR249" i="1"/>
  <c r="AR254" i="1"/>
  <c r="AR260" i="1"/>
  <c r="AR265" i="1"/>
  <c r="AR270" i="1"/>
  <c r="AR276" i="1"/>
  <c r="AR281" i="1"/>
  <c r="AR286" i="1"/>
  <c r="AR292" i="1"/>
  <c r="AR297" i="1"/>
  <c r="AR302" i="1"/>
  <c r="AR308" i="1"/>
  <c r="AR313" i="1"/>
  <c r="AR318" i="1"/>
  <c r="AR324" i="1"/>
  <c r="AR329" i="1"/>
  <c r="AR334" i="1"/>
  <c r="AR340" i="1"/>
  <c r="AR345" i="1"/>
  <c r="AR350" i="1"/>
  <c r="AR356" i="1"/>
  <c r="AR361" i="1"/>
  <c r="AR366" i="1"/>
  <c r="AR372" i="1"/>
  <c r="AR377" i="1"/>
  <c r="AR382" i="1"/>
  <c r="AR384" i="1"/>
  <c r="AI842" i="1"/>
  <c r="AI832" i="1"/>
  <c r="AI824" i="1"/>
  <c r="AI857" i="1"/>
  <c r="AI872" i="1"/>
  <c r="AI889" i="1"/>
  <c r="AI908" i="1"/>
  <c r="AI924" i="1"/>
  <c r="AI942" i="1"/>
  <c r="AI957" i="1"/>
  <c r="AI973" i="1"/>
  <c r="AI993" i="1"/>
  <c r="AR9" i="1"/>
  <c r="AR21" i="1"/>
  <c r="AR36" i="1"/>
  <c r="AR48" i="1"/>
  <c r="AR60" i="1"/>
  <c r="AR75" i="1"/>
  <c r="AR84" i="1"/>
  <c r="AR92" i="1"/>
  <c r="AR104" i="1"/>
  <c r="AR111" i="1"/>
  <c r="AR117" i="1"/>
  <c r="AR125" i="1"/>
  <c r="AR132" i="1"/>
  <c r="AR139" i="1"/>
  <c r="AR147" i="1"/>
  <c r="AR153" i="1"/>
  <c r="AR160" i="1"/>
  <c r="AR168" i="1"/>
  <c r="AR175" i="1"/>
  <c r="AR181" i="1"/>
  <c r="AR189" i="1"/>
  <c r="AR196" i="1"/>
  <c r="AR201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I812" i="1"/>
  <c r="AI850" i="1"/>
  <c r="AI861" i="1"/>
  <c r="AI876" i="1"/>
  <c r="AI888" i="1"/>
  <c r="AI900" i="1"/>
  <c r="AI914" i="1"/>
  <c r="AI925" i="1"/>
  <c r="AI937" i="1"/>
  <c r="AI952" i="1"/>
  <c r="AI964" i="1"/>
  <c r="AI974" i="1"/>
  <c r="AI989" i="1"/>
  <c r="AI1001" i="1"/>
  <c r="AR14" i="1"/>
  <c r="AR25" i="1"/>
  <c r="AR33" i="1"/>
  <c r="AR43" i="1"/>
  <c r="AR53" i="1"/>
  <c r="AR63" i="1"/>
  <c r="AR71" i="1"/>
  <c r="H22" i="1"/>
  <c r="AI808" i="1"/>
  <c r="AI837" i="1"/>
  <c r="AI854" i="1"/>
  <c r="AI865" i="1"/>
  <c r="AI873" i="1"/>
  <c r="AI882" i="1"/>
  <c r="AI893" i="1"/>
  <c r="AI902" i="1"/>
  <c r="AI910" i="1"/>
  <c r="AI921" i="1"/>
  <c r="AI930" i="1"/>
  <c r="AI940" i="1"/>
  <c r="AI950" i="1"/>
  <c r="AI958" i="1"/>
  <c r="AI968" i="1"/>
  <c r="AI978" i="1"/>
  <c r="AI988" i="1"/>
  <c r="AI996" i="1"/>
  <c r="AR6" i="1"/>
  <c r="AR16" i="1"/>
  <c r="AR23" i="1"/>
  <c r="AR31" i="1"/>
  <c r="AR37" i="1"/>
  <c r="AR44" i="1"/>
  <c r="AR52" i="1"/>
  <c r="AR59" i="1"/>
  <c r="AR65" i="1"/>
  <c r="AR73" i="1"/>
  <c r="AR80" i="1"/>
  <c r="AR87" i="1"/>
  <c r="AR95" i="1"/>
  <c r="AR103" i="1"/>
  <c r="AR108" i="1"/>
  <c r="AR113" i="1"/>
  <c r="AR119" i="1"/>
  <c r="AR124" i="1"/>
  <c r="AR129" i="1"/>
  <c r="AR135" i="1"/>
  <c r="AR140" i="1"/>
  <c r="AR145" i="1"/>
  <c r="AR151" i="1"/>
  <c r="AR156" i="1"/>
  <c r="AR161" i="1"/>
  <c r="AR167" i="1"/>
  <c r="AR172" i="1"/>
  <c r="AR177" i="1"/>
  <c r="AR183" i="1"/>
  <c r="AR188" i="1"/>
  <c r="AR193" i="1"/>
  <c r="AR198" i="1"/>
  <c r="AR202" i="1"/>
  <c r="AR206" i="1"/>
  <c r="AI800" i="1"/>
  <c r="AI829" i="1"/>
  <c r="AI845" i="1"/>
  <c r="AI790" i="1"/>
  <c r="AI822" i="1"/>
  <c r="AI836" i="1"/>
  <c r="AI846" i="1"/>
  <c r="AI439" i="1"/>
  <c r="AI446" i="1"/>
  <c r="AI759" i="1"/>
  <c r="AI797" i="1"/>
  <c r="AI814" i="1"/>
  <c r="AI830" i="1"/>
  <c r="AI840" i="1"/>
  <c r="AI849" i="1"/>
  <c r="AI856" i="1"/>
  <c r="AI862" i="1"/>
  <c r="AI870" i="1"/>
  <c r="AI877" i="1"/>
  <c r="AI884" i="1"/>
  <c r="AI892" i="1"/>
  <c r="AI898" i="1"/>
  <c r="AI905" i="1"/>
  <c r="AI913" i="1"/>
  <c r="AI920" i="1"/>
  <c r="AI926" i="1"/>
  <c r="AI934" i="1"/>
  <c r="AI941" i="1"/>
  <c r="AI948" i="1"/>
  <c r="AI956" i="1"/>
  <c r="AI962" i="1"/>
  <c r="AI969" i="1"/>
  <c r="AI977" i="1"/>
  <c r="AI984" i="1"/>
  <c r="AI990" i="1"/>
  <c r="AI998" i="1"/>
  <c r="AR5" i="1"/>
  <c r="AR12" i="1"/>
  <c r="AR19" i="1"/>
  <c r="AR24" i="1"/>
  <c r="AR29" i="1"/>
  <c r="AR35" i="1"/>
  <c r="AR40" i="1"/>
  <c r="AR45" i="1"/>
  <c r="AR51" i="1"/>
  <c r="AR56" i="1"/>
  <c r="AR61" i="1"/>
  <c r="AR67" i="1"/>
  <c r="AR72" i="1"/>
  <c r="AR77" i="1"/>
  <c r="AR83" i="1"/>
  <c r="AR88" i="1"/>
  <c r="AR93" i="1"/>
  <c r="AR99" i="1"/>
  <c r="AR100" i="1"/>
  <c r="AI758" i="1"/>
  <c r="AI786" i="1"/>
  <c r="AI801" i="1"/>
  <c r="AI818" i="1"/>
  <c r="AI755" i="1"/>
  <c r="AI777" i="1"/>
  <c r="AI792" i="1"/>
  <c r="AI806" i="1"/>
  <c r="AI817" i="1"/>
  <c r="AI826" i="1"/>
  <c r="AI834" i="1"/>
  <c r="AI841" i="1"/>
  <c r="AI848" i="1"/>
  <c r="AI853" i="1"/>
  <c r="AI858" i="1"/>
  <c r="AI864" i="1"/>
  <c r="AI869" i="1"/>
  <c r="AI874" i="1"/>
  <c r="AI880" i="1"/>
  <c r="AI885" i="1"/>
  <c r="AI890" i="1"/>
  <c r="AI896" i="1"/>
  <c r="AI901" i="1"/>
  <c r="AI906" i="1"/>
  <c r="AI912" i="1"/>
  <c r="AI917" i="1"/>
  <c r="AI922" i="1"/>
  <c r="AI928" i="1"/>
  <c r="AI933" i="1"/>
  <c r="AI938" i="1"/>
  <c r="AI944" i="1"/>
  <c r="AI949" i="1"/>
  <c r="AI954" i="1"/>
  <c r="AI960" i="1"/>
  <c r="AI965" i="1"/>
  <c r="AI970" i="1"/>
  <c r="AI976" i="1"/>
  <c r="AI981" i="1"/>
  <c r="AI986" i="1"/>
  <c r="AI992" i="1"/>
  <c r="AI997" i="1"/>
  <c r="AI1002" i="1"/>
  <c r="AR8" i="1"/>
  <c r="AR13" i="1"/>
  <c r="AR18" i="1"/>
  <c r="AR22" i="1"/>
  <c r="AR26" i="1"/>
  <c r="AR30" i="1"/>
  <c r="AR34" i="1"/>
  <c r="AR38" i="1"/>
  <c r="AR42" i="1"/>
  <c r="AR46" i="1"/>
  <c r="AR50" i="1"/>
  <c r="AR54" i="1"/>
  <c r="AR58" i="1"/>
  <c r="AR62" i="1"/>
  <c r="AR66" i="1"/>
  <c r="AR70" i="1"/>
  <c r="AR74" i="1"/>
  <c r="AR78" i="1"/>
  <c r="AR82" i="1"/>
  <c r="AR86" i="1"/>
  <c r="AR90" i="1"/>
  <c r="AR94" i="1"/>
  <c r="AR98" i="1"/>
  <c r="AR102" i="1"/>
  <c r="AR106" i="1"/>
  <c r="AR110" i="1"/>
  <c r="AR114" i="1"/>
  <c r="AR118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I743" i="1"/>
  <c r="AI770" i="1"/>
  <c r="AI785" i="1"/>
  <c r="AI794" i="1"/>
  <c r="AI805" i="1"/>
  <c r="AI813" i="1"/>
  <c r="AI820" i="1"/>
  <c r="AI828" i="1"/>
  <c r="AI833" i="1"/>
  <c r="AI838" i="1"/>
  <c r="AI844" i="1"/>
  <c r="AI739" i="1"/>
  <c r="AI724" i="1"/>
  <c r="AI732" i="1"/>
  <c r="AI748" i="1"/>
  <c r="AI766" i="1"/>
  <c r="AI779" i="1"/>
  <c r="AI722" i="1"/>
  <c r="AI700" i="1"/>
  <c r="AI703" i="1"/>
  <c r="AI714" i="1"/>
  <c r="AI734" i="1"/>
  <c r="AI750" i="1"/>
  <c r="AI765" i="1"/>
  <c r="AI691" i="1"/>
  <c r="AI684" i="1"/>
  <c r="AI711" i="1"/>
  <c r="AI728" i="1"/>
  <c r="AI740" i="1"/>
  <c r="AI753" i="1"/>
  <c r="AI763" i="1"/>
  <c r="AI771" i="1"/>
  <c r="AI781" i="1"/>
  <c r="AI789" i="1"/>
  <c r="AI796" i="1"/>
  <c r="AI802" i="1"/>
  <c r="AI810" i="1"/>
  <c r="AI816" i="1"/>
  <c r="AI821" i="1"/>
  <c r="AI825" i="1"/>
  <c r="AI668" i="1"/>
  <c r="AI658" i="1"/>
  <c r="AI696" i="1"/>
  <c r="AI712" i="1"/>
  <c r="AI636" i="1"/>
  <c r="AI647" i="1"/>
  <c r="AI671" i="1"/>
  <c r="AI686" i="1"/>
  <c r="AI628" i="1"/>
  <c r="AI626" i="1"/>
  <c r="AI655" i="1"/>
  <c r="AI675" i="1"/>
  <c r="AI611" i="1"/>
  <c r="AI615" i="1"/>
  <c r="AI634" i="1"/>
  <c r="AI643" i="1"/>
  <c r="AI648" i="1"/>
  <c r="AI663" i="1"/>
  <c r="AI682" i="1"/>
  <c r="AI692" i="1"/>
  <c r="AI706" i="1"/>
  <c r="AI719" i="1"/>
  <c r="AI804" i="1"/>
  <c r="AI809" i="1"/>
  <c r="AI586" i="1"/>
  <c r="AI600" i="1"/>
  <c r="AI618" i="1"/>
  <c r="AI627" i="1"/>
  <c r="AI632" i="1"/>
  <c r="AI639" i="1"/>
  <c r="AI642" i="1"/>
  <c r="AI650" i="1"/>
  <c r="AI654" i="1"/>
  <c r="AI660" i="1"/>
  <c r="AI664" i="1"/>
  <c r="AI670" i="1"/>
  <c r="AI676" i="1"/>
  <c r="AI679" i="1"/>
  <c r="AI690" i="1"/>
  <c r="AI698" i="1"/>
  <c r="AI707" i="1"/>
  <c r="AI718" i="1"/>
  <c r="AI727" i="1"/>
  <c r="AI735" i="1"/>
  <c r="AI746" i="1"/>
  <c r="AI754" i="1"/>
  <c r="AI761" i="1"/>
  <c r="AI769" i="1"/>
  <c r="AI775" i="1"/>
  <c r="AI782" i="1"/>
  <c r="AI788" i="1"/>
  <c r="AI793" i="1"/>
  <c r="AI798" i="1"/>
  <c r="AI571" i="1"/>
  <c r="H34" i="1"/>
  <c r="AI562" i="1"/>
  <c r="AI604" i="1"/>
  <c r="AI620" i="1"/>
  <c r="AI631" i="1"/>
  <c r="AI638" i="1"/>
  <c r="AI644" i="1"/>
  <c r="AI652" i="1"/>
  <c r="AI659" i="1"/>
  <c r="AI666" i="1"/>
  <c r="AI674" i="1"/>
  <c r="AI680" i="1"/>
  <c r="AI687" i="1"/>
  <c r="AI695" i="1"/>
  <c r="AI702" i="1"/>
  <c r="AI708" i="1"/>
  <c r="AI716" i="1"/>
  <c r="AI723" i="1"/>
  <c r="AI730" i="1"/>
  <c r="AI738" i="1"/>
  <c r="AI744" i="1"/>
  <c r="AI751" i="1"/>
  <c r="AI757" i="1"/>
  <c r="AI762" i="1"/>
  <c r="AI767" i="1"/>
  <c r="AI773" i="1"/>
  <c r="AI778" i="1"/>
  <c r="AI783" i="1"/>
  <c r="AI787" i="1"/>
  <c r="AI791" i="1"/>
  <c r="AI795" i="1"/>
  <c r="AI799" i="1"/>
  <c r="AI803" i="1"/>
  <c r="AI807" i="1"/>
  <c r="AI811" i="1"/>
  <c r="AI815" i="1"/>
  <c r="AI819" i="1"/>
  <c r="AI823" i="1"/>
  <c r="AI827" i="1"/>
  <c r="AI831" i="1"/>
  <c r="AI835" i="1"/>
  <c r="AI839" i="1"/>
  <c r="AI843" i="1"/>
  <c r="AI847" i="1"/>
  <c r="AI851" i="1"/>
  <c r="AI855" i="1"/>
  <c r="AI859" i="1"/>
  <c r="AI863" i="1"/>
  <c r="AI867" i="1"/>
  <c r="AI871" i="1"/>
  <c r="AI875" i="1"/>
  <c r="AI879" i="1"/>
  <c r="AI883" i="1"/>
  <c r="AI887" i="1"/>
  <c r="AI891" i="1"/>
  <c r="AI895" i="1"/>
  <c r="AI899" i="1"/>
  <c r="AI903" i="1"/>
  <c r="AI907" i="1"/>
  <c r="AI911" i="1"/>
  <c r="AI915" i="1"/>
  <c r="AI919" i="1"/>
  <c r="AI923" i="1"/>
  <c r="AI927" i="1"/>
  <c r="AI931" i="1"/>
  <c r="AI935" i="1"/>
  <c r="AI939" i="1"/>
  <c r="AI943" i="1"/>
  <c r="AI947" i="1"/>
  <c r="AI951" i="1"/>
  <c r="AI955" i="1"/>
  <c r="AI959" i="1"/>
  <c r="AI963" i="1"/>
  <c r="AI967" i="1"/>
  <c r="AI971" i="1"/>
  <c r="AI975" i="1"/>
  <c r="AI979" i="1"/>
  <c r="AI983" i="1"/>
  <c r="AI987" i="1"/>
  <c r="AI991" i="1"/>
  <c r="AI995" i="1"/>
  <c r="AI999" i="1"/>
  <c r="AR3" i="1"/>
  <c r="AR7" i="1"/>
  <c r="AR11" i="1"/>
  <c r="AR15" i="1"/>
  <c r="AI554" i="1"/>
  <c r="AI599" i="1"/>
  <c r="AI612" i="1"/>
  <c r="AI622" i="1"/>
  <c r="AI630" i="1"/>
  <c r="AI635" i="1"/>
  <c r="AI640" i="1"/>
  <c r="AI646" i="1"/>
  <c r="AI651" i="1"/>
  <c r="AI656" i="1"/>
  <c r="AI662" i="1"/>
  <c r="AI667" i="1"/>
  <c r="AI672" i="1"/>
  <c r="AI678" i="1"/>
  <c r="AI683" i="1"/>
  <c r="AI688" i="1"/>
  <c r="AI694" i="1"/>
  <c r="AI699" i="1"/>
  <c r="AI704" i="1"/>
  <c r="AI710" i="1"/>
  <c r="AI715" i="1"/>
  <c r="AI720" i="1"/>
  <c r="AI726" i="1"/>
  <c r="AI731" i="1"/>
  <c r="AI736" i="1"/>
  <c r="AI742" i="1"/>
  <c r="AI747" i="1"/>
  <c r="AI752" i="1"/>
  <c r="AI756" i="1"/>
  <c r="AI760" i="1"/>
  <c r="AI764" i="1"/>
  <c r="AI768" i="1"/>
  <c r="AI772" i="1"/>
  <c r="AI776" i="1"/>
  <c r="AI780" i="1"/>
  <c r="AI538" i="1"/>
  <c r="AI547" i="1"/>
  <c r="AI570" i="1"/>
  <c r="AI583" i="1"/>
  <c r="AI591" i="1"/>
  <c r="AI607" i="1"/>
  <c r="AI522" i="1"/>
  <c r="AI527" i="1"/>
  <c r="AI535" i="1"/>
  <c r="AI543" i="1"/>
  <c r="AI551" i="1"/>
  <c r="AI559" i="1"/>
  <c r="AI563" i="1"/>
  <c r="AI575" i="1"/>
  <c r="AI579" i="1"/>
  <c r="AI594" i="1"/>
  <c r="AI595" i="1"/>
  <c r="AI602" i="1"/>
  <c r="AI606" i="1"/>
  <c r="AI610" i="1"/>
  <c r="AI616" i="1"/>
  <c r="AI623" i="1"/>
  <c r="AI515" i="1"/>
  <c r="AI514" i="1"/>
  <c r="AI531" i="1"/>
  <c r="AI546" i="1"/>
  <c r="AI555" i="1"/>
  <c r="AI567" i="1"/>
  <c r="AI578" i="1"/>
  <c r="AI587" i="1"/>
  <c r="AI598" i="1"/>
  <c r="AI603" i="1"/>
  <c r="AI608" i="1"/>
  <c r="AI614" i="1"/>
  <c r="AI619" i="1"/>
  <c r="AI624" i="1"/>
  <c r="AI629" i="1"/>
  <c r="AI633" i="1"/>
  <c r="AI637" i="1"/>
  <c r="AI641" i="1"/>
  <c r="AI645" i="1"/>
  <c r="AI649" i="1"/>
  <c r="AI653" i="1"/>
  <c r="AI657" i="1"/>
  <c r="AI661" i="1"/>
  <c r="AI665" i="1"/>
  <c r="AI669" i="1"/>
  <c r="AI673" i="1"/>
  <c r="AI677" i="1"/>
  <c r="AI681" i="1"/>
  <c r="AI685" i="1"/>
  <c r="AI689" i="1"/>
  <c r="AI693" i="1"/>
  <c r="AI697" i="1"/>
  <c r="AI701" i="1"/>
  <c r="AI705" i="1"/>
  <c r="AI709" i="1"/>
  <c r="AI713" i="1"/>
  <c r="AI717" i="1"/>
  <c r="AI721" i="1"/>
  <c r="AI725" i="1"/>
  <c r="AI729" i="1"/>
  <c r="AI733" i="1"/>
  <c r="AI737" i="1"/>
  <c r="AI741" i="1"/>
  <c r="AI745" i="1"/>
  <c r="AI749" i="1"/>
  <c r="AI502" i="1"/>
  <c r="AI523" i="1"/>
  <c r="AI498" i="1"/>
  <c r="AI519" i="1"/>
  <c r="AI530" i="1"/>
  <c r="AI539" i="1"/>
  <c r="AI482" i="1"/>
  <c r="AI466" i="1"/>
  <c r="AI467" i="1"/>
  <c r="AI478" i="1"/>
  <c r="AI489" i="1"/>
  <c r="AI506" i="1"/>
  <c r="AI510" i="1"/>
  <c r="Z563" i="1"/>
  <c r="AI455" i="1"/>
  <c r="AI477" i="1"/>
  <c r="AI493" i="1"/>
  <c r="AI507" i="1"/>
  <c r="AI518" i="1"/>
  <c r="AI526" i="1"/>
  <c r="AI534" i="1"/>
  <c r="AI542" i="1"/>
  <c r="AI550" i="1"/>
  <c r="AI558" i="1"/>
  <c r="AI566" i="1"/>
  <c r="AI574" i="1"/>
  <c r="AI582" i="1"/>
  <c r="AI590" i="1"/>
  <c r="AI597" i="1"/>
  <c r="AI601" i="1"/>
  <c r="AI605" i="1"/>
  <c r="AI609" i="1"/>
  <c r="AI613" i="1"/>
  <c r="AI617" i="1"/>
  <c r="AI621" i="1"/>
  <c r="AI625" i="1"/>
  <c r="AI318" i="1"/>
  <c r="AI361" i="1"/>
  <c r="AI403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Q972" i="1"/>
  <c r="AI285" i="1"/>
  <c r="AI434" i="1"/>
  <c r="AI457" i="1"/>
  <c r="AI471" i="1"/>
  <c r="AI487" i="1"/>
  <c r="AI499" i="1"/>
  <c r="Q932" i="1"/>
  <c r="AI129" i="1"/>
  <c r="AI233" i="1"/>
  <c r="AI244" i="1"/>
  <c r="AI253" i="1"/>
  <c r="AI257" i="1"/>
  <c r="AI265" i="1"/>
  <c r="AI274" i="1"/>
  <c r="AI275" i="1"/>
  <c r="AI279" i="1"/>
  <c r="AI286" i="1"/>
  <c r="AI290" i="1"/>
  <c r="AI297" i="1"/>
  <c r="AI301" i="1"/>
  <c r="AI306" i="1"/>
  <c r="AI307" i="1"/>
  <c r="AI311" i="1"/>
  <c r="AI317" i="1"/>
  <c r="AI322" i="1"/>
  <c r="AI327" i="1"/>
  <c r="AI329" i="1"/>
  <c r="AI333" i="1"/>
  <c r="AI338" i="1"/>
  <c r="AI339" i="1"/>
  <c r="AI343" i="1"/>
  <c r="AI349" i="1"/>
  <c r="AI350" i="1"/>
  <c r="AI354" i="1"/>
  <c r="AI359" i="1"/>
  <c r="AI365" i="1"/>
  <c r="AI370" i="1"/>
  <c r="AI371" i="1"/>
  <c r="AI375" i="1"/>
  <c r="AI381" i="1"/>
  <c r="AI382" i="1"/>
  <c r="AI386" i="1"/>
  <c r="AI391" i="1"/>
  <c r="AI393" i="1"/>
  <c r="AI397" i="1"/>
  <c r="AI402" i="1"/>
  <c r="AI407" i="1"/>
  <c r="AI413" i="1"/>
  <c r="AI414" i="1"/>
  <c r="AI418" i="1"/>
  <c r="AI423" i="1"/>
  <c r="AI425" i="1"/>
  <c r="AI429" i="1"/>
  <c r="AI435" i="1"/>
  <c r="AI441" i="1"/>
  <c r="AI445" i="1"/>
  <c r="AI450" i="1"/>
  <c r="AI451" i="1"/>
  <c r="AI462" i="1"/>
  <c r="AI473" i="1"/>
  <c r="AI483" i="1"/>
  <c r="AI494" i="1"/>
  <c r="AI503" i="1"/>
  <c r="AI511" i="1"/>
  <c r="AI191" i="1"/>
  <c r="AI67" i="1"/>
  <c r="AI23" i="1"/>
  <c r="Z911" i="1"/>
  <c r="AI236" i="1"/>
  <c r="AI295" i="1"/>
  <c r="Q384" i="1"/>
  <c r="Q556" i="1"/>
  <c r="Q732" i="1"/>
  <c r="Z869" i="1"/>
  <c r="AI150" i="1"/>
  <c r="Q588" i="1"/>
  <c r="Q664" i="1"/>
  <c r="Q908" i="1"/>
  <c r="Q631" i="1"/>
  <c r="Z771" i="1"/>
  <c r="AI25" i="1"/>
  <c r="AI208" i="1"/>
  <c r="Z711" i="1"/>
  <c r="Z939" i="1"/>
  <c r="Q971" i="1"/>
  <c r="Z511" i="1"/>
  <c r="Z830" i="1"/>
  <c r="Z954" i="1"/>
  <c r="AI106" i="1"/>
  <c r="AI207" i="1"/>
  <c r="H962" i="1"/>
  <c r="H958" i="1"/>
  <c r="H922" i="1"/>
  <c r="Q331" i="1"/>
  <c r="Q388" i="1"/>
  <c r="Z255" i="1"/>
  <c r="Z342" i="1"/>
  <c r="Z665" i="1"/>
  <c r="Z770" i="1"/>
  <c r="Z811" i="1"/>
  <c r="Z881" i="1"/>
  <c r="Z910" i="1"/>
  <c r="Z982" i="1"/>
  <c r="Z995" i="1"/>
  <c r="AI54" i="1"/>
  <c r="AI97" i="1"/>
  <c r="AI127" i="1"/>
  <c r="AI161" i="1"/>
  <c r="AI182" i="1"/>
  <c r="AI219" i="1"/>
  <c r="AI224" i="1"/>
  <c r="AI245" i="1"/>
  <c r="AI268" i="1"/>
  <c r="AI281" i="1"/>
  <c r="AI291" i="1"/>
  <c r="AI302" i="1"/>
  <c r="AI313" i="1"/>
  <c r="AI323" i="1"/>
  <c r="AI334" i="1"/>
  <c r="AI345" i="1"/>
  <c r="AI355" i="1"/>
  <c r="AI366" i="1"/>
  <c r="AI377" i="1"/>
  <c r="AI387" i="1"/>
  <c r="AI398" i="1"/>
  <c r="AI409" i="1"/>
  <c r="AI419" i="1"/>
  <c r="AI430" i="1"/>
  <c r="Q19" i="1"/>
  <c r="Q187" i="1"/>
  <c r="Q439" i="1"/>
  <c r="Q523" i="1"/>
  <c r="Q759" i="1"/>
  <c r="Q867" i="1"/>
  <c r="Q917" i="1"/>
  <c r="Q688" i="1"/>
  <c r="Q860" i="1"/>
  <c r="Q468" i="1"/>
  <c r="Q816" i="1"/>
  <c r="Z50" i="1"/>
  <c r="Z167" i="1"/>
  <c r="Z426" i="1"/>
  <c r="Z434" i="1"/>
  <c r="Z509" i="1"/>
  <c r="Z562" i="1"/>
  <c r="Z611" i="1"/>
  <c r="Z615" i="1"/>
  <c r="Z663" i="1"/>
  <c r="Z713" i="1"/>
  <c r="Z742" i="1"/>
  <c r="Z749" i="1"/>
  <c r="Z790" i="1"/>
  <c r="Z793" i="1"/>
  <c r="Z809" i="1"/>
  <c r="Z827" i="1"/>
  <c r="Z847" i="1"/>
  <c r="Z849" i="1"/>
  <c r="Z883" i="1"/>
  <c r="Z897" i="1"/>
  <c r="Z926" i="1"/>
  <c r="Z938" i="1"/>
  <c r="Z966" i="1"/>
  <c r="Z969" i="1"/>
  <c r="Z997" i="1"/>
  <c r="AI11" i="1"/>
  <c r="AI39" i="1"/>
  <c r="AI51" i="1"/>
  <c r="AI81" i="1"/>
  <c r="AI82" i="1"/>
  <c r="AI107" i="1"/>
  <c r="AI118" i="1"/>
  <c r="AI139" i="1"/>
  <c r="AI149" i="1"/>
  <c r="AI170" i="1"/>
  <c r="AI171" i="1"/>
  <c r="AI193" i="1"/>
  <c r="AI202" i="1"/>
  <c r="AI213" i="1"/>
  <c r="AI217" i="1"/>
  <c r="AI228" i="1"/>
  <c r="AI229" i="1"/>
  <c r="AI237" i="1"/>
  <c r="AI241" i="1"/>
  <c r="AI249" i="1"/>
  <c r="Q24" i="1"/>
  <c r="Q764" i="1"/>
  <c r="AI385" i="1"/>
  <c r="AI389" i="1"/>
  <c r="AI390" i="1"/>
  <c r="AI394" i="1"/>
  <c r="AI395" i="1"/>
  <c r="AI399" i="1"/>
  <c r="AI401" i="1"/>
  <c r="AI252" i="1"/>
  <c r="AI260" i="1"/>
  <c r="AI261" i="1"/>
  <c r="AI269" i="1"/>
  <c r="AI273" i="1"/>
  <c r="AI277" i="1"/>
  <c r="AI278" i="1"/>
  <c r="AI282" i="1"/>
  <c r="AI283" i="1"/>
  <c r="AI287" i="1"/>
  <c r="AI289" i="1"/>
  <c r="AI293" i="1"/>
  <c r="AI294" i="1"/>
  <c r="AI298" i="1"/>
  <c r="AI299" i="1"/>
  <c r="AI303" i="1"/>
  <c r="AI305" i="1"/>
  <c r="AI309" i="1"/>
  <c r="AI310" i="1"/>
  <c r="AI314" i="1"/>
  <c r="AI315" i="1"/>
  <c r="AI319" i="1"/>
  <c r="AI321" i="1"/>
  <c r="AI325" i="1"/>
  <c r="AI326" i="1"/>
  <c r="AI330" i="1"/>
  <c r="AI331" i="1"/>
  <c r="AI335" i="1"/>
  <c r="AI337" i="1"/>
  <c r="AI341" i="1"/>
  <c r="AI342" i="1"/>
  <c r="AI346" i="1"/>
  <c r="AI347" i="1"/>
  <c r="AI351" i="1"/>
  <c r="AI353" i="1"/>
  <c r="AI357" i="1"/>
  <c r="AI358" i="1"/>
  <c r="AI362" i="1"/>
  <c r="AI363" i="1"/>
  <c r="AI367" i="1"/>
  <c r="AI369" i="1"/>
  <c r="AI373" i="1"/>
  <c r="AI374" i="1"/>
  <c r="AI378" i="1"/>
  <c r="AI379" i="1"/>
  <c r="AI383" i="1"/>
  <c r="AI405" i="1"/>
  <c r="AI406" i="1"/>
  <c r="AI410" i="1"/>
  <c r="AI411" i="1"/>
  <c r="AI415" i="1"/>
  <c r="AI417" i="1"/>
  <c r="AI421" i="1"/>
  <c r="AI422" i="1"/>
  <c r="AI426" i="1"/>
  <c r="AI427" i="1"/>
  <c r="AI431" i="1"/>
  <c r="AI433" i="1"/>
  <c r="AI437" i="1"/>
  <c r="AI438" i="1"/>
  <c r="AI442" i="1"/>
  <c r="AI443" i="1"/>
  <c r="AI447" i="1"/>
  <c r="AI449" i="1"/>
  <c r="AI453" i="1"/>
  <c r="AI454" i="1"/>
  <c r="AI458" i="1"/>
  <c r="AI459" i="1"/>
  <c r="AI463" i="1"/>
  <c r="AI465" i="1"/>
  <c r="AI469" i="1"/>
  <c r="AI470" i="1"/>
  <c r="AI474" i="1"/>
  <c r="AI475" i="1"/>
  <c r="AI479" i="1"/>
  <c r="AI481" i="1"/>
  <c r="AI485" i="1"/>
  <c r="AI486" i="1"/>
  <c r="AI490" i="1"/>
  <c r="AI491" i="1"/>
  <c r="AI495" i="1"/>
  <c r="AI497" i="1"/>
  <c r="AI500" i="1"/>
  <c r="AI501" i="1"/>
  <c r="AI504" i="1"/>
  <c r="AI505" i="1"/>
  <c r="AI508" i="1"/>
  <c r="AI509" i="1"/>
  <c r="AI512" i="1"/>
  <c r="AI513" i="1"/>
  <c r="AI516" i="1"/>
  <c r="AI517" i="1"/>
  <c r="AI520" i="1"/>
  <c r="AI521" i="1"/>
  <c r="AI524" i="1"/>
  <c r="AI525" i="1"/>
  <c r="AI528" i="1"/>
  <c r="AI529" i="1"/>
  <c r="AI532" i="1"/>
  <c r="AI533" i="1"/>
  <c r="AI536" i="1"/>
  <c r="AI537" i="1"/>
  <c r="AI540" i="1"/>
  <c r="AI541" i="1"/>
  <c r="AI544" i="1"/>
  <c r="AI545" i="1"/>
  <c r="AI548" i="1"/>
  <c r="AI549" i="1"/>
  <c r="AI552" i="1"/>
  <c r="AI553" i="1"/>
  <c r="AI556" i="1"/>
  <c r="AI557" i="1"/>
  <c r="AI560" i="1"/>
  <c r="AI561" i="1"/>
  <c r="AI564" i="1"/>
  <c r="AI565" i="1"/>
  <c r="AI568" i="1"/>
  <c r="AI569" i="1"/>
  <c r="AI572" i="1"/>
  <c r="AI573" i="1"/>
  <c r="AI576" i="1"/>
  <c r="AI577" i="1"/>
  <c r="AI580" i="1"/>
  <c r="AI581" i="1"/>
  <c r="AI584" i="1"/>
  <c r="AI585" i="1"/>
  <c r="AI588" i="1"/>
  <c r="AI589" i="1"/>
  <c r="AI592" i="1"/>
  <c r="AI593" i="1"/>
  <c r="AI596" i="1"/>
  <c r="Z865" i="1"/>
  <c r="Z895" i="1"/>
  <c r="Z923" i="1"/>
  <c r="Z953" i="1"/>
  <c r="Z981" i="1"/>
  <c r="AI9" i="1"/>
  <c r="AI38" i="1"/>
  <c r="AI66" i="1"/>
  <c r="AI94" i="1"/>
  <c r="AI117" i="1"/>
  <c r="AI138" i="1"/>
  <c r="AI159" i="1"/>
  <c r="AI181" i="1"/>
  <c r="AI199" i="1"/>
  <c r="AI212" i="1"/>
  <c r="AI223" i="1"/>
  <c r="AI232" i="1"/>
  <c r="AI240" i="1"/>
  <c r="AI248" i="1"/>
  <c r="AI256" i="1"/>
  <c r="AI264" i="1"/>
  <c r="AI272" i="1"/>
  <c r="AI276" i="1"/>
  <c r="AI280" i="1"/>
  <c r="AI284" i="1"/>
  <c r="AI288" i="1"/>
  <c r="AI292" i="1"/>
  <c r="AI296" i="1"/>
  <c r="AI300" i="1"/>
  <c r="AI304" i="1"/>
  <c r="AI308" i="1"/>
  <c r="AI312" i="1"/>
  <c r="AI316" i="1"/>
  <c r="AI320" i="1"/>
  <c r="AI324" i="1"/>
  <c r="AI328" i="1"/>
  <c r="AI332" i="1"/>
  <c r="AI336" i="1"/>
  <c r="AI340" i="1"/>
  <c r="AI344" i="1"/>
  <c r="AI348" i="1"/>
  <c r="AI352" i="1"/>
  <c r="AI356" i="1"/>
  <c r="AI360" i="1"/>
  <c r="AI364" i="1"/>
  <c r="AI368" i="1"/>
  <c r="AI372" i="1"/>
  <c r="AI376" i="1"/>
  <c r="AI380" i="1"/>
  <c r="AI384" i="1"/>
  <c r="AI388" i="1"/>
  <c r="AI392" i="1"/>
  <c r="AI396" i="1"/>
  <c r="AI400" i="1"/>
  <c r="AI404" i="1"/>
  <c r="AI408" i="1"/>
  <c r="AI412" i="1"/>
  <c r="AI416" i="1"/>
  <c r="AI420" i="1"/>
  <c r="AI424" i="1"/>
  <c r="AI428" i="1"/>
  <c r="AI432" i="1"/>
  <c r="AI436" i="1"/>
  <c r="AI440" i="1"/>
  <c r="AI444" i="1"/>
  <c r="AI448" i="1"/>
  <c r="AI452" i="1"/>
  <c r="AI456" i="1"/>
  <c r="AI460" i="1"/>
  <c r="AI464" i="1"/>
  <c r="AI468" i="1"/>
  <c r="AI472" i="1"/>
  <c r="AI476" i="1"/>
  <c r="AI480" i="1"/>
  <c r="AI484" i="1"/>
  <c r="AI488" i="1"/>
  <c r="AI492" i="1"/>
  <c r="AI496" i="1"/>
  <c r="Q51" i="1"/>
  <c r="Q75" i="1"/>
  <c r="Q103" i="1"/>
  <c r="Q135" i="1"/>
  <c r="Q162" i="1"/>
  <c r="Q163" i="1"/>
  <c r="Q219" i="1"/>
  <c r="Q247" i="1"/>
  <c r="Q275" i="1"/>
  <c r="Q307" i="1"/>
  <c r="Q351" i="1"/>
  <c r="Q375" i="1"/>
  <c r="Q395" i="1"/>
  <c r="Q415" i="1"/>
  <c r="Q459" i="1"/>
  <c r="Q483" i="1"/>
  <c r="Q503" i="1"/>
  <c r="Q547" i="1"/>
  <c r="Q567" i="1"/>
  <c r="Q587" i="1"/>
  <c r="Q611" i="1"/>
  <c r="Q651" i="1"/>
  <c r="Q675" i="1"/>
  <c r="Q695" i="1"/>
  <c r="Q715" i="1"/>
  <c r="Q718" i="1"/>
  <c r="Q739" i="1"/>
  <c r="Q779" i="1"/>
  <c r="Q803" i="1"/>
  <c r="Q823" i="1"/>
  <c r="Q826" i="1"/>
  <c r="Q843" i="1"/>
  <c r="Q887" i="1"/>
  <c r="Q907" i="1"/>
  <c r="Q910" i="1"/>
  <c r="Q931" i="1"/>
  <c r="Q951" i="1"/>
  <c r="Q958" i="1"/>
  <c r="Q986" i="1"/>
  <c r="Q995" i="1"/>
  <c r="Z6" i="1"/>
  <c r="Z16" i="1"/>
  <c r="Z22" i="1"/>
  <c r="Z23" i="1"/>
  <c r="Z35" i="1"/>
  <c r="Z43" i="1"/>
  <c r="Z59" i="1"/>
  <c r="Z69" i="1"/>
  <c r="Z70" i="1"/>
  <c r="Z79" i="1"/>
  <c r="Z82" i="1"/>
  <c r="Z86" i="1"/>
  <c r="Z97" i="1"/>
  <c r="Z98" i="1"/>
  <c r="Z106" i="1"/>
  <c r="Z111" i="1"/>
  <c r="Z118" i="1"/>
  <c r="Z119" i="1"/>
  <c r="Z129" i="1"/>
  <c r="Z133" i="1"/>
  <c r="Z134" i="1"/>
  <c r="Z141" i="1"/>
  <c r="Z143" i="1"/>
  <c r="Z149" i="1"/>
  <c r="Z154" i="1"/>
  <c r="Z157" i="1"/>
  <c r="Z161" i="1"/>
  <c r="Z170" i="1"/>
  <c r="Z171" i="1"/>
  <c r="Z178" i="1"/>
  <c r="Z182" i="1"/>
  <c r="Z186" i="1"/>
  <c r="Z191" i="1"/>
  <c r="Z197" i="1"/>
  <c r="Z198" i="1"/>
  <c r="Z205" i="1"/>
  <c r="Z207" i="1"/>
  <c r="Z210" i="1"/>
  <c r="Z218" i="1"/>
  <c r="Z219" i="1"/>
  <c r="Z225" i="1"/>
  <c r="Z229" i="1"/>
  <c r="Z234" i="1"/>
  <c r="Z235" i="1"/>
  <c r="Z242" i="1"/>
  <c r="Z246" i="1"/>
  <c r="Z247" i="1"/>
  <c r="Z257" i="1"/>
  <c r="Z262" i="1"/>
  <c r="Z267" i="1"/>
  <c r="Z271" i="1"/>
  <c r="Z274" i="1"/>
  <c r="Z282" i="1"/>
  <c r="Z283" i="1"/>
  <c r="Z285" i="1"/>
  <c r="Z293" i="1"/>
  <c r="Z295" i="1"/>
  <c r="Z299" i="1"/>
  <c r="Z305" i="1"/>
  <c r="Z310" i="1"/>
  <c r="Z311" i="1"/>
  <c r="Z319" i="1"/>
  <c r="Z321" i="1"/>
  <c r="Z325" i="1"/>
  <c r="Z331" i="1"/>
  <c r="Z333" i="1"/>
  <c r="Z338" i="1"/>
  <c r="Z347" i="1"/>
  <c r="Z349" i="1"/>
  <c r="Z357" i="1"/>
  <c r="Z359" i="1"/>
  <c r="Z362" i="1"/>
  <c r="Z369" i="1"/>
  <c r="Z370" i="1"/>
  <c r="Z375" i="1"/>
  <c r="Z381" i="1"/>
  <c r="Z385" i="1"/>
  <c r="Z389" i="1"/>
  <c r="Z395" i="1"/>
  <c r="Z397" i="1"/>
  <c r="Z399" i="1"/>
  <c r="Z406" i="1"/>
  <c r="Z410" i="1"/>
  <c r="Z413" i="1"/>
  <c r="Z418" i="1"/>
  <c r="Z423" i="1"/>
  <c r="Z433" i="1"/>
  <c r="Z438" i="1"/>
  <c r="Z445" i="1"/>
  <c r="Z447" i="1"/>
  <c r="Z453" i="1"/>
  <c r="Z455" i="1"/>
  <c r="Z461" i="1"/>
  <c r="Z463" i="1"/>
  <c r="Z470" i="1"/>
  <c r="Z474" i="1"/>
  <c r="Z475" i="1"/>
  <c r="Z481" i="1"/>
  <c r="Z482" i="1"/>
  <c r="Z485" i="1"/>
  <c r="Z490" i="1"/>
  <c r="Z491" i="1"/>
  <c r="Z495" i="1"/>
  <c r="Z498" i="1"/>
  <c r="Z502" i="1"/>
  <c r="Z503" i="1"/>
  <c r="Z513" i="1"/>
  <c r="Z518" i="1"/>
  <c r="Z519" i="1"/>
  <c r="Z523" i="1"/>
  <c r="Z526" i="1"/>
  <c r="Z529" i="1"/>
  <c r="Z530" i="1"/>
  <c r="Z534" i="1"/>
  <c r="Z535" i="1"/>
  <c r="Z537" i="1"/>
  <c r="Z541" i="1"/>
  <c r="Z542" i="1"/>
  <c r="Z545" i="1"/>
  <c r="Z547" i="1"/>
  <c r="Z550" i="1"/>
  <c r="Z551" i="1"/>
  <c r="Z555" i="1"/>
  <c r="Z557" i="1"/>
  <c r="Z558" i="1"/>
  <c r="Z566" i="1"/>
  <c r="Z569" i="1"/>
  <c r="Z571" i="1"/>
  <c r="Z573" i="1"/>
  <c r="Z577" i="1"/>
  <c r="Z578" i="1"/>
  <c r="Z579" i="1"/>
  <c r="Z583" i="1"/>
  <c r="Z585" i="1"/>
  <c r="Z587" i="1"/>
  <c r="Z590" i="1"/>
  <c r="Z593" i="1"/>
  <c r="Z594" i="1"/>
  <c r="Z598" i="1"/>
  <c r="Z599" i="1"/>
  <c r="Z601" i="1"/>
  <c r="Z605" i="1"/>
  <c r="Z606" i="1"/>
  <c r="Z609" i="1"/>
  <c r="Z619" i="1"/>
  <c r="Z621" i="1"/>
  <c r="Z626" i="1"/>
  <c r="Z627" i="1"/>
  <c r="Z630" i="1"/>
  <c r="Z635" i="1"/>
  <c r="Z637" i="1"/>
  <c r="Z641" i="1"/>
  <c r="Z643" i="1"/>
  <c r="Z647" i="1"/>
  <c r="Z649" i="1"/>
  <c r="Z654" i="1"/>
  <c r="Z657" i="1"/>
  <c r="Z658" i="1"/>
  <c r="Z669" i="1"/>
  <c r="Z673" i="1"/>
  <c r="Z675" i="1"/>
  <c r="Z678" i="1"/>
  <c r="Z683" i="1"/>
  <c r="Z685" i="1"/>
  <c r="Z686" i="1"/>
  <c r="Z691" i="1"/>
  <c r="Z694" i="1"/>
  <c r="Z697" i="1"/>
  <c r="Z701" i="1"/>
  <c r="Z705" i="1"/>
  <c r="Z706" i="1"/>
  <c r="Z715" i="1"/>
  <c r="Z721" i="1"/>
  <c r="Z722" i="1"/>
  <c r="Z726" i="1"/>
  <c r="Z729" i="1"/>
  <c r="Z733" i="1"/>
  <c r="Z734" i="1"/>
  <c r="Z739" i="1"/>
  <c r="Z743" i="1"/>
  <c r="Z750" i="1"/>
  <c r="Z753" i="1"/>
  <c r="Z755" i="1"/>
  <c r="Z758" i="1"/>
  <c r="Z759" i="1"/>
  <c r="Z763" i="1"/>
  <c r="Z765" i="1"/>
  <c r="Z766" i="1"/>
  <c r="Z774" i="1"/>
  <c r="Z777" i="1"/>
  <c r="Z778" i="1"/>
  <c r="Z779" i="1"/>
  <c r="Z782" i="1"/>
  <c r="Z783" i="1"/>
  <c r="Z785" i="1"/>
  <c r="Z787" i="1"/>
  <c r="Z789" i="1"/>
  <c r="Z794" i="1"/>
  <c r="Z795" i="1"/>
  <c r="Z798" i="1"/>
  <c r="Z799" i="1"/>
  <c r="Z801" i="1"/>
  <c r="Z803" i="1"/>
  <c r="Z805" i="1"/>
  <c r="Z806" i="1"/>
  <c r="Z810" i="1"/>
  <c r="Z814" i="1"/>
  <c r="Z815" i="1"/>
  <c r="Z817" i="1"/>
  <c r="Z819" i="1"/>
  <c r="Z821" i="1"/>
  <c r="Z822" i="1"/>
  <c r="Z825" i="1"/>
  <c r="Z826" i="1"/>
  <c r="Z831" i="1"/>
  <c r="Z833" i="1"/>
  <c r="Z835" i="1"/>
  <c r="Z837" i="1"/>
  <c r="Z838" i="1"/>
  <c r="Z841" i="1"/>
  <c r="Z842" i="1"/>
  <c r="Z843" i="1"/>
  <c r="Z846" i="1"/>
  <c r="Z851" i="1"/>
  <c r="Z853" i="1"/>
  <c r="Z854" i="1"/>
  <c r="Z857" i="1"/>
  <c r="Z858" i="1"/>
  <c r="Z859" i="1"/>
  <c r="Z862" i="1"/>
  <c r="Z863" i="1"/>
  <c r="Z867" i="1"/>
  <c r="Z870" i="1"/>
  <c r="Z873" i="1"/>
  <c r="Z874" i="1"/>
  <c r="Z875" i="1"/>
  <c r="Z878" i="1"/>
  <c r="Z879" i="1"/>
  <c r="Z885" i="1"/>
  <c r="Z886" i="1"/>
  <c r="Z889" i="1"/>
  <c r="Z890" i="1"/>
  <c r="Z891" i="1"/>
  <c r="Z894" i="1"/>
  <c r="Z899" i="1"/>
  <c r="Z901" i="1"/>
  <c r="Z902" i="1"/>
  <c r="Z905" i="1"/>
  <c r="Z906" i="1"/>
  <c r="Z907" i="1"/>
  <c r="Z913" i="1"/>
  <c r="Z915" i="1"/>
  <c r="Z917" i="1"/>
  <c r="Z918" i="1"/>
  <c r="Z921" i="1"/>
  <c r="Z922" i="1"/>
  <c r="Z927" i="1"/>
  <c r="Z929" i="1"/>
  <c r="Z931" i="1"/>
  <c r="Z933" i="1"/>
  <c r="Z934" i="1"/>
  <c r="Z937" i="1"/>
  <c r="Z942" i="1"/>
  <c r="Z943" i="1"/>
  <c r="Z945" i="1"/>
  <c r="Z947" i="1"/>
  <c r="Z949" i="1"/>
  <c r="Z950" i="1"/>
  <c r="Z955" i="1"/>
  <c r="Z958" i="1"/>
  <c r="Z959" i="1"/>
  <c r="Z961" i="1"/>
  <c r="Z963" i="1"/>
  <c r="Z965" i="1"/>
  <c r="Z970" i="1"/>
  <c r="Z971" i="1"/>
  <c r="Z974" i="1"/>
  <c r="Z975" i="1"/>
  <c r="Z977" i="1"/>
  <c r="Z979" i="1"/>
  <c r="Z985" i="1"/>
  <c r="Z986" i="1"/>
  <c r="Z987" i="1"/>
  <c r="Z990" i="1"/>
  <c r="Z991" i="1"/>
  <c r="Z993" i="1"/>
  <c r="Z998" i="1"/>
  <c r="Z1001" i="1"/>
  <c r="Z1002" i="1"/>
  <c r="AI3" i="1"/>
  <c r="AI6" i="1"/>
  <c r="AI7" i="1"/>
  <c r="AI13" i="1"/>
  <c r="AI14" i="1"/>
  <c r="AI17" i="1"/>
  <c r="AI18" i="1"/>
  <c r="AI19" i="1"/>
  <c r="AI22" i="1"/>
  <c r="AI27" i="1"/>
  <c r="AI29" i="1"/>
  <c r="AI30" i="1"/>
  <c r="AI33" i="1"/>
  <c r="AI34" i="1"/>
  <c r="AI35" i="1"/>
  <c r="AI41" i="1"/>
  <c r="AI43" i="1"/>
  <c r="AI45" i="1"/>
  <c r="AI46" i="1"/>
  <c r="AI49" i="1"/>
  <c r="AI50" i="1"/>
  <c r="AI55" i="1"/>
  <c r="AI57" i="1"/>
  <c r="AI59" i="1"/>
  <c r="AI61" i="1"/>
  <c r="AI62" i="1"/>
  <c r="AI65" i="1"/>
  <c r="AI70" i="1"/>
  <c r="AI71" i="1"/>
  <c r="AI73" i="1"/>
  <c r="AI75" i="1"/>
  <c r="AI77" i="1"/>
  <c r="AI78" i="1"/>
  <c r="AI83" i="1"/>
  <c r="AI86" i="1"/>
  <c r="AI87" i="1"/>
  <c r="AI89" i="1"/>
  <c r="AI91" i="1"/>
  <c r="AI93" i="1"/>
  <c r="AI98" i="1"/>
  <c r="AI99" i="1"/>
  <c r="AI101" i="1"/>
  <c r="AI102" i="1"/>
  <c r="AI103" i="1"/>
  <c r="AI105" i="1"/>
  <c r="AI109" i="1"/>
  <c r="AI110" i="1"/>
  <c r="AI111" i="1"/>
  <c r="AI113" i="1"/>
  <c r="AI114" i="1"/>
  <c r="AI115" i="1"/>
  <c r="AI119" i="1"/>
  <c r="AI121" i="1"/>
  <c r="AI122" i="1"/>
  <c r="AI123" i="1"/>
  <c r="AI125" i="1"/>
  <c r="AI126" i="1"/>
  <c r="AI130" i="1"/>
  <c r="AI131" i="1"/>
  <c r="AI133" i="1"/>
  <c r="AI134" i="1"/>
  <c r="AI135" i="1"/>
  <c r="AI137" i="1"/>
  <c r="AI141" i="1"/>
  <c r="AI142" i="1"/>
  <c r="AI143" i="1"/>
  <c r="AI145" i="1"/>
  <c r="AI146" i="1"/>
  <c r="AI147" i="1"/>
  <c r="AI151" i="1"/>
  <c r="AI153" i="1"/>
  <c r="AI154" i="1"/>
  <c r="AI155" i="1"/>
  <c r="AI157" i="1"/>
  <c r="AI158" i="1"/>
  <c r="AI162" i="1"/>
  <c r="AI163" i="1"/>
  <c r="AI165" i="1"/>
  <c r="AI166" i="1"/>
  <c r="AI167" i="1"/>
  <c r="AI169" i="1"/>
  <c r="AI173" i="1"/>
  <c r="AI174" i="1"/>
  <c r="AI175" i="1"/>
  <c r="AI177" i="1"/>
  <c r="AI178" i="1"/>
  <c r="AI179" i="1"/>
  <c r="AI183" i="1"/>
  <c r="AI185" i="1"/>
  <c r="AI186" i="1"/>
  <c r="AI187" i="1"/>
  <c r="AI189" i="1"/>
  <c r="AI190" i="1"/>
  <c r="AI194" i="1"/>
  <c r="AI195" i="1"/>
  <c r="AI197" i="1"/>
  <c r="AI198" i="1"/>
  <c r="AI201" i="1"/>
  <c r="AI203" i="1"/>
  <c r="AI205" i="1"/>
  <c r="AI206" i="1"/>
  <c r="AI209" i="1"/>
  <c r="AI210" i="1"/>
  <c r="AI211" i="1"/>
  <c r="AI214" i="1"/>
  <c r="AI215" i="1"/>
  <c r="AI216" i="1"/>
  <c r="AI218" i="1"/>
  <c r="AI220" i="1"/>
  <c r="AI221" i="1"/>
  <c r="AI222" i="1"/>
  <c r="AI225" i="1"/>
  <c r="AI226" i="1"/>
  <c r="AI227" i="1"/>
  <c r="AI230" i="1"/>
  <c r="AI231" i="1"/>
  <c r="AI234" i="1"/>
  <c r="AI235" i="1"/>
  <c r="AI238" i="1"/>
  <c r="AI239" i="1"/>
  <c r="AI242" i="1"/>
  <c r="AI243" i="1"/>
  <c r="AI246" i="1"/>
  <c r="AI247" i="1"/>
  <c r="AI250" i="1"/>
  <c r="AI251" i="1"/>
  <c r="AI254" i="1"/>
  <c r="AI255" i="1"/>
  <c r="AI258" i="1"/>
  <c r="AI259" i="1"/>
  <c r="AI262" i="1"/>
  <c r="AI263" i="1"/>
  <c r="AI266" i="1"/>
  <c r="AI267" i="1"/>
  <c r="AI270" i="1"/>
  <c r="AI271" i="1"/>
  <c r="Z633" i="1"/>
  <c r="Z642" i="1"/>
  <c r="Z651" i="1"/>
  <c r="Z670" i="1"/>
  <c r="Z690" i="1"/>
  <c r="Z699" i="1"/>
  <c r="Z614" i="1"/>
  <c r="Z662" i="1"/>
  <c r="Z679" i="1"/>
  <c r="Z707" i="1"/>
  <c r="Z718" i="1"/>
  <c r="Z727" i="1"/>
  <c r="Z747" i="1"/>
  <c r="Z754" i="1"/>
  <c r="Z761" i="1"/>
  <c r="Z769" i="1"/>
  <c r="Z775" i="1"/>
  <c r="Z781" i="1"/>
  <c r="Z786" i="1"/>
  <c r="Z791" i="1"/>
  <c r="Z797" i="1"/>
  <c r="Z802" i="1"/>
  <c r="Z807" i="1"/>
  <c r="Z813" i="1"/>
  <c r="Z818" i="1"/>
  <c r="Z823" i="1"/>
  <c r="Z829" i="1"/>
  <c r="Z834" i="1"/>
  <c r="Z839" i="1"/>
  <c r="Z845" i="1"/>
  <c r="Z850" i="1"/>
  <c r="Z855" i="1"/>
  <c r="Z861" i="1"/>
  <c r="Z866" i="1"/>
  <c r="Z871" i="1"/>
  <c r="Z877" i="1"/>
  <c r="Z882" i="1"/>
  <c r="Z887" i="1"/>
  <c r="Z893" i="1"/>
  <c r="Z898" i="1"/>
  <c r="Z903" i="1"/>
  <c r="Z909" i="1"/>
  <c r="Z914" i="1"/>
  <c r="Z919" i="1"/>
  <c r="Z925" i="1"/>
  <c r="Z930" i="1"/>
  <c r="Z935" i="1"/>
  <c r="Z941" i="1"/>
  <c r="Z946" i="1"/>
  <c r="Z951" i="1"/>
  <c r="Z957" i="1"/>
  <c r="Z962" i="1"/>
  <c r="Z967" i="1"/>
  <c r="Z973" i="1"/>
  <c r="Z978" i="1"/>
  <c r="Z983" i="1"/>
  <c r="Z989" i="1"/>
  <c r="Z994" i="1"/>
  <c r="Z999" i="1"/>
  <c r="AI5" i="1"/>
  <c r="AI10" i="1"/>
  <c r="AI15" i="1"/>
  <c r="AI21" i="1"/>
  <c r="AI26" i="1"/>
  <c r="AI31" i="1"/>
  <c r="H425" i="1"/>
  <c r="Z622" i="1"/>
  <c r="Z737" i="1"/>
  <c r="H774" i="1"/>
  <c r="H750" i="1"/>
  <c r="H746" i="1"/>
  <c r="H742" i="1"/>
  <c r="H678" i="1"/>
  <c r="H658" i="1"/>
  <c r="H586" i="1"/>
  <c r="AI37" i="1"/>
  <c r="AI42" i="1"/>
  <c r="AI47" i="1"/>
  <c r="AI53" i="1"/>
  <c r="AI58" i="1"/>
  <c r="AI63" i="1"/>
  <c r="AI69" i="1"/>
  <c r="AI74" i="1"/>
  <c r="AI79" i="1"/>
  <c r="AI85" i="1"/>
  <c r="AI90" i="1"/>
  <c r="AI95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Q366" i="1"/>
  <c r="Q674" i="1"/>
  <c r="Q878" i="1"/>
  <c r="Q914" i="1"/>
  <c r="Q974" i="1"/>
  <c r="Z7" i="1"/>
  <c r="Z12" i="1"/>
  <c r="Z30" i="1"/>
  <c r="Z34" i="1"/>
  <c r="Z44" i="1"/>
  <c r="Z55" i="1"/>
  <c r="Z62" i="1"/>
  <c r="Z71" i="1"/>
  <c r="Z77" i="1"/>
  <c r="Z90" i="1"/>
  <c r="Z91" i="1"/>
  <c r="Z101" i="1"/>
  <c r="Z107" i="1"/>
  <c r="Z114" i="1"/>
  <c r="Z125" i="1"/>
  <c r="Z127" i="1"/>
  <c r="Z135" i="1"/>
  <c r="Z139" i="1"/>
  <c r="Z146" i="1"/>
  <c r="Z150" i="1"/>
  <c r="Z155" i="1"/>
  <c r="Z162" i="1"/>
  <c r="Z165" i="1"/>
  <c r="Z175" i="1"/>
  <c r="Z177" i="1"/>
  <c r="Z183" i="1"/>
  <c r="Z189" i="1"/>
  <c r="Z193" i="1"/>
  <c r="Z199" i="1"/>
  <c r="Z203" i="1"/>
  <c r="Z213" i="1"/>
  <c r="Z214" i="1"/>
  <c r="Z221" i="1"/>
  <c r="Z226" i="1"/>
  <c r="Z231" i="1"/>
  <c r="Z239" i="1"/>
  <c r="Z241" i="1"/>
  <c r="Z250" i="1"/>
  <c r="Z253" i="1"/>
  <c r="Z261" i="1"/>
  <c r="Z263" i="1"/>
  <c r="Z269" i="1"/>
  <c r="Z277" i="1"/>
  <c r="Z290" i="1"/>
  <c r="Z303" i="1"/>
  <c r="Z314" i="1"/>
  <c r="Z327" i="1"/>
  <c r="Z341" i="1"/>
  <c r="Z353" i="1"/>
  <c r="Z367" i="1"/>
  <c r="Z378" i="1"/>
  <c r="Z390" i="1"/>
  <c r="Z405" i="1"/>
  <c r="Z417" i="1"/>
  <c r="Z427" i="1"/>
  <c r="Z442" i="1"/>
  <c r="Z454" i="1"/>
  <c r="Z466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Q7" i="1"/>
  <c r="Q11" i="1"/>
  <c r="Q27" i="1"/>
  <c r="Q35" i="1"/>
  <c r="Q39" i="1"/>
  <c r="Q55" i="1"/>
  <c r="Q59" i="1"/>
  <c r="Q71" i="1"/>
  <c r="Q83" i="1"/>
  <c r="Q91" i="1"/>
  <c r="Q99" i="1"/>
  <c r="Q115" i="1"/>
  <c r="Q119" i="1"/>
  <c r="Q123" i="1"/>
  <c r="Q139" i="1"/>
  <c r="Q147" i="1"/>
  <c r="Q155" i="1"/>
  <c r="Q167" i="1"/>
  <c r="Q168" i="1"/>
  <c r="Q179" i="1"/>
  <c r="Q183" i="1"/>
  <c r="Q199" i="1"/>
  <c r="Q203" i="1"/>
  <c r="Q211" i="1"/>
  <c r="Q227" i="1"/>
  <c r="Q228" i="1"/>
  <c r="Q231" i="1"/>
  <c r="Q243" i="1"/>
  <c r="Q251" i="1"/>
  <c r="Q263" i="1"/>
  <c r="Q267" i="1"/>
  <c r="Q283" i="1"/>
  <c r="Q291" i="1"/>
  <c r="Q292" i="1"/>
  <c r="Q295" i="1"/>
  <c r="Q311" i="1"/>
  <c r="Q315" i="1"/>
  <c r="Q324" i="1"/>
  <c r="Q327" i="1"/>
  <c r="Q335" i="1"/>
  <c r="Q336" i="1"/>
  <c r="Q343" i="1"/>
  <c r="Q344" i="1"/>
  <c r="Q347" i="1"/>
  <c r="Q359" i="1"/>
  <c r="Q363" i="1"/>
  <c r="Q367" i="1"/>
  <c r="Q379" i="1"/>
  <c r="Q383" i="1"/>
  <c r="Q391" i="1"/>
  <c r="Q399" i="1"/>
  <c r="Q407" i="1"/>
  <c r="Q411" i="1"/>
  <c r="Q420" i="1"/>
  <c r="Q423" i="1"/>
  <c r="Q427" i="1"/>
  <c r="Q431" i="1"/>
  <c r="Q436" i="1"/>
  <c r="Q443" i="1"/>
  <c r="Q447" i="1"/>
  <c r="Q455" i="1"/>
  <c r="Q460" i="1"/>
  <c r="Q467" i="1"/>
  <c r="Q471" i="1"/>
  <c r="Q472" i="1"/>
  <c r="Q475" i="1"/>
  <c r="Q484" i="1"/>
  <c r="Q487" i="1"/>
  <c r="Q491" i="1"/>
  <c r="Q499" i="1"/>
  <c r="Q504" i="1"/>
  <c r="Q507" i="1"/>
  <c r="Q515" i="1"/>
  <c r="Q519" i="1"/>
  <c r="Q531" i="1"/>
  <c r="Q535" i="1"/>
  <c r="Q536" i="1"/>
  <c r="Q539" i="1"/>
  <c r="Q540" i="1"/>
  <c r="Q551" i="1"/>
  <c r="Q555" i="1"/>
  <c r="Q563" i="1"/>
  <c r="Q571" i="1"/>
  <c r="Q579" i="1"/>
  <c r="Q580" i="1"/>
  <c r="Q583" i="1"/>
  <c r="Q584" i="1"/>
  <c r="Q592" i="1"/>
  <c r="Q595" i="1"/>
  <c r="Q599" i="1"/>
  <c r="Q603" i="1"/>
  <c r="Q615" i="1"/>
  <c r="Q619" i="1"/>
  <c r="Q627" i="1"/>
  <c r="Q632" i="1"/>
  <c r="Q635" i="1"/>
  <c r="Q636" i="1"/>
  <c r="Q643" i="1"/>
  <c r="Q647" i="1"/>
  <c r="Q652" i="1"/>
  <c r="Q659" i="1"/>
  <c r="Q660" i="1"/>
  <c r="Q663" i="1"/>
  <c r="Q667" i="1"/>
  <c r="Q679" i="1"/>
  <c r="Q680" i="1"/>
  <c r="Q681" i="1"/>
  <c r="Q683" i="1"/>
  <c r="Q691" i="1"/>
  <c r="Q696" i="1"/>
  <c r="Q699" i="1"/>
  <c r="Q704" i="1"/>
  <c r="Q707" i="1"/>
  <c r="Q711" i="1"/>
  <c r="Q723" i="1"/>
  <c r="Q727" i="1"/>
  <c r="Q728" i="1"/>
  <c r="Q731" i="1"/>
  <c r="Q736" i="1"/>
  <c r="Q743" i="1"/>
  <c r="Q744" i="1"/>
  <c r="Q747" i="1"/>
  <c r="Q755" i="1"/>
  <c r="Q756" i="1"/>
  <c r="Q763" i="1"/>
  <c r="Q771" i="1"/>
  <c r="Q775" i="1"/>
  <c r="Q787" i="1"/>
  <c r="Q788" i="1"/>
  <c r="Q791" i="1"/>
  <c r="Q792" i="1"/>
  <c r="Q795" i="1"/>
  <c r="Q804" i="1"/>
  <c r="Q807" i="1"/>
  <c r="Q811" i="1"/>
  <c r="Q812" i="1"/>
  <c r="Q819" i="1"/>
  <c r="Q827" i="1"/>
  <c r="Q828" i="1"/>
  <c r="Q835" i="1"/>
  <c r="Q839" i="1"/>
  <c r="Q844" i="1"/>
  <c r="Q851" i="1"/>
  <c r="Q855" i="1"/>
  <c r="Q859" i="1"/>
  <c r="Q868" i="1"/>
  <c r="Q871" i="1"/>
  <c r="Q872" i="1"/>
  <c r="Q875" i="1"/>
  <c r="Q876" i="1"/>
  <c r="Q880" i="1"/>
  <c r="Q883" i="1"/>
  <c r="Q885" i="1"/>
  <c r="Q891" i="1"/>
  <c r="Q899" i="1"/>
  <c r="Q903" i="1"/>
  <c r="Q912" i="1"/>
  <c r="Q915" i="1"/>
  <c r="Q919" i="1"/>
  <c r="Q923" i="1"/>
  <c r="Q924" i="1"/>
  <c r="Q928" i="1"/>
  <c r="Q935" i="1"/>
  <c r="Q939" i="1"/>
  <c r="Q947" i="1"/>
  <c r="Q952" i="1"/>
  <c r="Q955" i="1"/>
  <c r="Q956" i="1"/>
  <c r="Q963" i="1"/>
  <c r="Q967" i="1"/>
  <c r="Q969" i="1"/>
  <c r="Q976" i="1"/>
  <c r="Q979" i="1"/>
  <c r="Q980" i="1"/>
  <c r="Q983" i="1"/>
  <c r="Q987" i="1"/>
  <c r="Q999" i="1"/>
  <c r="Q1000" i="1"/>
  <c r="Q1001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Q23" i="1"/>
  <c r="Q43" i="1"/>
  <c r="Q67" i="1"/>
  <c r="Q87" i="1"/>
  <c r="Q107" i="1"/>
  <c r="Q131" i="1"/>
  <c r="Q151" i="1"/>
  <c r="Q171" i="1"/>
  <c r="Q195" i="1"/>
  <c r="Q215" i="1"/>
  <c r="Q235" i="1"/>
  <c r="Q259" i="1"/>
  <c r="Q279" i="1"/>
  <c r="Q299" i="1"/>
  <c r="Q323" i="1"/>
  <c r="Q339" i="1"/>
  <c r="Q355" i="1"/>
  <c r="Q371" i="1"/>
  <c r="Q387" i="1"/>
  <c r="Q403" i="1"/>
  <c r="Q419" i="1"/>
  <c r="Q435" i="1"/>
  <c r="Q451" i="1"/>
  <c r="Q463" i="1"/>
  <c r="Q479" i="1"/>
  <c r="Q495" i="1"/>
  <c r="Q511" i="1"/>
  <c r="Q527" i="1"/>
  <c r="Q543" i="1"/>
  <c r="Q559" i="1"/>
  <c r="Q575" i="1"/>
  <c r="Q591" i="1"/>
  <c r="Q607" i="1"/>
  <c r="Q623" i="1"/>
  <c r="Q639" i="1"/>
  <c r="Q655" i="1"/>
  <c r="Q671" i="1"/>
  <c r="Q687" i="1"/>
  <c r="Q703" i="1"/>
  <c r="Q719" i="1"/>
  <c r="Q735" i="1"/>
  <c r="Q751" i="1"/>
  <c r="Q767" i="1"/>
  <c r="Q783" i="1"/>
  <c r="Q799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Q79" i="1"/>
  <c r="Q95" i="1"/>
  <c r="Q111" i="1"/>
  <c r="Q127" i="1"/>
  <c r="Q143" i="1"/>
  <c r="Q159" i="1"/>
  <c r="Q175" i="1"/>
  <c r="Q191" i="1"/>
  <c r="Q207" i="1"/>
  <c r="Q223" i="1"/>
  <c r="Q233" i="1"/>
  <c r="Q239" i="1"/>
  <c r="Q255" i="1"/>
  <c r="Q271" i="1"/>
  <c r="Q287" i="1"/>
  <c r="Q303" i="1"/>
  <c r="Q319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Q4" i="1"/>
  <c r="Q5" i="1"/>
  <c r="Q8" i="1"/>
  <c r="Q12" i="1"/>
  <c r="Q13" i="1"/>
  <c r="Q16" i="1"/>
  <c r="Q18" i="1"/>
  <c r="Q20" i="1"/>
  <c r="Q25" i="1"/>
  <c r="Q26" i="1"/>
  <c r="Q28" i="1"/>
  <c r="Q32" i="1"/>
  <c r="Q34" i="1"/>
  <c r="Q36" i="1"/>
  <c r="Q37" i="1"/>
  <c r="Q40" i="1"/>
  <c r="Q41" i="1"/>
  <c r="Q44" i="1"/>
  <c r="Q46" i="1"/>
  <c r="Q48" i="1"/>
  <c r="Q52" i="1"/>
  <c r="Q56" i="1"/>
  <c r="Q57" i="1"/>
  <c r="Q58" i="1"/>
  <c r="Q60" i="1"/>
  <c r="Q61" i="1"/>
  <c r="Q62" i="1"/>
  <c r="Q64" i="1"/>
  <c r="Q66" i="1"/>
  <c r="Q68" i="1"/>
  <c r="Q69" i="1"/>
  <c r="Q72" i="1"/>
  <c r="Q76" i="1"/>
  <c r="Q77" i="1"/>
  <c r="Q78" i="1"/>
  <c r="Q80" i="1"/>
  <c r="Q82" i="1"/>
  <c r="Q84" i="1"/>
  <c r="Q85" i="1"/>
  <c r="Q88" i="1"/>
  <c r="Q89" i="1"/>
  <c r="Q90" i="1"/>
  <c r="Q92" i="1"/>
  <c r="Q96" i="1"/>
  <c r="Q98" i="1"/>
  <c r="Q100" i="1"/>
  <c r="Q101" i="1"/>
  <c r="Q104" i="1"/>
  <c r="Q105" i="1"/>
  <c r="Q106" i="1"/>
  <c r="Q108" i="1"/>
  <c r="Q109" i="1"/>
  <c r="Q110" i="1"/>
  <c r="Q112" i="1"/>
  <c r="Q116" i="1"/>
  <c r="Q120" i="1"/>
  <c r="Q121" i="1"/>
  <c r="Q122" i="1"/>
  <c r="Q124" i="1"/>
  <c r="Q125" i="1"/>
  <c r="Q126" i="1"/>
  <c r="Q128" i="1"/>
  <c r="Q130" i="1"/>
  <c r="Q132" i="1"/>
  <c r="Q133" i="1"/>
  <c r="Q136" i="1"/>
  <c r="Q140" i="1"/>
  <c r="Q141" i="1"/>
  <c r="Q142" i="1"/>
  <c r="Q144" i="1"/>
  <c r="Q146" i="1"/>
  <c r="Q148" i="1"/>
  <c r="Q149" i="1"/>
  <c r="Q152" i="1"/>
  <c r="Q153" i="1"/>
  <c r="Q154" i="1"/>
  <c r="Q156" i="1"/>
  <c r="Q160" i="1"/>
  <c r="Q164" i="1"/>
  <c r="Q165" i="1"/>
  <c r="Q169" i="1"/>
  <c r="Q170" i="1"/>
  <c r="Q172" i="1"/>
  <c r="Q173" i="1"/>
  <c r="Q174" i="1"/>
  <c r="Q176" i="1"/>
  <c r="Q180" i="1"/>
  <c r="Q184" i="1"/>
  <c r="Q185" i="1"/>
  <c r="Q186" i="1"/>
  <c r="Q188" i="1"/>
  <c r="Q189" i="1"/>
  <c r="Q190" i="1"/>
  <c r="Q192" i="1"/>
  <c r="Q194" i="1"/>
  <c r="Q196" i="1"/>
  <c r="Q197" i="1"/>
  <c r="Q200" i="1"/>
  <c r="Q204" i="1"/>
  <c r="Q205" i="1"/>
  <c r="Q206" i="1"/>
  <c r="Q208" i="1"/>
  <c r="Q210" i="1"/>
  <c r="Q212" i="1"/>
  <c r="Q213" i="1"/>
  <c r="Q216" i="1"/>
  <c r="Q217" i="1"/>
  <c r="Q218" i="1"/>
  <c r="Q220" i="1"/>
  <c r="Q224" i="1"/>
  <c r="Q226" i="1"/>
  <c r="Q229" i="1"/>
  <c r="Q232" i="1"/>
  <c r="Q234" i="1"/>
  <c r="Q236" i="1"/>
  <c r="Q237" i="1"/>
  <c r="Q238" i="1"/>
  <c r="Q240" i="1"/>
  <c r="Q244" i="1"/>
  <c r="Q248" i="1"/>
  <c r="Q249" i="1"/>
  <c r="Q250" i="1"/>
  <c r="Q252" i="1"/>
  <c r="Q253" i="1"/>
  <c r="Q254" i="1"/>
  <c r="Q256" i="1"/>
  <c r="Q258" i="1"/>
  <c r="Q260" i="1"/>
  <c r="Q261" i="1"/>
  <c r="Q264" i="1"/>
  <c r="Q268" i="1"/>
  <c r="Q269" i="1"/>
  <c r="Q270" i="1"/>
  <c r="Q272" i="1"/>
  <c r="Q274" i="1"/>
  <c r="Q276" i="1"/>
  <c r="Q277" i="1"/>
  <c r="Q280" i="1"/>
  <c r="Q281" i="1"/>
  <c r="Q282" i="1"/>
  <c r="Q284" i="1"/>
  <c r="Q288" i="1"/>
  <c r="Q290" i="1"/>
  <c r="Q293" i="1"/>
  <c r="Q296" i="1"/>
  <c r="Q297" i="1"/>
  <c r="Q298" i="1"/>
  <c r="Q300" i="1"/>
  <c r="Q301" i="1"/>
  <c r="Q302" i="1"/>
  <c r="Q304" i="1"/>
  <c r="Q308" i="1"/>
  <c r="Q309" i="1"/>
  <c r="Q312" i="1"/>
  <c r="Q313" i="1"/>
  <c r="Q314" i="1"/>
  <c r="Q316" i="1"/>
  <c r="Q318" i="1"/>
  <c r="Q320" i="1"/>
  <c r="Q321" i="1"/>
  <c r="Q322" i="1"/>
  <c r="Q328" i="1"/>
  <c r="Q329" i="1"/>
  <c r="Q332" i="1"/>
  <c r="Q334" i="1"/>
  <c r="Q337" i="1"/>
  <c r="Q338" i="1"/>
  <c r="Q340" i="1"/>
  <c r="Q341" i="1"/>
  <c r="Q346" i="1"/>
  <c r="Q348" i="1"/>
  <c r="Q352" i="1"/>
  <c r="Q353" i="1"/>
  <c r="Q354" i="1"/>
  <c r="Q356" i="1"/>
  <c r="Q357" i="1"/>
  <c r="Q360" i="1"/>
  <c r="Q361" i="1"/>
  <c r="Q362" i="1"/>
  <c r="Q364" i="1"/>
  <c r="Q368" i="1"/>
  <c r="Q372" i="1"/>
  <c r="Q373" i="1"/>
  <c r="Q376" i="1"/>
  <c r="Q377" i="1"/>
  <c r="Q378" i="1"/>
  <c r="Q380" i="1"/>
  <c r="Q382" i="1"/>
  <c r="Q385" i="1"/>
  <c r="Q386" i="1"/>
  <c r="Q392" i="1"/>
  <c r="Q393" i="1"/>
  <c r="Q396" i="1"/>
  <c r="Q398" i="1"/>
  <c r="Q400" i="1"/>
  <c r="Q401" i="1"/>
  <c r="Q402" i="1"/>
  <c r="Q404" i="1"/>
  <c r="Q405" i="1"/>
  <c r="Q408" i="1"/>
  <c r="Q410" i="1"/>
  <c r="Q412" i="1"/>
  <c r="Q416" i="1"/>
  <c r="Q417" i="1"/>
  <c r="Q418" i="1"/>
  <c r="Q421" i="1"/>
  <c r="Q424" i="1"/>
  <c r="Q425" i="1"/>
  <c r="Q426" i="1"/>
  <c r="Q428" i="1"/>
  <c r="Q430" i="1"/>
  <c r="Q432" i="1"/>
  <c r="Q437" i="1"/>
  <c r="Q440" i="1"/>
  <c r="Q441" i="1"/>
  <c r="Q442" i="1"/>
  <c r="Q444" i="1"/>
  <c r="Q446" i="1"/>
  <c r="Q448" i="1"/>
  <c r="Q449" i="1"/>
  <c r="Q450" i="1"/>
  <c r="Q452" i="1"/>
  <c r="Q456" i="1"/>
  <c r="Q457" i="1"/>
  <c r="Q462" i="1"/>
  <c r="Q464" i="1"/>
  <c r="Q465" i="1"/>
  <c r="Q466" i="1"/>
  <c r="Q469" i="1"/>
  <c r="Q474" i="1"/>
  <c r="Q476" i="1"/>
  <c r="Q480" i="1"/>
  <c r="Q481" i="1"/>
  <c r="Q482" i="1"/>
  <c r="Q485" i="1"/>
  <c r="Q488" i="1"/>
  <c r="Q489" i="1"/>
  <c r="Q490" i="1"/>
  <c r="Q492" i="1"/>
  <c r="Q494" i="1"/>
  <c r="Q496" i="1"/>
  <c r="Q500" i="1"/>
  <c r="Q501" i="1"/>
  <c r="Q505" i="1"/>
  <c r="Q506" i="1"/>
  <c r="Q508" i="1"/>
  <c r="Q510" i="1"/>
  <c r="Q512" i="1"/>
  <c r="Q513" i="1"/>
  <c r="Q514" i="1"/>
  <c r="Q516" i="1"/>
  <c r="Q520" i="1"/>
  <c r="Q521" i="1"/>
  <c r="Q524" i="1"/>
  <c r="Q526" i="1"/>
  <c r="Q528" i="1"/>
  <c r="Q529" i="1"/>
  <c r="Q530" i="1"/>
  <c r="Q532" i="1"/>
  <c r="Q533" i="1"/>
  <c r="Q538" i="1"/>
  <c r="Q544" i="1"/>
  <c r="Q545" i="1"/>
  <c r="Q546" i="1"/>
  <c r="Q548" i="1"/>
  <c r="Q549" i="1"/>
  <c r="Q552" i="1"/>
  <c r="Q553" i="1"/>
  <c r="Q554" i="1"/>
  <c r="Q558" i="1"/>
  <c r="Q560" i="1"/>
  <c r="Q564" i="1"/>
  <c r="Q565" i="1"/>
  <c r="Q568" i="1"/>
  <c r="Q569" i="1"/>
  <c r="Q572" i="1"/>
  <c r="Q574" i="1"/>
  <c r="Q815" i="1"/>
  <c r="Q831" i="1"/>
  <c r="Q847" i="1"/>
  <c r="Q863" i="1"/>
  <c r="Q879" i="1"/>
  <c r="Q895" i="1"/>
  <c r="Q911" i="1"/>
  <c r="Q927" i="1"/>
  <c r="Q943" i="1"/>
  <c r="Q959" i="1"/>
  <c r="Q961" i="1"/>
  <c r="Q975" i="1"/>
  <c r="Q991" i="1"/>
  <c r="Z278" i="1"/>
  <c r="Z289" i="1"/>
  <c r="Z298" i="1"/>
  <c r="Z306" i="1"/>
  <c r="Z317" i="1"/>
  <c r="Z326" i="1"/>
  <c r="Z335" i="1"/>
  <c r="Z346" i="1"/>
  <c r="Z354" i="1"/>
  <c r="Z363" i="1"/>
  <c r="Z374" i="1"/>
  <c r="Z383" i="1"/>
  <c r="Z391" i="1"/>
  <c r="Z402" i="1"/>
  <c r="Z411" i="1"/>
  <c r="Z421" i="1"/>
  <c r="Z431" i="1"/>
  <c r="Q576" i="1"/>
  <c r="Q577" i="1"/>
  <c r="Q578" i="1"/>
  <c r="Q585" i="1"/>
  <c r="Q590" i="1"/>
  <c r="Q593" i="1"/>
  <c r="Q594" i="1"/>
  <c r="Q596" i="1"/>
  <c r="Q597" i="1"/>
  <c r="Q600" i="1"/>
  <c r="Q602" i="1"/>
  <c r="Q604" i="1"/>
  <c r="Q608" i="1"/>
  <c r="Q609" i="1"/>
  <c r="Q610" i="1"/>
  <c r="Q612" i="1"/>
  <c r="Q613" i="1"/>
  <c r="Q616" i="1"/>
  <c r="Q617" i="1"/>
  <c r="Q620" i="1"/>
  <c r="Q622" i="1"/>
  <c r="Q624" i="1"/>
  <c r="Q628" i="1"/>
  <c r="Q629" i="1"/>
  <c r="Q633" i="1"/>
  <c r="Q634" i="1"/>
  <c r="Q638" i="1"/>
  <c r="Q640" i="1"/>
  <c r="Q641" i="1"/>
  <c r="Q642" i="1"/>
  <c r="Q644" i="1"/>
  <c r="Q648" i="1"/>
  <c r="Q649" i="1"/>
  <c r="Q654" i="1"/>
  <c r="Q656" i="1"/>
  <c r="Q657" i="1"/>
  <c r="Q658" i="1"/>
  <c r="Q661" i="1"/>
  <c r="Q666" i="1"/>
  <c r="Q668" i="1"/>
  <c r="Q672" i="1"/>
  <c r="Q673" i="1"/>
  <c r="Q676" i="1"/>
  <c r="Q677" i="1"/>
  <c r="Q682" i="1"/>
  <c r="Q684" i="1"/>
  <c r="Q686" i="1"/>
  <c r="Q692" i="1"/>
  <c r="Q693" i="1"/>
  <c r="Q697" i="1"/>
  <c r="Q698" i="1"/>
  <c r="Q700" i="1"/>
  <c r="Q702" i="1"/>
  <c r="Q705" i="1"/>
  <c r="Q706" i="1"/>
  <c r="Q708" i="1"/>
  <c r="Q712" i="1"/>
  <c r="Q713" i="1"/>
  <c r="Q716" i="1"/>
  <c r="Q720" i="1"/>
  <c r="Q721" i="1"/>
  <c r="Q722" i="1"/>
  <c r="Q724" i="1"/>
  <c r="Q725" i="1"/>
  <c r="Q730" i="1"/>
  <c r="Q737" i="1"/>
  <c r="Q738" i="1"/>
  <c r="Q740" i="1"/>
  <c r="Q741" i="1"/>
  <c r="Q745" i="1"/>
  <c r="Q746" i="1"/>
  <c r="Q748" i="1"/>
  <c r="Q750" i="1"/>
  <c r="Q752" i="1"/>
  <c r="Q757" i="1"/>
  <c r="Q760" i="1"/>
  <c r="Q761" i="1"/>
  <c r="Q762" i="1"/>
  <c r="Q768" i="1"/>
  <c r="Q769" i="1"/>
  <c r="Q770" i="1"/>
  <c r="Q772" i="1"/>
  <c r="Q776" i="1"/>
  <c r="Q777" i="1"/>
  <c r="Q780" i="1"/>
  <c r="Q782" i="1"/>
  <c r="Q784" i="1"/>
  <c r="Q785" i="1"/>
  <c r="Q786" i="1"/>
  <c r="Q789" i="1"/>
  <c r="Q794" i="1"/>
  <c r="Q796" i="1"/>
  <c r="Q800" i="1"/>
  <c r="Q801" i="1"/>
  <c r="Q802" i="1"/>
  <c r="Q808" i="1"/>
  <c r="Q809" i="1"/>
  <c r="Q810" i="1"/>
  <c r="Q814" i="1"/>
  <c r="Q820" i="1"/>
  <c r="Q821" i="1"/>
  <c r="Q824" i="1"/>
  <c r="Q825" i="1"/>
  <c r="Q830" i="1"/>
  <c r="Q832" i="1"/>
  <c r="Q833" i="1"/>
  <c r="Q834" i="1"/>
  <c r="Q836" i="1"/>
  <c r="Q840" i="1"/>
  <c r="Q841" i="1"/>
  <c r="Q846" i="1"/>
  <c r="Q848" i="1"/>
  <c r="Q849" i="1"/>
  <c r="Q850" i="1"/>
  <c r="Q852" i="1"/>
  <c r="Q853" i="1"/>
  <c r="Q856" i="1"/>
  <c r="Q858" i="1"/>
  <c r="Q864" i="1"/>
  <c r="Q865" i="1"/>
  <c r="Q866" i="1"/>
  <c r="Q869" i="1"/>
  <c r="Q873" i="1"/>
  <c r="Q884" i="1"/>
  <c r="Q888" i="1"/>
  <c r="Q889" i="1"/>
  <c r="Q890" i="1"/>
  <c r="Q892" i="1"/>
  <c r="Q894" i="1"/>
  <c r="Q896" i="1"/>
  <c r="Q897" i="1"/>
  <c r="Q900" i="1"/>
  <c r="Q904" i="1"/>
  <c r="Q905" i="1"/>
  <c r="Q916" i="1"/>
  <c r="Q920" i="1"/>
  <c r="Q922" i="1"/>
  <c r="Q929" i="1"/>
  <c r="Q930" i="1"/>
  <c r="Q933" i="1"/>
  <c r="Q936" i="1"/>
  <c r="Q937" i="1"/>
  <c r="Q940" i="1"/>
  <c r="Q944" i="1"/>
  <c r="Q948" i="1"/>
  <c r="Q953" i="1"/>
  <c r="Q954" i="1"/>
  <c r="Q960" i="1"/>
  <c r="Q962" i="1"/>
  <c r="Q964" i="1"/>
  <c r="Q968" i="1"/>
  <c r="Q970" i="1"/>
  <c r="Q977" i="1"/>
  <c r="Q978" i="1"/>
  <c r="Q981" i="1"/>
  <c r="Q984" i="1"/>
  <c r="Q985" i="1"/>
  <c r="Q988" i="1"/>
  <c r="Q990" i="1"/>
  <c r="Q992" i="1"/>
  <c r="Q996" i="1"/>
  <c r="Z3" i="1"/>
  <c r="Z4" i="1"/>
  <c r="Z10" i="1"/>
  <c r="Z11" i="1"/>
  <c r="Z15" i="1"/>
  <c r="Z18" i="1"/>
  <c r="Z20" i="1"/>
  <c r="Z24" i="1"/>
  <c r="Z26" i="1"/>
  <c r="Z31" i="1"/>
  <c r="Z32" i="1"/>
  <c r="Z36" i="1"/>
  <c r="Z39" i="1"/>
  <c r="Z42" i="1"/>
  <c r="Z46" i="1"/>
  <c r="Z47" i="1"/>
  <c r="Z52" i="1"/>
  <c r="Z54" i="1"/>
  <c r="Z58" i="1"/>
  <c r="Z60" i="1"/>
  <c r="Z63" i="1"/>
  <c r="Z67" i="1"/>
  <c r="Z68" i="1"/>
  <c r="Z72" i="1"/>
  <c r="Z73" i="1"/>
  <c r="Z76" i="1"/>
  <c r="Z78" i="1"/>
  <c r="Z80" i="1"/>
  <c r="Z83" i="1"/>
  <c r="Z84" i="1"/>
  <c r="Z88" i="1"/>
  <c r="Z89" i="1"/>
  <c r="Z92" i="1"/>
  <c r="Z94" i="1"/>
  <c r="Z96" i="1"/>
  <c r="Z99" i="1"/>
  <c r="Z100" i="1"/>
  <c r="Z104" i="1"/>
  <c r="Z105" i="1"/>
  <c r="Z108" i="1"/>
  <c r="Z110" i="1"/>
  <c r="Z112" i="1"/>
  <c r="Z115" i="1"/>
  <c r="Z116" i="1"/>
  <c r="Z120" i="1"/>
  <c r="Z121" i="1"/>
  <c r="Z124" i="1"/>
  <c r="Z126" i="1"/>
  <c r="Z128" i="1"/>
  <c r="Z131" i="1"/>
  <c r="Z132" i="1"/>
  <c r="Z136" i="1"/>
  <c r="Z137" i="1"/>
  <c r="Z140" i="1"/>
  <c r="Z142" i="1"/>
  <c r="Z144" i="1"/>
  <c r="Z147" i="1"/>
  <c r="Z148" i="1"/>
  <c r="Z152" i="1"/>
  <c r="Z153" i="1"/>
  <c r="Z156" i="1"/>
  <c r="Z158" i="1"/>
  <c r="Z160" i="1"/>
  <c r="Z163" i="1"/>
  <c r="Z164" i="1"/>
  <c r="Z168" i="1"/>
  <c r="Z169" i="1"/>
  <c r="Z172" i="1"/>
  <c r="Z174" i="1"/>
  <c r="Z176" i="1"/>
  <c r="Z179" i="1"/>
  <c r="Z180" i="1"/>
  <c r="Z184" i="1"/>
  <c r="Z185" i="1"/>
  <c r="Z188" i="1"/>
  <c r="Z190" i="1"/>
  <c r="Z192" i="1"/>
  <c r="Z195" i="1"/>
  <c r="Z196" i="1"/>
  <c r="Z200" i="1"/>
  <c r="Z201" i="1"/>
  <c r="Z204" i="1"/>
  <c r="Z206" i="1"/>
  <c r="Z208" i="1"/>
  <c r="Z211" i="1"/>
  <c r="Z212" i="1"/>
  <c r="Z216" i="1"/>
  <c r="Z217" i="1"/>
  <c r="Z220" i="1"/>
  <c r="Z222" i="1"/>
  <c r="Z224" i="1"/>
  <c r="Z227" i="1"/>
  <c r="Z228" i="1"/>
  <c r="Z232" i="1"/>
  <c r="Z233" i="1"/>
  <c r="Z236" i="1"/>
  <c r="Z238" i="1"/>
  <c r="Z240" i="1"/>
  <c r="Z243" i="1"/>
  <c r="Z244" i="1"/>
  <c r="Z248" i="1"/>
  <c r="Z249" i="1"/>
  <c r="Z252" i="1"/>
  <c r="Z254" i="1"/>
  <c r="Z256" i="1"/>
  <c r="Z259" i="1"/>
  <c r="Z260" i="1"/>
  <c r="Z264" i="1"/>
  <c r="Z265" i="1"/>
  <c r="Z268" i="1"/>
  <c r="Z270" i="1"/>
  <c r="Z272" i="1"/>
  <c r="Z275" i="1"/>
  <c r="Z276" i="1"/>
  <c r="Z280" i="1"/>
  <c r="Z281" i="1"/>
  <c r="Z284" i="1"/>
  <c r="Z286" i="1"/>
  <c r="Z288" i="1"/>
  <c r="Z291" i="1"/>
  <c r="Z292" i="1"/>
  <c r="Z296" i="1"/>
  <c r="Z297" i="1"/>
  <c r="Z300" i="1"/>
  <c r="Z302" i="1"/>
  <c r="Z304" i="1"/>
  <c r="Z307" i="1"/>
  <c r="Z308" i="1"/>
  <c r="Z312" i="1"/>
  <c r="Z313" i="1"/>
  <c r="Z316" i="1"/>
  <c r="Z318" i="1"/>
  <c r="Z320" i="1"/>
  <c r="Z323" i="1"/>
  <c r="Z324" i="1"/>
  <c r="Z328" i="1"/>
  <c r="Z329" i="1"/>
  <c r="Z332" i="1"/>
  <c r="Z334" i="1"/>
  <c r="Z336" i="1"/>
  <c r="Z339" i="1"/>
  <c r="Z340" i="1"/>
  <c r="Z344" i="1"/>
  <c r="Z345" i="1"/>
  <c r="Z348" i="1"/>
  <c r="Z350" i="1"/>
  <c r="Z352" i="1"/>
  <c r="Z355" i="1"/>
  <c r="Z356" i="1"/>
  <c r="Z360" i="1"/>
  <c r="Z361" i="1"/>
  <c r="Z364" i="1"/>
  <c r="Z366" i="1"/>
  <c r="Z368" i="1"/>
  <c r="Z371" i="1"/>
  <c r="Z372" i="1"/>
  <c r="Z376" i="1"/>
  <c r="Z377" i="1"/>
  <c r="Z380" i="1"/>
  <c r="Z382" i="1"/>
  <c r="Z384" i="1"/>
  <c r="Z387" i="1"/>
  <c r="Z388" i="1"/>
  <c r="Z392" i="1"/>
  <c r="Z393" i="1"/>
  <c r="Z396" i="1"/>
  <c r="Z398" i="1"/>
  <c r="Z400" i="1"/>
  <c r="Z403" i="1"/>
  <c r="Z404" i="1"/>
  <c r="Z408" i="1"/>
  <c r="Z409" i="1"/>
  <c r="Z412" i="1"/>
  <c r="Z414" i="1"/>
  <c r="Z416" i="1"/>
  <c r="Z419" i="1"/>
  <c r="Z420" i="1"/>
  <c r="Z424" i="1"/>
  <c r="Z425" i="1"/>
  <c r="Z428" i="1"/>
  <c r="Z439" i="1"/>
  <c r="Z430" i="1"/>
  <c r="Z432" i="1"/>
  <c r="Z435" i="1"/>
  <c r="Z436" i="1"/>
  <c r="Z440" i="1"/>
  <c r="Z441" i="1"/>
  <c r="Z444" i="1"/>
  <c r="Z446" i="1"/>
  <c r="Z448" i="1"/>
  <c r="Z449" i="1"/>
  <c r="Z451" i="1"/>
  <c r="Z452" i="1"/>
  <c r="Z456" i="1"/>
  <c r="Z457" i="1"/>
  <c r="Z459" i="1"/>
  <c r="Z460" i="1"/>
  <c r="Z462" i="1"/>
  <c r="Z464" i="1"/>
  <c r="Z467" i="1"/>
  <c r="Z468" i="1"/>
  <c r="Z469" i="1"/>
  <c r="Z472" i="1"/>
  <c r="Z473" i="1"/>
  <c r="Z476" i="1"/>
  <c r="Z477" i="1"/>
  <c r="Z478" i="1"/>
  <c r="Z480" i="1"/>
  <c r="Z483" i="1"/>
  <c r="Z484" i="1"/>
  <c r="Z487" i="1"/>
  <c r="Z488" i="1"/>
  <c r="Z489" i="1"/>
  <c r="Z492" i="1"/>
  <c r="Z494" i="1"/>
  <c r="Z496" i="1"/>
  <c r="Z497" i="1"/>
  <c r="Z499" i="1"/>
  <c r="Z500" i="1"/>
  <c r="Z504" i="1"/>
  <c r="Z505" i="1"/>
  <c r="Z506" i="1"/>
  <c r="Z508" i="1"/>
  <c r="Z510" i="1"/>
  <c r="Z512" i="1"/>
  <c r="Z515" i="1"/>
  <c r="Z516" i="1"/>
  <c r="Z517" i="1"/>
  <c r="Z520" i="1"/>
  <c r="Z521" i="1"/>
  <c r="Z524" i="1"/>
  <c r="Z525" i="1"/>
  <c r="Z528" i="1"/>
  <c r="Z531" i="1"/>
  <c r="Z532" i="1"/>
  <c r="Z536" i="1"/>
  <c r="Z539" i="1"/>
  <c r="Z540" i="1"/>
  <c r="Z544" i="1"/>
  <c r="Z546" i="1"/>
  <c r="Z548" i="1"/>
  <c r="Z552" i="1"/>
  <c r="Z553" i="1"/>
  <c r="Z556" i="1"/>
  <c r="Z560" i="1"/>
  <c r="Z561" i="1"/>
  <c r="Z564" i="1"/>
  <c r="Z567" i="1"/>
  <c r="Z568" i="1"/>
  <c r="Z572" i="1"/>
  <c r="Z574" i="1"/>
  <c r="Z576" i="1"/>
  <c r="Z580" i="1"/>
  <c r="Z582" i="1"/>
  <c r="Z584" i="1"/>
  <c r="Z588" i="1"/>
  <c r="Z589" i="1"/>
  <c r="Z592" i="1"/>
  <c r="Z595" i="1"/>
  <c r="Z596" i="1"/>
  <c r="Z600" i="1"/>
  <c r="Z603" i="1"/>
  <c r="Z604" i="1"/>
  <c r="Z608" i="1"/>
  <c r="Z610" i="1"/>
  <c r="Z612" i="1"/>
  <c r="Z616" i="1"/>
  <c r="Z617" i="1"/>
  <c r="Z620" i="1"/>
  <c r="Z624" i="1"/>
  <c r="Z625" i="1"/>
  <c r="Z628" i="1"/>
  <c r="Z629" i="1"/>
  <c r="Z631" i="1"/>
  <c r="Z632" i="1"/>
  <c r="Z634" i="1"/>
  <c r="Z636" i="1"/>
  <c r="Z638" i="1"/>
  <c r="Z639" i="1"/>
  <c r="Z640" i="1"/>
  <c r="Z644" i="1"/>
  <c r="Z645" i="1"/>
  <c r="Z646" i="1"/>
  <c r="Z648" i="1"/>
  <c r="Z650" i="1"/>
  <c r="Z652" i="1"/>
  <c r="Z653" i="1"/>
  <c r="Z655" i="1"/>
  <c r="Z656" i="1"/>
  <c r="Z659" i="1"/>
  <c r="Z660" i="1"/>
  <c r="Z661" i="1"/>
  <c r="Z664" i="1"/>
  <c r="Z666" i="1"/>
  <c r="Z667" i="1"/>
  <c r="Z668" i="1"/>
  <c r="Z671" i="1"/>
  <c r="Z672" i="1"/>
  <c r="Z674" i="1"/>
  <c r="Z676" i="1"/>
  <c r="Z677" i="1"/>
  <c r="Z680" i="1"/>
  <c r="Z681" i="1"/>
  <c r="Z682" i="1"/>
  <c r="Z684" i="1"/>
  <c r="Z687" i="1"/>
  <c r="Z688" i="1"/>
  <c r="Z689" i="1"/>
  <c r="Z692" i="1"/>
  <c r="Z693" i="1"/>
  <c r="Z695" i="1"/>
  <c r="Z696" i="1"/>
  <c r="Z698" i="1"/>
  <c r="Z700" i="1"/>
  <c r="Z702" i="1"/>
  <c r="Z703" i="1"/>
  <c r="Z704" i="1"/>
  <c r="Z708" i="1"/>
  <c r="Z709" i="1"/>
  <c r="Z710" i="1"/>
  <c r="Z712" i="1"/>
  <c r="Z714" i="1"/>
  <c r="Z716" i="1"/>
  <c r="Z717" i="1"/>
  <c r="Z719" i="1"/>
  <c r="Z720" i="1"/>
  <c r="Z723" i="1"/>
  <c r="Z724" i="1"/>
  <c r="Z725" i="1"/>
  <c r="Z728" i="1"/>
  <c r="Z730" i="1"/>
  <c r="Z731" i="1"/>
  <c r="Z732" i="1"/>
  <c r="Z735" i="1"/>
  <c r="Z736" i="1"/>
  <c r="Z738" i="1"/>
  <c r="Z740" i="1"/>
  <c r="Z741" i="1"/>
  <c r="Z744" i="1"/>
  <c r="Z745" i="1"/>
  <c r="Z746" i="1"/>
  <c r="Z748" i="1"/>
  <c r="Z751" i="1"/>
  <c r="Z752" i="1"/>
  <c r="Z756" i="1"/>
  <c r="Z757" i="1"/>
  <c r="Z760" i="1"/>
  <c r="Z762" i="1"/>
  <c r="Z764" i="1"/>
  <c r="Z767" i="1"/>
  <c r="Z768" i="1"/>
  <c r="K4" i="3"/>
  <c r="Z772" i="1"/>
  <c r="Z773" i="1"/>
  <c r="Z776" i="1"/>
  <c r="Z780" i="1"/>
  <c r="Z784" i="1"/>
  <c r="Z788" i="1"/>
  <c r="Z792" i="1"/>
  <c r="Z796" i="1"/>
  <c r="Z800" i="1"/>
  <c r="Z804" i="1"/>
  <c r="Z808" i="1"/>
  <c r="Z812" i="1"/>
  <c r="Z816" i="1"/>
  <c r="Z820" i="1"/>
  <c r="Z824" i="1"/>
  <c r="Z828" i="1"/>
  <c r="Z832" i="1"/>
  <c r="Z836" i="1"/>
  <c r="Z840" i="1"/>
  <c r="Z844" i="1"/>
  <c r="Z848" i="1"/>
  <c r="Z852" i="1"/>
  <c r="Z856" i="1"/>
  <c r="Z860" i="1"/>
  <c r="Z864" i="1"/>
  <c r="Z868" i="1"/>
  <c r="Z872" i="1"/>
  <c r="Z876" i="1"/>
  <c r="Z880" i="1"/>
  <c r="Z884" i="1"/>
  <c r="Z888" i="1"/>
  <c r="Z892" i="1"/>
  <c r="Z896" i="1"/>
  <c r="Z900" i="1"/>
  <c r="Z904" i="1"/>
  <c r="Z908" i="1"/>
  <c r="Z912" i="1"/>
  <c r="Z916" i="1"/>
  <c r="Z920" i="1"/>
  <c r="Z924" i="1"/>
  <c r="Z928" i="1"/>
  <c r="Z932" i="1"/>
  <c r="Z936" i="1"/>
  <c r="Z940" i="1"/>
  <c r="Z944" i="1"/>
  <c r="Z948" i="1"/>
  <c r="Z952" i="1"/>
  <c r="Z956" i="1"/>
  <c r="Z960" i="1"/>
  <c r="Z964" i="1"/>
  <c r="Z968" i="1"/>
  <c r="Z972" i="1"/>
  <c r="Z976" i="1"/>
  <c r="Z980" i="1"/>
  <c r="Z984" i="1"/>
  <c r="Z988" i="1"/>
  <c r="Z992" i="1"/>
  <c r="Z996" i="1"/>
  <c r="Z1000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K5" i="3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Q570" i="1"/>
  <c r="Q618" i="1"/>
  <c r="Q766" i="1"/>
  <c r="Q874" i="1"/>
  <c r="Q898" i="1"/>
  <c r="Q938" i="1"/>
  <c r="Q942" i="1"/>
  <c r="Q994" i="1"/>
  <c r="Q1002" i="1"/>
  <c r="Z8" i="1"/>
  <c r="Z14" i="1"/>
  <c r="Z19" i="1"/>
  <c r="Z27" i="1"/>
  <c r="Z28" i="1"/>
  <c r="Z38" i="1"/>
  <c r="Z40" i="1"/>
  <c r="Z48" i="1"/>
  <c r="Z51" i="1"/>
  <c r="Z56" i="1"/>
  <c r="Z64" i="1"/>
  <c r="Z66" i="1"/>
  <c r="Z74" i="1"/>
  <c r="Z75" i="1"/>
  <c r="Z81" i="1"/>
  <c r="Z85" i="1"/>
  <c r="Z87" i="1"/>
  <c r="Z93" i="1"/>
  <c r="Z95" i="1"/>
  <c r="Z102" i="1"/>
  <c r="Z103" i="1"/>
  <c r="Z109" i="1"/>
  <c r="Z113" i="1"/>
  <c r="Z117" i="1"/>
  <c r="Z122" i="1"/>
  <c r="Z123" i="1"/>
  <c r="Z130" i="1"/>
  <c r="Z138" i="1"/>
  <c r="Z145" i="1"/>
  <c r="Z151" i="1"/>
  <c r="Z159" i="1"/>
  <c r="Z166" i="1"/>
  <c r="Z173" i="1"/>
  <c r="Z181" i="1"/>
  <c r="Z187" i="1"/>
  <c r="Z194" i="1"/>
  <c r="Z202" i="1"/>
  <c r="Z209" i="1"/>
  <c r="Z215" i="1"/>
  <c r="Z223" i="1"/>
  <c r="Z230" i="1"/>
  <c r="Z237" i="1"/>
  <c r="Z245" i="1"/>
  <c r="Z251" i="1"/>
  <c r="Z258" i="1"/>
  <c r="Z266" i="1"/>
  <c r="Z273" i="1"/>
  <c r="Z279" i="1"/>
  <c r="Z287" i="1"/>
  <c r="Z294" i="1"/>
  <c r="Z301" i="1"/>
  <c r="Z309" i="1"/>
  <c r="Z315" i="1"/>
  <c r="Z322" i="1"/>
  <c r="Z330" i="1"/>
  <c r="Z337" i="1"/>
  <c r="Z343" i="1"/>
  <c r="Z351" i="1"/>
  <c r="Z358" i="1"/>
  <c r="Z365" i="1"/>
  <c r="Z373" i="1"/>
  <c r="Z379" i="1"/>
  <c r="Z386" i="1"/>
  <c r="Z394" i="1"/>
  <c r="Z401" i="1"/>
  <c r="Z407" i="1"/>
  <c r="Z415" i="1"/>
  <c r="Z422" i="1"/>
  <c r="Z429" i="1"/>
  <c r="Z437" i="1"/>
  <c r="Z443" i="1"/>
  <c r="Z450" i="1"/>
  <c r="Z458" i="1"/>
  <c r="Q805" i="1"/>
  <c r="Q913" i="1"/>
  <c r="Q949" i="1"/>
  <c r="Q993" i="1"/>
  <c r="Q997" i="1"/>
  <c r="Z465" i="1"/>
  <c r="Z471" i="1"/>
  <c r="Z479" i="1"/>
  <c r="Z486" i="1"/>
  <c r="Z493" i="1"/>
  <c r="Z501" i="1"/>
  <c r="Z507" i="1"/>
  <c r="Z514" i="1"/>
  <c r="Z522" i="1"/>
  <c r="Z527" i="1"/>
  <c r="Z533" i="1"/>
  <c r="Z538" i="1"/>
  <c r="Z543" i="1"/>
  <c r="Z549" i="1"/>
  <c r="Z554" i="1"/>
  <c r="Z559" i="1"/>
  <c r="Z565" i="1"/>
  <c r="Z570" i="1"/>
  <c r="Z575" i="1"/>
  <c r="Z581" i="1"/>
  <c r="Z586" i="1"/>
  <c r="Z591" i="1"/>
  <c r="Z597" i="1"/>
  <c r="Z602" i="1"/>
  <c r="Z607" i="1"/>
  <c r="Z613" i="1"/>
  <c r="Z618" i="1"/>
  <c r="Z623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K3" i="3"/>
  <c r="K6" i="3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Q14" i="1"/>
  <c r="Q21" i="1"/>
  <c r="Q42" i="1"/>
  <c r="Q45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Q10" i="1"/>
  <c r="Q15" i="1"/>
  <c r="Q30" i="1"/>
  <c r="Q31" i="1"/>
  <c r="Q47" i="1"/>
  <c r="Q50" i="1"/>
  <c r="Q63" i="1"/>
  <c r="Q74" i="1"/>
  <c r="Q94" i="1"/>
  <c r="Q114" i="1"/>
  <c r="Q138" i="1"/>
  <c r="Q158" i="1"/>
  <c r="Q178" i="1"/>
  <c r="Q202" i="1"/>
  <c r="Q222" i="1"/>
  <c r="Q242" i="1"/>
  <c r="Q266" i="1"/>
  <c r="Q286" i="1"/>
  <c r="Q306" i="1"/>
  <c r="Q330" i="1"/>
  <c r="Q350" i="1"/>
  <c r="Q370" i="1"/>
  <c r="Q394" i="1"/>
  <c r="Q414" i="1"/>
  <c r="Q434" i="1"/>
  <c r="Q458" i="1"/>
  <c r="Q478" i="1"/>
  <c r="Q498" i="1"/>
  <c r="Q522" i="1"/>
  <c r="Q542" i="1"/>
  <c r="Q562" i="1"/>
  <c r="Q586" i="1"/>
  <c r="Q606" i="1"/>
  <c r="Q626" i="1"/>
  <c r="Q650" i="1"/>
  <c r="Q670" i="1"/>
  <c r="Q690" i="1"/>
  <c r="Q714" i="1"/>
  <c r="Q9" i="1"/>
  <c r="Q17" i="1"/>
  <c r="Q29" i="1"/>
  <c r="Q33" i="1"/>
  <c r="Q49" i="1"/>
  <c r="Q53" i="1"/>
  <c r="Q65" i="1"/>
  <c r="Q73" i="1"/>
  <c r="Q81" i="1"/>
  <c r="Q93" i="1"/>
  <c r="Q97" i="1"/>
  <c r="Q113" i="1"/>
  <c r="Q117" i="1"/>
  <c r="Q129" i="1"/>
  <c r="Q137" i="1"/>
  <c r="Q145" i="1"/>
  <c r="Q157" i="1"/>
  <c r="Q161" i="1"/>
  <c r="Q177" i="1"/>
  <c r="Q181" i="1"/>
  <c r="Q193" i="1"/>
  <c r="Q201" i="1"/>
  <c r="Q209" i="1"/>
  <c r="Q221" i="1"/>
  <c r="Q225" i="1"/>
  <c r="Q241" i="1"/>
  <c r="Q245" i="1"/>
  <c r="Q265" i="1"/>
  <c r="Q285" i="1"/>
  <c r="Q325" i="1"/>
  <c r="Q345" i="1"/>
  <c r="Q369" i="1"/>
  <c r="Q389" i="1"/>
  <c r="Q409" i="1"/>
  <c r="Q433" i="1"/>
  <c r="Q453" i="1"/>
  <c r="Q473" i="1"/>
  <c r="Q497" i="1"/>
  <c r="Q517" i="1"/>
  <c r="Q537" i="1"/>
  <c r="Q561" i="1"/>
  <c r="Q581" i="1"/>
  <c r="Q601" i="1"/>
  <c r="Q625" i="1"/>
  <c r="Q645" i="1"/>
  <c r="Q665" i="1"/>
  <c r="Q689" i="1"/>
  <c r="Q709" i="1"/>
  <c r="Q729" i="1"/>
  <c r="Q734" i="1"/>
  <c r="Q753" i="1"/>
  <c r="Q754" i="1"/>
  <c r="Q773" i="1"/>
  <c r="Q778" i="1"/>
  <c r="Q793" i="1"/>
  <c r="Q798" i="1"/>
  <c r="Q817" i="1"/>
  <c r="Q818" i="1"/>
  <c r="Q837" i="1"/>
  <c r="Q842" i="1"/>
  <c r="Q857" i="1"/>
  <c r="Q862" i="1"/>
  <c r="Q881" i="1"/>
  <c r="Q882" i="1"/>
  <c r="Q901" i="1"/>
  <c r="Q906" i="1"/>
  <c r="Q921" i="1"/>
  <c r="Q926" i="1"/>
  <c r="Q945" i="1"/>
  <c r="Q946" i="1"/>
  <c r="Q965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Q3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566" i="1"/>
  <c r="Q582" i="1"/>
  <c r="Q598" i="1"/>
  <c r="Q614" i="1"/>
  <c r="Q630" i="1"/>
  <c r="Q646" i="1"/>
  <c r="Q662" i="1"/>
  <c r="Q678" i="1"/>
  <c r="Q694" i="1"/>
  <c r="Q710" i="1"/>
  <c r="Q726" i="1"/>
  <c r="Q742" i="1"/>
  <c r="Q758" i="1"/>
  <c r="Q774" i="1"/>
  <c r="Q790" i="1"/>
  <c r="Q806" i="1"/>
  <c r="Q822" i="1"/>
  <c r="Q838" i="1"/>
  <c r="Q854" i="1"/>
  <c r="Q870" i="1"/>
  <c r="Q886" i="1"/>
  <c r="Q902" i="1"/>
  <c r="Q918" i="1"/>
  <c r="Q934" i="1"/>
  <c r="Q950" i="1"/>
  <c r="Q966" i="1"/>
  <c r="Q982" i="1"/>
  <c r="Q998" i="1"/>
  <c r="Z5" i="1"/>
  <c r="Z9" i="1"/>
  <c r="Z13" i="1"/>
  <c r="Z17" i="1"/>
  <c r="Z21" i="1"/>
  <c r="Z25" i="1"/>
  <c r="Z29" i="1"/>
  <c r="Q257" i="1"/>
  <c r="Q273" i="1"/>
  <c r="Q289" i="1"/>
  <c r="Q305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509" i="1"/>
  <c r="Q525" i="1"/>
  <c r="Q541" i="1"/>
  <c r="Q557" i="1"/>
  <c r="Q573" i="1"/>
  <c r="Q589" i="1"/>
  <c r="Q605" i="1"/>
  <c r="Q621" i="1"/>
  <c r="Q637" i="1"/>
  <c r="Q653" i="1"/>
  <c r="Q669" i="1"/>
  <c r="Q685" i="1"/>
  <c r="Q701" i="1"/>
  <c r="Q717" i="1"/>
  <c r="Q733" i="1"/>
  <c r="Q749" i="1"/>
  <c r="Q765" i="1"/>
  <c r="Q781" i="1"/>
  <c r="Q797" i="1"/>
  <c r="Q813" i="1"/>
  <c r="Q829" i="1"/>
  <c r="Q845" i="1"/>
  <c r="Q861" i="1"/>
  <c r="Q877" i="1"/>
  <c r="Q893" i="1"/>
  <c r="Q909" i="1"/>
  <c r="Q925" i="1"/>
  <c r="Q941" i="1"/>
  <c r="Q957" i="1"/>
  <c r="Q973" i="1"/>
  <c r="Q989" i="1"/>
  <c r="Z33" i="1"/>
  <c r="Z37" i="1"/>
  <c r="Z41" i="1"/>
  <c r="Z45" i="1"/>
  <c r="Z49" i="1"/>
  <c r="Z53" i="1"/>
  <c r="Z57" i="1"/>
  <c r="Z61" i="1"/>
  <c r="Z65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T916" i="1" l="1"/>
  <c r="AW916" i="1" s="1"/>
  <c r="AT962" i="1"/>
  <c r="AW962" i="1" s="1"/>
  <c r="AT51" i="1"/>
  <c r="AW51" i="1" s="1"/>
  <c r="AT917" i="1"/>
  <c r="AW917" i="1" s="1"/>
  <c r="AT691" i="1"/>
  <c r="AW691" i="1" s="1"/>
  <c r="AT819" i="1"/>
  <c r="AW819" i="1" s="1"/>
  <c r="AT878" i="1"/>
  <c r="AW878" i="1" s="1"/>
  <c r="AT877" i="1"/>
  <c r="AW877" i="1" s="1"/>
  <c r="AT70" i="1"/>
  <c r="AW70" i="1" s="1"/>
  <c r="AT593" i="1"/>
  <c r="AW593" i="1" s="1"/>
  <c r="AT927" i="1"/>
  <c r="AW927" i="1" s="1"/>
  <c r="AT619" i="1"/>
  <c r="AW619" i="1" s="1"/>
  <c r="AT963" i="1"/>
  <c r="AW963" i="1" s="1"/>
  <c r="AR1004" i="1"/>
  <c r="AT706" i="1"/>
  <c r="AW706" i="1" s="1"/>
  <c r="AT711" i="1"/>
  <c r="AW711" i="1" s="1"/>
  <c r="AT19" i="1"/>
  <c r="AW19" i="1" s="1"/>
  <c r="AT989" i="1"/>
  <c r="AW989" i="1" s="1"/>
  <c r="AT774" i="1"/>
  <c r="AW774" i="1" s="1"/>
  <c r="AT326" i="1"/>
  <c r="AW326" i="1" s="1"/>
  <c r="AT753" i="1"/>
  <c r="AW753" i="1" s="1"/>
  <c r="AT177" i="1"/>
  <c r="AW177" i="1" s="1"/>
  <c r="AT523" i="1"/>
  <c r="AW523" i="1" s="1"/>
  <c r="AT958" i="1"/>
  <c r="AW958" i="1" s="1"/>
  <c r="AT162" i="1"/>
  <c r="AW162" i="1" s="1"/>
  <c r="AT678" i="1"/>
  <c r="AW678" i="1" s="1"/>
  <c r="AT440" i="1"/>
  <c r="AW440" i="1" s="1"/>
  <c r="AT502" i="1"/>
  <c r="AW502" i="1" s="1"/>
  <c r="AT862" i="1"/>
  <c r="AW862" i="1" s="1"/>
  <c r="AT471" i="1"/>
  <c r="AW471" i="1" s="1"/>
  <c r="AT466" i="1"/>
  <c r="AW466" i="1" s="1"/>
  <c r="AT141" i="1"/>
  <c r="AW141" i="1" s="1"/>
  <c r="AT503" i="1"/>
  <c r="AW503" i="1" s="1"/>
  <c r="AT939" i="1"/>
  <c r="AW939" i="1" s="1"/>
  <c r="AT923" i="1"/>
  <c r="AW923" i="1" s="1"/>
  <c r="AT729" i="1"/>
  <c r="AW729" i="1" s="1"/>
  <c r="AT205" i="1"/>
  <c r="AW205" i="1" s="1"/>
  <c r="AT255" i="1"/>
  <c r="AW255" i="1" s="1"/>
  <c r="AT954" i="1"/>
  <c r="AW954" i="1" s="1"/>
  <c r="AT573" i="1"/>
  <c r="AW573" i="1" s="1"/>
  <c r="AT30" i="1"/>
  <c r="AW30" i="1" s="1"/>
  <c r="AT658" i="1"/>
  <c r="AW658" i="1" s="1"/>
  <c r="AT314" i="1"/>
  <c r="AW314" i="1" s="1"/>
  <c r="AT234" i="1"/>
  <c r="AW234" i="1" s="1"/>
  <c r="AT882" i="1"/>
  <c r="AW882" i="1" s="1"/>
  <c r="AT514" i="1"/>
  <c r="AW514" i="1" s="1"/>
  <c r="AT379" i="1"/>
  <c r="AW379" i="1" s="1"/>
  <c r="AT189" i="1"/>
  <c r="AW189" i="1" s="1"/>
  <c r="AT391" i="1"/>
  <c r="AW391" i="1" s="1"/>
  <c r="AT797" i="1"/>
  <c r="AW797" i="1" s="1"/>
  <c r="AT518" i="1"/>
  <c r="AW518" i="1" s="1"/>
  <c r="AT389" i="1"/>
  <c r="AW389" i="1" s="1"/>
  <c r="AT478" i="1"/>
  <c r="AW478" i="1" s="1"/>
  <c r="AT652" i="1"/>
  <c r="AW652" i="1" s="1"/>
  <c r="AT535" i="1"/>
  <c r="AW535" i="1" s="1"/>
  <c r="AT675" i="1"/>
  <c r="AW675" i="1" s="1"/>
  <c r="AT804" i="1"/>
  <c r="AW804" i="1" s="1"/>
  <c r="AT666" i="1"/>
  <c r="AW666" i="1" s="1"/>
  <c r="AT659" i="1"/>
  <c r="AW659" i="1" s="1"/>
  <c r="AT594" i="1"/>
  <c r="AW594" i="1" s="1"/>
  <c r="AT250" i="1"/>
  <c r="AW250" i="1" s="1"/>
  <c r="AT271" i="1"/>
  <c r="AW271" i="1" s="1"/>
  <c r="AT759" i="1"/>
  <c r="AW759" i="1" s="1"/>
  <c r="AT395" i="1"/>
  <c r="AW395" i="1" s="1"/>
  <c r="AT803" i="1"/>
  <c r="AW803" i="1" s="1"/>
  <c r="AT907" i="1"/>
  <c r="AW907" i="1" s="1"/>
  <c r="AT635" i="1"/>
  <c r="AW635" i="1" s="1"/>
  <c r="AT920" i="1"/>
  <c r="AW920" i="1" s="1"/>
  <c r="AT151" i="1"/>
  <c r="AW151" i="1" s="1"/>
  <c r="AT922" i="1"/>
  <c r="AW922" i="1" s="1"/>
  <c r="AT107" i="1"/>
  <c r="AW107" i="1" s="1"/>
  <c r="AT416" i="1"/>
  <c r="AW416" i="1" s="1"/>
  <c r="AT388" i="1"/>
  <c r="AW388" i="1" s="1"/>
  <c r="AT808" i="1"/>
  <c r="AW808" i="1" s="1"/>
  <c r="AT853" i="1"/>
  <c r="AW853" i="1" s="1"/>
  <c r="AT646" i="1"/>
  <c r="AW646" i="1" s="1"/>
  <c r="AT777" i="1"/>
  <c r="AW777" i="1" s="1"/>
  <c r="AT991" i="1"/>
  <c r="AW991" i="1" s="1"/>
  <c r="AT627" i="1"/>
  <c r="AW627" i="1" s="1"/>
  <c r="AT516" i="1"/>
  <c r="AW516" i="1" s="1"/>
  <c r="AT884" i="1"/>
  <c r="AW884" i="1" s="1"/>
  <c r="AT37" i="1"/>
  <c r="AW37" i="1" s="1"/>
  <c r="AT526" i="1"/>
  <c r="AW526" i="1" s="1"/>
  <c r="AT407" i="1"/>
  <c r="AW407" i="1" s="1"/>
  <c r="AT62" i="1"/>
  <c r="AW62" i="1" s="1"/>
  <c r="AT970" i="1"/>
  <c r="AW970" i="1" s="1"/>
  <c r="AT217" i="1"/>
  <c r="AW217" i="1" s="1"/>
  <c r="AT23" i="1"/>
  <c r="AW23" i="1" s="1"/>
  <c r="AT657" i="1"/>
  <c r="AW657" i="1" s="1"/>
  <c r="AT269" i="1"/>
  <c r="AW269" i="1" s="1"/>
  <c r="AT649" i="1"/>
  <c r="AW649" i="1" s="1"/>
  <c r="AT473" i="1"/>
  <c r="AW473" i="1" s="1"/>
  <c r="AT16" i="1"/>
  <c r="AW16" i="1" s="1"/>
  <c r="AT919" i="1"/>
  <c r="AW919" i="1" s="1"/>
  <c r="AT715" i="1"/>
  <c r="AW715" i="1" s="1"/>
  <c r="AT392" i="1"/>
  <c r="AW392" i="1" s="1"/>
  <c r="AT615" i="1"/>
  <c r="AW615" i="1" s="1"/>
  <c r="AT519" i="1"/>
  <c r="AW519" i="1" s="1"/>
  <c r="AT951" i="1"/>
  <c r="AW951" i="1" s="1"/>
  <c r="AT289" i="1"/>
  <c r="AW289" i="1" s="1"/>
  <c r="AT763" i="1"/>
  <c r="AW763" i="1" s="1"/>
  <c r="AT859" i="1"/>
  <c r="AW859" i="1" s="1"/>
  <c r="AT119" i="1"/>
  <c r="AW119" i="1" s="1"/>
  <c r="AT839" i="1"/>
  <c r="AW839" i="1" s="1"/>
  <c r="AT455" i="1"/>
  <c r="AW455" i="1" s="1"/>
  <c r="AT39" i="1"/>
  <c r="AW39" i="1" s="1"/>
  <c r="AT331" i="1"/>
  <c r="AW331" i="1" s="1"/>
  <c r="AT727" i="1"/>
  <c r="AW727" i="1" s="1"/>
  <c r="AT947" i="1"/>
  <c r="AW947" i="1" s="1"/>
  <c r="AT1002" i="1"/>
  <c r="AW1002" i="1" s="1"/>
  <c r="AT146" i="1"/>
  <c r="AW146" i="1" s="1"/>
  <c r="AT191" i="1"/>
  <c r="AW191" i="1" s="1"/>
  <c r="AT588" i="1"/>
  <c r="AW588" i="1" s="1"/>
  <c r="AT900" i="1"/>
  <c r="AW900" i="1" s="1"/>
  <c r="AT236" i="1"/>
  <c r="AW236" i="1" s="1"/>
  <c r="AT972" i="1"/>
  <c r="AW972" i="1" s="1"/>
  <c r="AT57" i="1"/>
  <c r="AW57" i="1" s="1"/>
  <c r="AT246" i="1"/>
  <c r="AW246" i="1" s="1"/>
  <c r="AT576" i="1"/>
  <c r="AW576" i="1" s="1"/>
  <c r="AT908" i="1"/>
  <c r="AW908" i="1" s="1"/>
  <c r="AT798" i="1"/>
  <c r="AW798" i="1" s="1"/>
  <c r="AT625" i="1"/>
  <c r="AW625" i="1" s="1"/>
  <c r="AT542" i="1"/>
  <c r="AW542" i="1" s="1"/>
  <c r="AT556" i="1"/>
  <c r="AW556" i="1" s="1"/>
  <c r="AT20" i="1"/>
  <c r="AW20" i="1" s="1"/>
  <c r="AT153" i="1"/>
  <c r="AW153" i="1" s="1"/>
  <c r="AT546" i="1"/>
  <c r="AW546" i="1" s="1"/>
  <c r="AT961" i="1"/>
  <c r="AW961" i="1" s="1"/>
  <c r="AT770" i="1"/>
  <c r="AW770" i="1" s="1"/>
  <c r="AT96" i="1"/>
  <c r="AW96" i="1" s="1"/>
  <c r="AT984" i="1"/>
  <c r="AW984" i="1" s="1"/>
  <c r="AT688" i="1"/>
  <c r="AW688" i="1" s="1"/>
  <c r="AT895" i="1"/>
  <c r="AW895" i="1" s="1"/>
  <c r="AT611" i="1"/>
  <c r="AW611" i="1" s="1"/>
  <c r="AT843" i="1"/>
  <c r="AW843" i="1" s="1"/>
  <c r="AT875" i="1"/>
  <c r="AW875" i="1" s="1"/>
  <c r="AT931" i="1"/>
  <c r="AW931" i="1" s="1"/>
  <c r="AT357" i="1"/>
  <c r="AW357" i="1" s="1"/>
  <c r="AT36" i="1"/>
  <c r="AW36" i="1" s="1"/>
  <c r="AT154" i="1"/>
  <c r="AW154" i="1" s="1"/>
  <c r="AT58" i="1"/>
  <c r="AW58" i="1" s="1"/>
  <c r="AT244" i="1"/>
  <c r="AW244" i="1" s="1"/>
  <c r="AT176" i="1"/>
  <c r="AW176" i="1" s="1"/>
  <c r="AT796" i="1"/>
  <c r="AW796" i="1" s="1"/>
  <c r="AT868" i="1"/>
  <c r="AW868" i="1" s="1"/>
  <c r="AT893" i="1"/>
  <c r="AW893" i="1" s="1"/>
  <c r="AT701" i="1"/>
  <c r="AW701" i="1" s="1"/>
  <c r="AT445" i="1"/>
  <c r="AW445" i="1" s="1"/>
  <c r="AT998" i="1"/>
  <c r="AW998" i="1" s="1"/>
  <c r="AT742" i="1"/>
  <c r="AW742" i="1" s="1"/>
  <c r="AT614" i="1"/>
  <c r="AW614" i="1" s="1"/>
  <c r="AT304" i="1"/>
  <c r="AW304" i="1" s="1"/>
  <c r="AT866" i="1"/>
  <c r="AW866" i="1" s="1"/>
  <c r="AT965" i="1"/>
  <c r="AW965" i="1" s="1"/>
  <c r="AT837" i="1"/>
  <c r="AW837" i="1" s="1"/>
  <c r="AT689" i="1"/>
  <c r="AW689" i="1" s="1"/>
  <c r="AT517" i="1"/>
  <c r="AW517" i="1" s="1"/>
  <c r="AT136" i="1"/>
  <c r="AW136" i="1" s="1"/>
  <c r="AT596" i="1"/>
  <c r="AW596" i="1" s="1"/>
  <c r="AT849" i="1"/>
  <c r="AW849" i="1" s="1"/>
  <c r="AT308" i="1"/>
  <c r="AW308" i="1" s="1"/>
  <c r="AT894" i="1"/>
  <c r="AW894" i="1" s="1"/>
  <c r="AT362" i="1"/>
  <c r="AW362" i="1" s="1"/>
  <c r="AT279" i="1"/>
  <c r="AW279" i="1" s="1"/>
  <c r="AT160" i="1"/>
  <c r="AW160" i="1" s="1"/>
  <c r="AT631" i="1"/>
  <c r="AW631" i="1" s="1"/>
  <c r="AT943" i="1"/>
  <c r="AW943" i="1" s="1"/>
  <c r="AT815" i="1"/>
  <c r="AW815" i="1" s="1"/>
  <c r="AT35" i="1"/>
  <c r="AW35" i="1" s="1"/>
  <c r="AT587" i="1"/>
  <c r="AW587" i="1" s="1"/>
  <c r="AT995" i="1"/>
  <c r="AW995" i="1" s="1"/>
  <c r="AT547" i="1"/>
  <c r="AW547" i="1" s="1"/>
  <c r="AT219" i="1"/>
  <c r="AW219" i="1" s="1"/>
  <c r="AT971" i="1"/>
  <c r="AW971" i="1" s="1"/>
  <c r="AT449" i="1"/>
  <c r="AW449" i="1" s="1"/>
  <c r="AT417" i="1"/>
  <c r="AW417" i="1" s="1"/>
  <c r="AT685" i="1"/>
  <c r="AW685" i="1" s="1"/>
  <c r="AT493" i="1"/>
  <c r="AW493" i="1" s="1"/>
  <c r="AT342" i="1"/>
  <c r="AW342" i="1" s="1"/>
  <c r="AT536" i="1"/>
  <c r="AW536" i="1" s="1"/>
  <c r="AT498" i="1"/>
  <c r="AW498" i="1" s="1"/>
  <c r="AT242" i="1"/>
  <c r="AW242" i="1" s="1"/>
  <c r="AT876" i="1"/>
  <c r="AW876" i="1" s="1"/>
  <c r="AT730" i="1"/>
  <c r="AW730" i="1" s="1"/>
  <c r="AT543" i="1"/>
  <c r="AW543" i="1" s="1"/>
  <c r="AT590" i="1"/>
  <c r="AW590" i="1" s="1"/>
  <c r="AT718" i="1"/>
  <c r="AW718" i="1" s="1"/>
  <c r="AT732" i="1"/>
  <c r="AW732" i="1" s="1"/>
  <c r="AT528" i="1"/>
  <c r="AW528" i="1" s="1"/>
  <c r="AT483" i="1"/>
  <c r="AW483" i="1" s="1"/>
  <c r="AT339" i="1"/>
  <c r="AW339" i="1" s="1"/>
  <c r="AT228" i="1"/>
  <c r="AW228" i="1" s="1"/>
  <c r="AT905" i="1"/>
  <c r="AW905" i="1" s="1"/>
  <c r="AT858" i="1"/>
  <c r="AW858" i="1" s="1"/>
  <c r="AT833" i="1"/>
  <c r="AW833" i="1" s="1"/>
  <c r="AT722" i="1"/>
  <c r="AW722" i="1" s="1"/>
  <c r="AT577" i="1"/>
  <c r="AW577" i="1" s="1"/>
  <c r="AT418" i="1"/>
  <c r="AW418" i="1" s="1"/>
  <c r="AT385" i="1"/>
  <c r="AW385" i="1" s="1"/>
  <c r="AT651" i="1"/>
  <c r="AW651" i="1" s="1"/>
  <c r="AT779" i="1"/>
  <c r="AW779" i="1" s="1"/>
  <c r="AT999" i="1"/>
  <c r="AW999" i="1" s="1"/>
  <c r="AT867" i="1"/>
  <c r="AW867" i="1" s="1"/>
  <c r="AT935" i="1"/>
  <c r="AW935" i="1" s="1"/>
  <c r="AT744" i="1"/>
  <c r="AW744" i="1" s="1"/>
  <c r="AT422" i="1"/>
  <c r="AW422" i="1" s="1"/>
  <c r="AT102" i="1"/>
  <c r="AW102" i="1" s="1"/>
  <c r="AT604" i="1"/>
  <c r="AW604" i="1" s="1"/>
  <c r="AT890" i="1"/>
  <c r="AW890" i="1" s="1"/>
  <c r="AT372" i="1"/>
  <c r="AW372" i="1" s="1"/>
  <c r="AT346" i="1"/>
  <c r="AW346" i="1" s="1"/>
  <c r="AT116" i="1"/>
  <c r="AW116" i="1" s="1"/>
  <c r="AT208" i="1"/>
  <c r="AW208" i="1" s="1"/>
  <c r="AT380" i="1"/>
  <c r="AW380" i="1" s="1"/>
  <c r="AT421" i="1"/>
  <c r="AW421" i="1" s="1"/>
  <c r="AT485" i="1"/>
  <c r="AW485" i="1" s="1"/>
  <c r="AT676" i="1"/>
  <c r="AW676" i="1" s="1"/>
  <c r="AT897" i="1"/>
  <c r="AW897" i="1" s="1"/>
  <c r="AT879" i="1"/>
  <c r="AW879" i="1" s="1"/>
  <c r="AT835" i="1"/>
  <c r="AW835" i="1" s="1"/>
  <c r="AT743" i="1"/>
  <c r="AW743" i="1" s="1"/>
  <c r="AT447" i="1"/>
  <c r="AW447" i="1" s="1"/>
  <c r="AT283" i="1"/>
  <c r="AW283" i="1" s="1"/>
  <c r="AT633" i="1"/>
  <c r="AW633" i="1" s="1"/>
  <c r="AT906" i="1"/>
  <c r="AW906" i="1" s="1"/>
  <c r="AT330" i="1"/>
  <c r="AW330" i="1" s="1"/>
  <c r="AT247" i="1"/>
  <c r="AW247" i="1" s="1"/>
  <c r="AT170" i="1"/>
  <c r="AW170" i="1" s="1"/>
  <c r="AT982" i="1"/>
  <c r="AW982" i="1" s="1"/>
  <c r="AT918" i="1"/>
  <c r="AW918" i="1" s="1"/>
  <c r="AT406" i="1"/>
  <c r="AW406" i="1" s="1"/>
  <c r="AT22" i="1"/>
  <c r="AW22" i="1" s="1"/>
  <c r="AT77" i="1"/>
  <c r="AW77" i="1" s="1"/>
  <c r="AT821" i="1"/>
  <c r="AW821" i="1" s="1"/>
  <c r="AT734" i="1"/>
  <c r="AW734" i="1" s="1"/>
  <c r="AT241" i="1"/>
  <c r="AW241" i="1" s="1"/>
  <c r="AT161" i="1"/>
  <c r="AW161" i="1" s="1"/>
  <c r="AT31" i="1"/>
  <c r="AW31" i="1" s="1"/>
  <c r="AT172" i="1"/>
  <c r="AW172" i="1" s="1"/>
  <c r="AT612" i="1"/>
  <c r="AW612" i="1" s="1"/>
  <c r="AT428" i="1"/>
  <c r="AW428" i="1" s="1"/>
  <c r="AT724" i="1"/>
  <c r="AW724" i="1" s="1"/>
  <c r="AT282" i="1"/>
  <c r="AW282" i="1" s="1"/>
  <c r="AT993" i="1"/>
  <c r="AW993" i="1" s="1"/>
  <c r="AT373" i="1"/>
  <c r="AW373" i="1" s="1"/>
  <c r="AT287" i="1"/>
  <c r="AW287" i="1" s="1"/>
  <c r="AT173" i="1"/>
  <c r="AW173" i="1" s="1"/>
  <c r="AT558" i="1"/>
  <c r="AW558" i="1" s="1"/>
  <c r="AT748" i="1"/>
  <c r="AW748" i="1" s="1"/>
  <c r="AT321" i="1"/>
  <c r="AW321" i="1" s="1"/>
  <c r="AT545" i="1"/>
  <c r="AW545" i="1" s="1"/>
  <c r="AT439" i="1"/>
  <c r="AW439" i="1" s="1"/>
  <c r="AT850" i="1"/>
  <c r="AW850" i="1" s="1"/>
  <c r="AT705" i="1"/>
  <c r="AW705" i="1" s="1"/>
  <c r="AT335" i="1"/>
  <c r="AW335" i="1" s="1"/>
  <c r="AT513" i="1"/>
  <c r="AW513" i="1" s="1"/>
  <c r="AT353" i="1"/>
  <c r="AW353" i="1" s="1"/>
  <c r="AT149" i="1"/>
  <c r="AW149" i="1" s="1"/>
  <c r="AT143" i="1"/>
  <c r="AW143" i="1" s="1"/>
  <c r="AT155" i="1"/>
  <c r="AW155" i="1" s="1"/>
  <c r="AT986" i="1"/>
  <c r="AW986" i="1" s="1"/>
  <c r="AT739" i="1"/>
  <c r="AW739" i="1" s="1"/>
  <c r="AT491" i="1"/>
  <c r="AW491" i="1" s="1"/>
  <c r="AT267" i="1"/>
  <c r="AW267" i="1" s="1"/>
  <c r="AT826" i="1"/>
  <c r="AW826" i="1" s="1"/>
  <c r="AT482" i="1"/>
  <c r="AW482" i="1" s="1"/>
  <c r="AT297" i="1"/>
  <c r="AW297" i="1" s="1"/>
  <c r="AT106" i="1"/>
  <c r="AW106" i="1" s="1"/>
  <c r="AT910" i="1"/>
  <c r="AW910" i="1" s="1"/>
  <c r="AT638" i="1"/>
  <c r="AW638" i="1" s="1"/>
  <c r="AT61" i="1"/>
  <c r="AW61" i="1" s="1"/>
  <c r="AT45" i="1"/>
  <c r="AW45" i="1" s="1"/>
  <c r="AT477" i="1"/>
  <c r="AW477" i="1" s="1"/>
  <c r="AT902" i="1"/>
  <c r="AW902" i="1" s="1"/>
  <c r="AT838" i="1"/>
  <c r="AW838" i="1" s="1"/>
  <c r="AT454" i="1"/>
  <c r="AW454" i="1" s="1"/>
  <c r="AT198" i="1"/>
  <c r="AW198" i="1" s="1"/>
  <c r="AT212" i="1"/>
  <c r="AW212" i="1" s="1"/>
  <c r="AT857" i="1"/>
  <c r="AW857" i="1" s="1"/>
  <c r="AT645" i="1"/>
  <c r="AW645" i="1" s="1"/>
  <c r="AT562" i="1"/>
  <c r="AW562" i="1" s="1"/>
  <c r="AT222" i="1"/>
  <c r="AW222" i="1" s="1"/>
  <c r="AT885" i="1"/>
  <c r="AW885" i="1" s="1"/>
  <c r="AT104" i="1"/>
  <c r="AW104" i="1" s="1"/>
  <c r="AT140" i="1"/>
  <c r="AW140" i="1" s="1"/>
  <c r="AT474" i="1"/>
  <c r="AW474" i="1" s="1"/>
  <c r="AT613" i="1"/>
  <c r="AW613" i="1" s="1"/>
  <c r="AT949" i="1"/>
  <c r="AW949" i="1" s="1"/>
  <c r="AT337" i="1"/>
  <c r="AW337" i="1" s="1"/>
  <c r="AT251" i="1"/>
  <c r="AW251" i="1" s="1"/>
  <c r="AT990" i="1"/>
  <c r="AW990" i="1" s="1"/>
  <c r="AT567" i="1"/>
  <c r="AW567" i="1" s="1"/>
  <c r="AT355" i="1"/>
  <c r="AW355" i="1" s="1"/>
  <c r="AT977" i="1"/>
  <c r="AW977" i="1" s="1"/>
  <c r="AT750" i="1"/>
  <c r="AW750" i="1" s="1"/>
  <c r="AT555" i="1"/>
  <c r="AW555" i="1" s="1"/>
  <c r="AT69" i="1"/>
  <c r="AW69" i="1" s="1"/>
  <c r="AT18" i="1"/>
  <c r="AW18" i="1" s="1"/>
  <c r="AT148" i="1"/>
  <c r="AW148" i="1" s="1"/>
  <c r="AT182" i="1"/>
  <c r="AW182" i="1" s="1"/>
  <c r="AT812" i="1"/>
  <c r="AW812" i="1" s="1"/>
  <c r="AT845" i="1"/>
  <c r="AW845" i="1" s="1"/>
  <c r="AT717" i="1"/>
  <c r="AW717" i="1" s="1"/>
  <c r="AT525" i="1"/>
  <c r="AW525" i="1" s="1"/>
  <c r="AT461" i="1"/>
  <c r="AW461" i="1" s="1"/>
  <c r="AT566" i="1"/>
  <c r="AW566" i="1" s="1"/>
  <c r="AT54" i="1"/>
  <c r="AW54" i="1" s="1"/>
  <c r="AT229" i="1"/>
  <c r="AW229" i="1" s="1"/>
  <c r="AT926" i="1"/>
  <c r="AW926" i="1" s="1"/>
  <c r="AT453" i="1"/>
  <c r="AW453" i="1" s="1"/>
  <c r="AT221" i="1"/>
  <c r="AW221" i="1" s="1"/>
  <c r="AT181" i="1"/>
  <c r="AW181" i="1" s="1"/>
  <c r="AT286" i="1"/>
  <c r="AW286" i="1" s="1"/>
  <c r="AT716" i="1"/>
  <c r="AW716" i="1" s="1"/>
  <c r="AT448" i="1"/>
  <c r="AW448" i="1" s="1"/>
  <c r="AT788" i="1"/>
  <c r="AW788" i="1" s="1"/>
  <c r="AT218" i="1"/>
  <c r="AW218" i="1" s="1"/>
  <c r="AT913" i="1"/>
  <c r="AW913" i="1" s="1"/>
  <c r="AT874" i="1"/>
  <c r="AW874" i="1" s="1"/>
  <c r="AT293" i="1"/>
  <c r="AW293" i="1" s="1"/>
  <c r="AT152" i="1"/>
  <c r="AW152" i="1" s="1"/>
  <c r="AT674" i="1"/>
  <c r="AW674" i="1" s="1"/>
  <c r="AT243" i="1"/>
  <c r="AW243" i="1" s="1"/>
  <c r="AT179" i="1"/>
  <c r="AW179" i="1" s="1"/>
  <c r="AT785" i="1"/>
  <c r="AW785" i="1" s="1"/>
  <c r="AT959" i="1"/>
  <c r="AW959" i="1" s="1"/>
  <c r="AT887" i="1"/>
  <c r="AW887" i="1" s="1"/>
  <c r="AT359" i="1"/>
  <c r="AW359" i="1" s="1"/>
  <c r="AT375" i="1"/>
  <c r="AW375" i="1" s="1"/>
  <c r="AT823" i="1"/>
  <c r="AW823" i="1" s="1"/>
  <c r="AT707" i="1"/>
  <c r="AW707" i="1" s="1"/>
  <c r="AT579" i="1"/>
  <c r="AW579" i="1" s="1"/>
  <c r="AT263" i="1"/>
  <c r="AW263" i="1" s="1"/>
  <c r="AT117" i="1"/>
  <c r="AW117" i="1" s="1"/>
  <c r="AT48" i="1"/>
  <c r="AW48" i="1" s="1"/>
  <c r="AT268" i="1"/>
  <c r="AW268" i="1" s="1"/>
  <c r="AT490" i="1"/>
  <c r="AW490" i="1" s="1"/>
  <c r="AT300" i="1"/>
  <c r="AW300" i="1" s="1"/>
  <c r="AT144" i="1"/>
  <c r="AW144" i="1" s="1"/>
  <c r="AT118" i="1"/>
  <c r="AW118" i="1" s="1"/>
  <c r="AT714" i="1"/>
  <c r="AW714" i="1" s="1"/>
  <c r="AT508" i="1"/>
  <c r="AW508" i="1" s="1"/>
  <c r="AT679" i="1"/>
  <c r="AW679" i="1" s="1"/>
  <c r="AT183" i="1"/>
  <c r="AW183" i="1" s="1"/>
  <c r="AT80" i="1"/>
  <c r="AW80" i="1" s="1"/>
  <c r="AT938" i="1"/>
  <c r="AW938" i="1" s="1"/>
  <c r="AT780" i="1"/>
  <c r="AW780" i="1" s="1"/>
  <c r="AT608" i="1"/>
  <c r="AW608" i="1" s="1"/>
  <c r="AT702" i="1"/>
  <c r="AW702" i="1" s="1"/>
  <c r="AT553" i="1"/>
  <c r="AW553" i="1" s="1"/>
  <c r="AT408" i="1"/>
  <c r="AW408" i="1" s="1"/>
  <c r="AT260" i="1"/>
  <c r="AW260" i="1" s="1"/>
  <c r="AT132" i="1"/>
  <c r="AW132" i="1" s="1"/>
  <c r="AT860" i="1"/>
  <c r="AW860" i="1" s="1"/>
  <c r="AT43" i="1"/>
  <c r="AW43" i="1" s="1"/>
  <c r="AT475" i="1"/>
  <c r="AW475" i="1" s="1"/>
  <c r="AT135" i="1"/>
  <c r="AW135" i="1" s="1"/>
  <c r="AT586" i="1"/>
  <c r="AW586" i="1" s="1"/>
  <c r="AT783" i="1"/>
  <c r="AW783" i="1" s="1"/>
  <c r="AT7" i="1"/>
  <c r="AW7" i="1" s="1"/>
  <c r="AT258" i="1"/>
  <c r="AW258" i="1" s="1"/>
  <c r="AT979" i="1"/>
  <c r="AW979" i="1" s="1"/>
  <c r="AT694" i="1"/>
  <c r="AW694" i="1" s="1"/>
  <c r="AT606" i="1"/>
  <c r="AW606" i="1" s="1"/>
  <c r="AT350" i="1"/>
  <c r="AW350" i="1" s="1"/>
  <c r="AT44" i="1"/>
  <c r="AW44" i="1" s="1"/>
  <c r="AT551" i="1"/>
  <c r="AW551" i="1" s="1"/>
  <c r="AT787" i="1"/>
  <c r="AW787" i="1" s="1"/>
  <c r="AT178" i="1"/>
  <c r="AW178" i="1" s="1"/>
  <c r="AT434" i="1"/>
  <c r="AW434" i="1" s="1"/>
  <c r="AT773" i="1"/>
  <c r="AW773" i="1" s="1"/>
  <c r="AT948" i="1"/>
  <c r="AW948" i="1" s="1"/>
  <c r="AT987" i="1"/>
  <c r="AW987" i="1" s="1"/>
  <c r="AT795" i="1"/>
  <c r="AW795" i="1" s="1"/>
  <c r="AT883" i="1"/>
  <c r="AW883" i="1" s="1"/>
  <c r="AT311" i="1"/>
  <c r="AW311" i="1" s="1"/>
  <c r="AT855" i="1"/>
  <c r="AW855" i="1" s="1"/>
  <c r="AT996" i="1"/>
  <c r="AW996" i="1" s="1"/>
  <c r="AT456" i="1"/>
  <c r="AW456" i="1" s="1"/>
  <c r="AT313" i="1"/>
  <c r="AW313" i="1" s="1"/>
  <c r="AT683" i="1"/>
  <c r="AW683" i="1" s="1"/>
  <c r="AT347" i="1"/>
  <c r="AW347" i="1" s="1"/>
  <c r="AT377" i="1"/>
  <c r="AW377" i="1" s="1"/>
  <c r="AT185" i="1"/>
  <c r="AW185" i="1" s="1"/>
  <c r="AT89" i="1"/>
  <c r="AW89" i="1" s="1"/>
  <c r="AT66" i="1"/>
  <c r="AW66" i="1" s="1"/>
  <c r="AT680" i="1"/>
  <c r="AW680" i="1" s="1"/>
  <c r="AT809" i="1"/>
  <c r="AW809" i="1" s="1"/>
  <c r="AT985" i="1"/>
  <c r="AW985" i="1" s="1"/>
  <c r="AT603" i="1"/>
  <c r="AW603" i="1" s="1"/>
  <c r="AT911" i="1"/>
  <c r="AW911" i="1" s="1"/>
  <c r="AT186" i="1"/>
  <c r="AW186" i="1" s="1"/>
  <c r="AT382" i="1"/>
  <c r="AW382" i="1" s="1"/>
  <c r="AT530" i="1"/>
  <c r="AW530" i="1" s="1"/>
  <c r="AT383" i="1"/>
  <c r="AW383" i="1" s="1"/>
  <c r="AT899" i="1"/>
  <c r="AW899" i="1" s="1"/>
  <c r="AT699" i="1"/>
  <c r="AW699" i="1" s="1"/>
  <c r="AT632" i="1"/>
  <c r="AW632" i="1" s="1"/>
  <c r="AT571" i="1"/>
  <c r="AW571" i="1" s="1"/>
  <c r="AT467" i="1"/>
  <c r="AW467" i="1" s="1"/>
  <c r="AT423" i="1"/>
  <c r="AW423" i="1" s="1"/>
  <c r="AT344" i="1"/>
  <c r="AW344" i="1" s="1"/>
  <c r="AT327" i="1"/>
  <c r="AW327" i="1" s="1"/>
  <c r="AT27" i="1"/>
  <c r="AW27" i="1" s="1"/>
  <c r="AT419" i="1"/>
  <c r="AW419" i="1" s="1"/>
  <c r="AT721" i="1"/>
  <c r="AW721" i="1" s="1"/>
  <c r="AT442" i="1"/>
  <c r="AW442" i="1" s="1"/>
  <c r="AT175" i="1"/>
  <c r="AW175" i="1" s="1"/>
  <c r="AT71" i="1"/>
  <c r="AW71" i="1" s="1"/>
  <c r="AT974" i="1"/>
  <c r="AW974" i="1" s="1"/>
  <c r="AT97" i="1"/>
  <c r="AW97" i="1" s="1"/>
  <c r="AT942" i="1"/>
  <c r="AW942" i="1" s="1"/>
  <c r="AT145" i="1"/>
  <c r="AW145" i="1" s="1"/>
  <c r="AT626" i="1"/>
  <c r="AW626" i="1" s="1"/>
  <c r="AT101" i="1"/>
  <c r="AW101" i="1" s="1"/>
  <c r="AT597" i="1"/>
  <c r="AW597" i="1" s="1"/>
  <c r="AT957" i="1"/>
  <c r="AW957" i="1" s="1"/>
  <c r="AT415" i="1"/>
  <c r="AW415" i="1" s="1"/>
  <c r="AT549" i="1"/>
  <c r="AW549" i="1" s="1"/>
  <c r="AT74" i="1"/>
  <c r="AW74" i="1" s="1"/>
  <c r="AT969" i="1"/>
  <c r="AW969" i="1" s="1"/>
  <c r="AT24" i="1"/>
  <c r="AW24" i="1" s="1"/>
  <c r="AT521" i="1"/>
  <c r="AW521" i="1" s="1"/>
  <c r="AT568" i="1"/>
  <c r="AW568" i="1" s="1"/>
  <c r="AT896" i="1"/>
  <c r="AW896" i="1" s="1"/>
  <c r="AT349" i="1"/>
  <c r="AW349" i="1" s="1"/>
  <c r="AT25" i="1"/>
  <c r="AW25" i="1" s="1"/>
  <c r="AT966" i="1"/>
  <c r="AW966" i="1" s="1"/>
  <c r="AT6" i="1"/>
  <c r="AW6" i="1" s="1"/>
  <c r="AT901" i="1"/>
  <c r="AW901" i="1" s="1"/>
  <c r="AT817" i="1"/>
  <c r="AW817" i="1" s="1"/>
  <c r="AT193" i="1"/>
  <c r="AW193" i="1" s="1"/>
  <c r="AT81" i="1"/>
  <c r="AW81" i="1" s="1"/>
  <c r="AT650" i="1"/>
  <c r="AW650" i="1" s="1"/>
  <c r="AT63" i="1"/>
  <c r="AW63" i="1" s="1"/>
  <c r="AT540" i="1"/>
  <c r="AW540" i="1" s="1"/>
  <c r="AT609" i="1"/>
  <c r="AW609" i="1" s="1"/>
  <c r="AT994" i="1"/>
  <c r="AW994" i="1" s="1"/>
  <c r="AT623" i="1"/>
  <c r="AW623" i="1" s="1"/>
  <c r="AT559" i="1"/>
  <c r="AW559" i="1" s="1"/>
  <c r="AT437" i="1"/>
  <c r="AW437" i="1" s="1"/>
  <c r="AT351" i="1"/>
  <c r="AW351" i="1" s="1"/>
  <c r="AT123" i="1"/>
  <c r="AW123" i="1" s="1"/>
  <c r="AT75" i="1"/>
  <c r="AW75" i="1" s="1"/>
  <c r="AT56" i="1"/>
  <c r="AW56" i="1" s="1"/>
  <c r="AT301" i="1"/>
  <c r="AW301" i="1" s="1"/>
  <c r="AT953" i="1"/>
  <c r="AW953" i="1" s="1"/>
  <c r="AT52" i="1"/>
  <c r="AW52" i="1" s="1"/>
  <c r="AT928" i="1"/>
  <c r="AW928" i="1" s="1"/>
  <c r="AT915" i="1"/>
  <c r="AW915" i="1" s="1"/>
  <c r="AT791" i="1"/>
  <c r="AW791" i="1" s="1"/>
  <c r="AT199" i="1"/>
  <c r="AW199" i="1" s="1"/>
  <c r="AT91" i="1"/>
  <c r="AW91" i="1" s="1"/>
  <c r="AT55" i="1"/>
  <c r="AW55" i="1" s="1"/>
  <c r="AT125" i="1"/>
  <c r="AW125" i="1" s="1"/>
  <c r="AT90" i="1"/>
  <c r="AW90" i="1" s="1"/>
  <c r="AT249" i="1"/>
  <c r="AW249" i="1" s="1"/>
  <c r="AT851" i="1"/>
  <c r="AW851" i="1" s="1"/>
  <c r="AT399" i="1"/>
  <c r="AW399" i="1" s="1"/>
  <c r="AT59" i="1"/>
  <c r="AW59" i="1" s="1"/>
  <c r="AT174" i="1"/>
  <c r="AW174" i="1" s="1"/>
  <c r="AT86" i="1"/>
  <c r="AW86" i="1" s="1"/>
  <c r="AT446" i="1"/>
  <c r="AW446" i="1" s="1"/>
  <c r="AT946" i="1"/>
  <c r="AW946" i="1" s="1"/>
  <c r="AT925" i="1"/>
  <c r="AW925" i="1" s="1"/>
  <c r="AT605" i="1"/>
  <c r="AW605" i="1" s="1"/>
  <c r="AT273" i="1"/>
  <c r="AW273" i="1" s="1"/>
  <c r="AT386" i="1"/>
  <c r="AW386" i="1" s="1"/>
  <c r="AT842" i="1"/>
  <c r="AW842" i="1" s="1"/>
  <c r="AT754" i="1"/>
  <c r="AW754" i="1" s="1"/>
  <c r="AT537" i="1"/>
  <c r="AW537" i="1" s="1"/>
  <c r="AT113" i="1"/>
  <c r="AW113" i="1" s="1"/>
  <c r="AT50" i="1"/>
  <c r="AW50" i="1" s="1"/>
  <c r="AT512" i="1"/>
  <c r="AW512" i="1" s="1"/>
  <c r="AT575" i="1"/>
  <c r="AW575" i="1" s="1"/>
  <c r="AT122" i="1"/>
  <c r="AW122" i="1" s="1"/>
  <c r="AT280" i="1"/>
  <c r="AW280" i="1" s="1"/>
  <c r="AT820" i="1"/>
  <c r="AW820" i="1" s="1"/>
  <c r="AT430" i="1"/>
  <c r="AW430" i="1" s="1"/>
  <c r="AT281" i="1"/>
  <c r="AW281" i="1" s="1"/>
  <c r="AT252" i="1"/>
  <c r="AW252" i="1" s="1"/>
  <c r="AT226" i="1"/>
  <c r="AW226" i="1" s="1"/>
  <c r="AT264" i="1"/>
  <c r="AW264" i="1" s="1"/>
  <c r="AT328" i="1"/>
  <c r="AW328" i="1" s="1"/>
  <c r="AT641" i="1"/>
  <c r="AW641" i="1" s="1"/>
  <c r="AT463" i="1"/>
  <c r="AW463" i="1" s="1"/>
  <c r="AT432" i="1"/>
  <c r="AW432" i="1" s="1"/>
  <c r="AT592" i="1"/>
  <c r="AW592" i="1" s="1"/>
  <c r="AT784" i="1"/>
  <c r="AW784" i="1" s="1"/>
  <c r="AT932" i="1"/>
  <c r="AW932" i="1" s="1"/>
  <c r="AT968" i="1"/>
  <c r="AW968" i="1" s="1"/>
  <c r="AT799" i="1"/>
  <c r="AW799" i="1" s="1"/>
  <c r="AT930" i="1"/>
  <c r="AW930" i="1" s="1"/>
  <c r="AT978" i="1"/>
  <c r="AW978" i="1" s="1"/>
  <c r="AT195" i="1"/>
  <c r="AW195" i="1" s="1"/>
  <c r="AT903" i="1"/>
  <c r="AW903" i="1" s="1"/>
  <c r="AT239" i="1"/>
  <c r="AW239" i="1" s="1"/>
  <c r="AT127" i="1"/>
  <c r="AW127" i="1" s="1"/>
  <c r="AT130" i="1"/>
  <c r="AW130" i="1" s="1"/>
  <c r="AT120" i="1"/>
  <c r="AW120" i="1" s="1"/>
  <c r="AT465" i="1"/>
  <c r="AW465" i="1" s="1"/>
  <c r="AT317" i="1"/>
  <c r="AW317" i="1" s="1"/>
  <c r="AT358" i="1"/>
  <c r="AW358" i="1" s="1"/>
  <c r="AT230" i="1"/>
  <c r="AW230" i="1" s="1"/>
  <c r="AT156" i="1"/>
  <c r="AW156" i="1" s="1"/>
  <c r="AT964" i="1"/>
  <c r="AW964" i="1" s="1"/>
  <c r="AT323" i="1"/>
  <c r="AW323" i="1" s="1"/>
  <c r="AT746" i="1"/>
  <c r="AW746" i="1" s="1"/>
  <c r="AT578" i="1"/>
  <c r="AW578" i="1" s="1"/>
  <c r="AT200" i="1"/>
  <c r="AW200" i="1" s="1"/>
  <c r="AT240" i="1"/>
  <c r="AW240" i="1" s="1"/>
  <c r="AT336" i="1"/>
  <c r="AW336" i="1" s="1"/>
  <c r="AT223" i="1"/>
  <c r="AW223" i="1" s="1"/>
  <c r="AT95" i="1"/>
  <c r="AW95" i="1" s="1"/>
  <c r="AT712" i="1"/>
  <c r="AW712" i="1" s="1"/>
  <c r="AT956" i="1"/>
  <c r="AW956" i="1" s="1"/>
  <c r="AT459" i="1"/>
  <c r="AW459" i="1" s="1"/>
  <c r="AT847" i="1"/>
  <c r="AW847" i="1" s="1"/>
  <c r="AT828" i="1"/>
  <c r="AW828" i="1" s="1"/>
  <c r="AT139" i="1"/>
  <c r="AW139" i="1" s="1"/>
  <c r="AT390" i="1"/>
  <c r="AW390" i="1" s="1"/>
  <c r="AT306" i="1"/>
  <c r="AW306" i="1" s="1"/>
  <c r="AT861" i="1"/>
  <c r="AW861" i="1" s="1"/>
  <c r="AT541" i="1"/>
  <c r="AW541" i="1" s="1"/>
  <c r="AT710" i="1"/>
  <c r="AW710" i="1" s="1"/>
  <c r="AT245" i="1"/>
  <c r="AW245" i="1" s="1"/>
  <c r="AT507" i="1"/>
  <c r="AW507" i="1" s="1"/>
  <c r="AT723" i="1"/>
  <c r="AW723" i="1" s="1"/>
  <c r="AT307" i="1"/>
  <c r="AW307" i="1" s="1"/>
  <c r="AT441" i="1"/>
  <c r="AW441" i="1" s="1"/>
  <c r="AT204" i="1"/>
  <c r="AW204" i="1" s="1"/>
  <c r="AT348" i="1"/>
  <c r="AW348" i="1" s="1"/>
  <c r="AT237" i="1"/>
  <c r="AW237" i="1" s="1"/>
  <c r="AT457" i="1"/>
  <c r="AW457" i="1" s="1"/>
  <c r="AT500" i="1"/>
  <c r="AW500" i="1" s="1"/>
  <c r="AT544" i="1"/>
  <c r="AW544" i="1" s="1"/>
  <c r="AT708" i="1"/>
  <c r="AW708" i="1" s="1"/>
  <c r="AT736" i="1"/>
  <c r="AW736" i="1" s="1"/>
  <c r="AT856" i="1"/>
  <c r="AW856" i="1" s="1"/>
  <c r="AT904" i="1"/>
  <c r="AW904" i="1" s="1"/>
  <c r="AT952" i="1"/>
  <c r="AW952" i="1" s="1"/>
  <c r="AT583" i="1"/>
  <c r="AW583" i="1" s="1"/>
  <c r="AT643" i="1"/>
  <c r="AW643" i="1" s="1"/>
  <c r="AT1001" i="1"/>
  <c r="AW1001" i="1" s="1"/>
  <c r="AT167" i="1"/>
  <c r="AW167" i="1" s="1"/>
  <c r="AT663" i="1"/>
  <c r="AW663" i="1" s="1"/>
  <c r="AT231" i="1"/>
  <c r="AW231" i="1" s="1"/>
  <c r="AT563" i="1"/>
  <c r="AW563" i="1" s="1"/>
  <c r="AT747" i="1"/>
  <c r="AW747" i="1" s="1"/>
  <c r="AT499" i="1"/>
  <c r="AW499" i="1" s="1"/>
  <c r="AT967" i="1"/>
  <c r="AW967" i="1" s="1"/>
  <c r="AT265" i="1"/>
  <c r="AW265" i="1" s="1"/>
  <c r="AT602" i="1"/>
  <c r="AW602" i="1" s="1"/>
  <c r="AT292" i="1"/>
  <c r="AW292" i="1" s="1"/>
  <c r="AT550" i="1"/>
  <c r="AW550" i="1" s="1"/>
  <c r="AT806" i="1"/>
  <c r="AW806" i="1" s="1"/>
  <c r="AT322" i="1"/>
  <c r="AW322" i="1" s="1"/>
  <c r="AT669" i="1"/>
  <c r="AW669" i="1" s="1"/>
  <c r="AT262" i="1"/>
  <c r="AW262" i="1" s="1"/>
  <c r="AT881" i="1"/>
  <c r="AW881" i="1" s="1"/>
  <c r="AT345" i="1"/>
  <c r="AW345" i="1" s="1"/>
  <c r="AT202" i="1"/>
  <c r="AW202" i="1" s="1"/>
  <c r="AT660" i="1"/>
  <c r="AW660" i="1" s="1"/>
  <c r="AT533" i="1"/>
  <c r="AW533" i="1" s="1"/>
  <c r="AT343" i="1"/>
  <c r="AW343" i="1" s="1"/>
  <c r="AT324" i="1"/>
  <c r="AW324" i="1" s="1"/>
  <c r="AT424" i="1"/>
  <c r="AW424" i="1" s="1"/>
  <c r="AT458" i="1"/>
  <c r="AW458" i="1" s="1"/>
  <c r="AT46" i="1"/>
  <c r="AW46" i="1" s="1"/>
  <c r="AT361" i="1"/>
  <c r="AW361" i="1" s="1"/>
  <c r="AT472" i="1"/>
  <c r="AW472" i="1" s="1"/>
  <c r="AT640" i="1"/>
  <c r="AW640" i="1" s="1"/>
  <c r="AT945" i="1"/>
  <c r="AW945" i="1" s="1"/>
  <c r="AT168" i="1"/>
  <c r="AW168" i="1" s="1"/>
  <c r="AT274" i="1"/>
  <c r="AW274" i="1" s="1"/>
  <c r="AT338" i="1"/>
  <c r="AW338" i="1" s="1"/>
  <c r="AT401" i="1"/>
  <c r="AW401" i="1" s="1"/>
  <c r="AT532" i="1"/>
  <c r="AW532" i="1" s="1"/>
  <c r="AT585" i="1"/>
  <c r="AW585" i="1" s="1"/>
  <c r="AT670" i="1"/>
  <c r="AW670" i="1" s="1"/>
  <c r="AT865" i="1"/>
  <c r="AW865" i="1" s="1"/>
  <c r="AT758" i="1"/>
  <c r="AW758" i="1" s="1"/>
  <c r="AT438" i="1"/>
  <c r="AW438" i="1" s="1"/>
  <c r="AT564" i="1"/>
  <c r="AW564" i="1" s="1"/>
  <c r="AT620" i="1"/>
  <c r="AW620" i="1" s="1"/>
  <c r="AT709" i="1"/>
  <c r="AW709" i="1" s="1"/>
  <c r="AT830" i="1"/>
  <c r="AW830" i="1" s="1"/>
  <c r="AT840" i="1"/>
  <c r="AW840" i="1" s="1"/>
  <c r="AT352" i="1"/>
  <c r="AW352" i="1" s="1"/>
  <c r="AT584" i="1"/>
  <c r="AW584" i="1" s="1"/>
  <c r="AT216" i="1"/>
  <c r="AW216" i="1" s="1"/>
  <c r="AT696" i="1"/>
  <c r="AW696" i="1" s="1"/>
  <c r="AT524" i="1"/>
  <c r="AW524" i="1" s="1"/>
  <c r="AT848" i="1"/>
  <c r="AW848" i="1" s="1"/>
  <c r="AT914" i="1"/>
  <c r="AW914" i="1" s="1"/>
  <c r="AT648" i="1"/>
  <c r="AW648" i="1" s="1"/>
  <c r="AT420" i="1"/>
  <c r="AW420" i="1" s="1"/>
  <c r="AT531" i="1"/>
  <c r="AW531" i="1" s="1"/>
  <c r="AT873" i="1"/>
  <c r="AW873" i="1" s="1"/>
  <c r="AT834" i="1"/>
  <c r="AW834" i="1" s="1"/>
  <c r="AT825" i="1"/>
  <c r="AW825" i="1" s="1"/>
  <c r="AT354" i="1"/>
  <c r="AW354" i="1" s="1"/>
  <c r="AT188" i="1"/>
  <c r="AW188" i="1" s="1"/>
  <c r="AT272" i="1"/>
  <c r="AW272" i="1" s="1"/>
  <c r="AT872" i="1"/>
  <c r="AW872" i="1" s="1"/>
  <c r="AT203" i="1"/>
  <c r="AW203" i="1" s="1"/>
  <c r="AT647" i="1"/>
  <c r="AW647" i="1" s="1"/>
  <c r="AT981" i="1"/>
  <c r="AW981" i="1" s="1"/>
  <c r="AT599" i="1"/>
  <c r="AW599" i="1" s="1"/>
  <c r="AT955" i="1"/>
  <c r="AW955" i="1" s="1"/>
  <c r="AT235" i="1"/>
  <c r="AW235" i="1" s="1"/>
  <c r="AT363" i="1"/>
  <c r="AW363" i="1" s="1"/>
  <c r="AT827" i="1"/>
  <c r="AW827" i="1" s="1"/>
  <c r="AT775" i="1"/>
  <c r="AW775" i="1" s="1"/>
  <c r="AT276" i="1"/>
  <c r="AW276" i="1" s="1"/>
  <c r="AT370" i="1"/>
  <c r="AW370" i="1" s="1"/>
  <c r="AT166" i="1"/>
  <c r="AW166" i="1" s="1"/>
  <c r="AT288" i="1"/>
  <c r="AW288" i="1" s="1"/>
  <c r="AT492" i="1"/>
  <c r="AW492" i="1" s="1"/>
  <c r="AT78" i="1"/>
  <c r="AW78" i="1" s="1"/>
  <c r="AT290" i="1"/>
  <c r="AW290" i="1" s="1"/>
  <c r="AT400" i="1"/>
  <c r="AW400" i="1" s="1"/>
  <c r="AT792" i="1"/>
  <c r="AW792" i="1" s="1"/>
  <c r="AT892" i="1"/>
  <c r="AW892" i="1" s="1"/>
  <c r="AT68" i="1"/>
  <c r="AW68" i="1" s="1"/>
  <c r="AT433" i="1"/>
  <c r="AW433" i="1" s="1"/>
  <c r="AT802" i="1"/>
  <c r="AW802" i="1" s="1"/>
  <c r="AT844" i="1"/>
  <c r="AW844" i="1" s="1"/>
  <c r="AT933" i="1"/>
  <c r="AW933" i="1" s="1"/>
  <c r="AT941" i="1"/>
  <c r="AW941" i="1" s="1"/>
  <c r="AT813" i="1"/>
  <c r="AW813" i="1" s="1"/>
  <c r="AT749" i="1"/>
  <c r="AW749" i="1" s="1"/>
  <c r="AT621" i="1"/>
  <c r="AW621" i="1" s="1"/>
  <c r="AT365" i="1"/>
  <c r="AW365" i="1" s="1"/>
  <c r="AT305" i="1"/>
  <c r="AW305" i="1" s="1"/>
  <c r="AT854" i="1"/>
  <c r="AW854" i="1" s="1"/>
  <c r="AT662" i="1"/>
  <c r="AW662" i="1" s="1"/>
  <c r="AT598" i="1"/>
  <c r="AW598" i="1" s="1"/>
  <c r="AT534" i="1"/>
  <c r="AW534" i="1" s="1"/>
  <c r="AT214" i="1"/>
  <c r="AW214" i="1" s="1"/>
  <c r="AT150" i="1"/>
  <c r="AW150" i="1" s="1"/>
  <c r="AT164" i="1"/>
  <c r="AW164" i="1" s="1"/>
  <c r="AT396" i="1"/>
  <c r="AW396" i="1" s="1"/>
  <c r="AT794" i="1"/>
  <c r="AW794" i="1" s="1"/>
  <c r="AT818" i="1"/>
  <c r="AW818" i="1" s="1"/>
  <c r="AT665" i="1"/>
  <c r="AW665" i="1" s="1"/>
  <c r="AT409" i="1"/>
  <c r="AW409" i="1" s="1"/>
  <c r="AT325" i="1"/>
  <c r="AW325" i="1" s="1"/>
  <c r="AT129" i="1"/>
  <c r="AW129" i="1" s="1"/>
  <c r="AT690" i="1"/>
  <c r="AW690" i="1" s="1"/>
  <c r="AT94" i="1"/>
  <c r="AW94" i="1" s="1"/>
  <c r="AT47" i="1"/>
  <c r="AW47" i="1" s="1"/>
  <c r="AT10" i="1"/>
  <c r="AW10" i="1" s="1"/>
  <c r="AT124" i="1"/>
  <c r="AW124" i="1" s="1"/>
  <c r="AT852" i="1"/>
  <c r="AW852" i="1" s="1"/>
  <c r="AT1000" i="1"/>
  <c r="AW1000" i="1" s="1"/>
  <c r="AT552" i="1"/>
  <c r="AW552" i="1" s="1"/>
  <c r="AT628" i="1"/>
  <c r="AW628" i="1" s="1"/>
  <c r="AT720" i="1"/>
  <c r="AW720" i="1" s="1"/>
  <c r="AT672" i="1"/>
  <c r="AW672" i="1" s="1"/>
  <c r="AT443" i="1"/>
  <c r="AW443" i="1" s="1"/>
  <c r="AT159" i="1"/>
  <c r="AW159" i="1" s="1"/>
  <c r="AT64" i="1"/>
  <c r="AW64" i="1" s="1"/>
  <c r="AT452" i="1"/>
  <c r="AW452" i="1" s="1"/>
  <c r="AT700" i="1"/>
  <c r="AW700" i="1" s="1"/>
  <c r="AT836" i="1"/>
  <c r="AW836" i="1" s="1"/>
  <c r="AT738" i="1"/>
  <c r="AW738" i="1" s="1"/>
  <c r="AT180" i="1"/>
  <c r="AW180" i="1" s="1"/>
  <c r="AT464" i="1"/>
  <c r="AW464" i="1" s="1"/>
  <c r="AT32" i="1"/>
  <c r="AW32" i="1" s="1"/>
  <c r="AT686" i="1"/>
  <c r="AW686" i="1" s="1"/>
  <c r="AT398" i="1"/>
  <c r="AW398" i="1" s="1"/>
  <c r="AT591" i="1"/>
  <c r="AW591" i="1" s="1"/>
  <c r="AT527" i="1"/>
  <c r="AW527" i="1" s="1"/>
  <c r="AT501" i="1"/>
  <c r="AW501" i="1" s="1"/>
  <c r="AT194" i="1"/>
  <c r="AW194" i="1" s="1"/>
  <c r="AT85" i="1"/>
  <c r="AW85" i="1" s="1"/>
  <c r="AT12" i="1"/>
  <c r="AW12" i="1" s="1"/>
  <c r="AT108" i="1"/>
  <c r="AW108" i="1" s="1"/>
  <c r="AT332" i="1"/>
  <c r="AW332" i="1" s="1"/>
  <c r="AT504" i="1"/>
  <c r="AW504" i="1" s="1"/>
  <c r="AT668" i="1"/>
  <c r="AW668" i="1" s="1"/>
  <c r="AT681" i="1"/>
  <c r="AW681" i="1" s="1"/>
  <c r="AT210" i="1"/>
  <c r="AW210" i="1" s="1"/>
  <c r="AT112" i="1"/>
  <c r="AW112" i="1" s="1"/>
  <c r="AT192" i="1"/>
  <c r="AW192" i="1" s="1"/>
  <c r="AT760" i="1"/>
  <c r="AW760" i="1" s="1"/>
  <c r="AT976" i="1"/>
  <c r="AW976" i="1" s="1"/>
  <c r="AT960" i="1"/>
  <c r="AW960" i="1" s="1"/>
  <c r="AT764" i="1"/>
  <c r="AW764" i="1" s="1"/>
  <c r="AT725" i="1"/>
  <c r="AW725" i="1" s="1"/>
  <c r="AT698" i="1"/>
  <c r="AW698" i="1" s="1"/>
  <c r="AT677" i="1"/>
  <c r="AW677" i="1" s="1"/>
  <c r="AT664" i="1"/>
  <c r="AW664" i="1" s="1"/>
  <c r="AT629" i="1"/>
  <c r="AW629" i="1" s="1"/>
  <c r="AT539" i="1"/>
  <c r="AW539" i="1" s="1"/>
  <c r="AT476" i="1"/>
  <c r="AW476" i="1" s="1"/>
  <c r="AT412" i="1"/>
  <c r="AW412" i="1" s="1"/>
  <c r="AT376" i="1"/>
  <c r="AW376" i="1" s="1"/>
  <c r="AT366" i="1"/>
  <c r="AW366" i="1" s="1"/>
  <c r="AT329" i="1"/>
  <c r="AW329" i="1" s="1"/>
  <c r="AT320" i="1"/>
  <c r="AW320" i="1" s="1"/>
  <c r="AT302" i="1"/>
  <c r="AW302" i="1" s="1"/>
  <c r="AT211" i="1"/>
  <c r="AW211" i="1" s="1"/>
  <c r="AT100" i="1"/>
  <c r="AW100" i="1" s="1"/>
  <c r="AT937" i="1"/>
  <c r="AW937" i="1" s="1"/>
  <c r="AT810" i="1"/>
  <c r="AW810" i="1" s="1"/>
  <c r="AT801" i="1"/>
  <c r="AW801" i="1" s="1"/>
  <c r="AT863" i="1"/>
  <c r="AW863" i="1" s="1"/>
  <c r="AT529" i="1"/>
  <c r="AW529" i="1" s="1"/>
  <c r="AT261" i="1"/>
  <c r="AW261" i="1" s="1"/>
  <c r="AT34" i="1"/>
  <c r="AW34" i="1" s="1"/>
  <c r="AT319" i="1"/>
  <c r="AW319" i="1" s="1"/>
  <c r="AT299" i="1"/>
  <c r="AW299" i="1" s="1"/>
  <c r="AT983" i="1"/>
  <c r="AW983" i="1" s="1"/>
  <c r="AT807" i="1"/>
  <c r="AW807" i="1" s="1"/>
  <c r="AT367" i="1"/>
  <c r="AW367" i="1" s="1"/>
  <c r="AT427" i="1"/>
  <c r="AW427" i="1" s="1"/>
  <c r="AT755" i="1"/>
  <c r="AW755" i="1" s="1"/>
  <c r="AT814" i="1"/>
  <c r="AW814" i="1" s="1"/>
  <c r="AT84" i="1"/>
  <c r="AW84" i="1" s="1"/>
  <c r="AT731" i="1"/>
  <c r="AW731" i="1" s="1"/>
  <c r="AT163" i="1"/>
  <c r="AW163" i="1" s="1"/>
  <c r="AT11" i="1"/>
  <c r="AW11" i="1" s="1"/>
  <c r="AT741" i="1"/>
  <c r="AW741" i="1" s="1"/>
  <c r="AT622" i="1"/>
  <c r="AW622" i="1" s="1"/>
  <c r="AT494" i="1"/>
  <c r="AW494" i="1" s="1"/>
  <c r="AT253" i="1"/>
  <c r="AW253" i="1" s="1"/>
  <c r="AT295" i="1"/>
  <c r="AW295" i="1" s="1"/>
  <c r="AT811" i="1"/>
  <c r="AW811" i="1" s="1"/>
  <c r="AT431" i="1"/>
  <c r="AW431" i="1" s="1"/>
  <c r="AT871" i="1"/>
  <c r="AW871" i="1" s="1"/>
  <c r="AT618" i="1"/>
  <c r="AW618" i="1" s="1"/>
  <c r="AT693" i="1"/>
  <c r="AW693" i="1" s="1"/>
  <c r="AT291" i="1"/>
  <c r="AW291" i="1" s="1"/>
  <c r="AT891" i="1"/>
  <c r="AW891" i="1" s="1"/>
  <c r="AT726" i="1"/>
  <c r="AW726" i="1" s="1"/>
  <c r="AT673" i="1"/>
  <c r="AW673" i="1" s="1"/>
  <c r="AT869" i="1"/>
  <c r="AW869" i="1" s="1"/>
  <c r="AT67" i="1"/>
  <c r="AW67" i="1" s="1"/>
  <c r="AT387" i="1"/>
  <c r="AW387" i="1" s="1"/>
  <c r="AT403" i="1"/>
  <c r="AW403" i="1" s="1"/>
  <c r="AT703" i="1"/>
  <c r="AW703" i="1" s="1"/>
  <c r="AT26" i="1"/>
  <c r="AW26" i="1" s="1"/>
  <c r="AT126" i="1"/>
  <c r="AW126" i="1" s="1"/>
  <c r="AT99" i="1"/>
  <c r="AW99" i="1" s="1"/>
  <c r="AT227" i="1"/>
  <c r="AW227" i="1" s="1"/>
  <c r="AT557" i="1"/>
  <c r="AW557" i="1" s="1"/>
  <c r="AT617" i="1"/>
  <c r="AW617" i="1" s="1"/>
  <c r="AT393" i="1"/>
  <c r="AW393" i="1" s="1"/>
  <c r="AT110" i="1"/>
  <c r="AW110" i="1" s="1"/>
  <c r="AT682" i="1"/>
  <c r="AW682" i="1" s="1"/>
  <c r="AT786" i="1"/>
  <c r="AW786" i="1" s="1"/>
  <c r="AT103" i="1"/>
  <c r="AW103" i="1" s="1"/>
  <c r="AT111" i="1"/>
  <c r="AW111" i="1" s="1"/>
  <c r="AT495" i="1"/>
  <c r="AW495" i="1" s="1"/>
  <c r="E9" i="3"/>
  <c r="AI1004" i="1"/>
  <c r="AT929" i="1"/>
  <c r="AW929" i="1" s="1"/>
  <c r="AT762" i="1"/>
  <c r="AW762" i="1" s="1"/>
  <c r="AT745" i="1"/>
  <c r="AW745" i="1" s="1"/>
  <c r="AT737" i="1"/>
  <c r="AW737" i="1" s="1"/>
  <c r="AT661" i="1"/>
  <c r="AW661" i="1" s="1"/>
  <c r="AT642" i="1"/>
  <c r="AW642" i="1" s="1"/>
  <c r="AT634" i="1"/>
  <c r="AW634" i="1" s="1"/>
  <c r="AT600" i="1"/>
  <c r="AW600" i="1" s="1"/>
  <c r="AT548" i="1"/>
  <c r="AW548" i="1" s="1"/>
  <c r="AT496" i="1"/>
  <c r="AW496" i="1" s="1"/>
  <c r="AT462" i="1"/>
  <c r="AW462" i="1" s="1"/>
  <c r="AT450" i="1"/>
  <c r="AW450" i="1" s="1"/>
  <c r="AT360" i="1"/>
  <c r="AW360" i="1" s="1"/>
  <c r="AT284" i="1"/>
  <c r="AW284" i="1" s="1"/>
  <c r="AT232" i="1"/>
  <c r="AW232" i="1" s="1"/>
  <c r="AT206" i="1"/>
  <c r="AW206" i="1" s="1"/>
  <c r="AT190" i="1"/>
  <c r="AW190" i="1" s="1"/>
  <c r="AT169" i="1"/>
  <c r="AW169" i="1" s="1"/>
  <c r="AT105" i="1"/>
  <c r="AW105" i="1" s="1"/>
  <c r="AT82" i="1"/>
  <c r="AW82" i="1" s="1"/>
  <c r="AT76" i="1"/>
  <c r="AW76" i="1" s="1"/>
  <c r="AT4" i="1"/>
  <c r="AW4" i="1" s="1"/>
  <c r="AT72" i="1"/>
  <c r="AW72" i="1" s="1"/>
  <c r="AT92" i="1"/>
  <c r="AW92" i="1" s="1"/>
  <c r="AT128" i="1"/>
  <c r="AW128" i="1" s="1"/>
  <c r="AT196" i="1"/>
  <c r="AW196" i="1" s="1"/>
  <c r="AT224" i="1"/>
  <c r="AW224" i="1" s="1"/>
  <c r="AT316" i="1"/>
  <c r="AW316" i="1" s="1"/>
  <c r="AT340" i="1"/>
  <c r="AW340" i="1" s="1"/>
  <c r="AT364" i="1"/>
  <c r="AW364" i="1" s="1"/>
  <c r="AT404" i="1"/>
  <c r="AW404" i="1" s="1"/>
  <c r="AT121" i="1"/>
  <c r="AW121" i="1" s="1"/>
  <c r="AT165" i="1"/>
  <c r="AW165" i="1" s="1"/>
  <c r="AT197" i="1"/>
  <c r="AW197" i="1" s="1"/>
  <c r="AT469" i="1"/>
  <c r="AW469" i="1" s="1"/>
  <c r="AT489" i="1"/>
  <c r="AW489" i="1" s="1"/>
  <c r="AT751" i="1"/>
  <c r="AW751" i="1" s="1"/>
  <c r="AT435" i="1"/>
  <c r="AW435" i="1" s="1"/>
  <c r="AT131" i="1"/>
  <c r="AW131" i="1" s="1"/>
  <c r="AT444" i="1"/>
  <c r="AW444" i="1" s="1"/>
  <c r="AT488" i="1"/>
  <c r="AW488" i="1" s="1"/>
  <c r="AT520" i="1"/>
  <c r="AW520" i="1" s="1"/>
  <c r="AT572" i="1"/>
  <c r="AW572" i="1" s="1"/>
  <c r="AT624" i="1"/>
  <c r="AW624" i="1" s="1"/>
  <c r="AT728" i="1"/>
  <c r="AW728" i="1" s="1"/>
  <c r="AT768" i="1"/>
  <c r="AW768" i="1" s="1"/>
  <c r="AT816" i="1"/>
  <c r="AW816" i="1" s="1"/>
  <c r="AT888" i="1"/>
  <c r="AW888" i="1" s="1"/>
  <c r="AT924" i="1"/>
  <c r="AW924" i="1" s="1"/>
  <c r="AT940" i="1"/>
  <c r="AW940" i="1" s="1"/>
  <c r="AT980" i="1"/>
  <c r="AW980" i="1" s="1"/>
  <c r="AT207" i="1"/>
  <c r="AW207" i="1" s="1"/>
  <c r="AT303" i="1"/>
  <c r="AW303" i="1" s="1"/>
  <c r="AT411" i="1"/>
  <c r="AW411" i="1" s="1"/>
  <c r="AT378" i="1"/>
  <c r="AW378" i="1" s="1"/>
  <c r="AT574" i="1"/>
  <c r="AW574" i="1" s="1"/>
  <c r="AT511" i="1"/>
  <c r="AW511" i="1" s="1"/>
  <c r="AT771" i="1"/>
  <c r="AW771" i="1" s="1"/>
  <c r="AT610" i="1"/>
  <c r="AW610" i="1" s="1"/>
  <c r="AT312" i="1"/>
  <c r="AW312" i="1" s="1"/>
  <c r="AT138" i="1"/>
  <c r="AW138" i="1" s="1"/>
  <c r="AT824" i="1"/>
  <c r="AW824" i="1" s="1"/>
  <c r="AT909" i="1"/>
  <c r="AW909" i="1" s="1"/>
  <c r="AT950" i="1"/>
  <c r="AW950" i="1" s="1"/>
  <c r="AT630" i="1"/>
  <c r="AW630" i="1" s="1"/>
  <c r="AT374" i="1"/>
  <c r="AW374" i="1" s="1"/>
  <c r="AT410" i="1"/>
  <c r="AW410" i="1" s="1"/>
  <c r="AT841" i="1"/>
  <c r="AW841" i="1" s="1"/>
  <c r="AT889" i="1"/>
  <c r="AW889" i="1" s="1"/>
  <c r="AT793" i="1"/>
  <c r="AW793" i="1" s="1"/>
  <c r="AT601" i="1"/>
  <c r="AW601" i="1" s="1"/>
  <c r="AT209" i="1"/>
  <c r="AW209" i="1" s="1"/>
  <c r="AT137" i="1"/>
  <c r="AW137" i="1" s="1"/>
  <c r="AT114" i="1"/>
  <c r="AW114" i="1" s="1"/>
  <c r="AT15" i="1"/>
  <c r="AW15" i="1" s="1"/>
  <c r="AT756" i="1"/>
  <c r="AW756" i="1" s="1"/>
  <c r="AT60" i="1"/>
  <c r="AW60" i="1" s="1"/>
  <c r="AT864" i="1"/>
  <c r="AW864" i="1" s="1"/>
  <c r="AT213" i="1"/>
  <c r="AW213" i="1" s="1"/>
  <c r="AT402" i="1"/>
  <c r="AW402" i="1" s="1"/>
  <c r="AT481" i="1"/>
  <c r="AW481" i="1" s="1"/>
  <c r="AT805" i="1"/>
  <c r="AW805" i="1" s="1"/>
  <c r="AT782" i="1"/>
  <c r="AW782" i="1" s="1"/>
  <c r="AT270" i="1"/>
  <c r="AW270" i="1" s="1"/>
  <c r="AT479" i="1"/>
  <c r="AW479" i="1" s="1"/>
  <c r="AT315" i="1"/>
  <c r="AW315" i="1" s="1"/>
  <c r="AT87" i="1"/>
  <c r="AW87" i="1" s="1"/>
  <c r="AT256" i="1"/>
  <c r="AW256" i="1" s="1"/>
  <c r="AT506" i="1"/>
  <c r="AW506" i="1" s="1"/>
  <c r="AT752" i="1"/>
  <c r="AW752" i="1" s="1"/>
  <c r="AT425" i="1"/>
  <c r="AW425" i="1" s="1"/>
  <c r="AT233" i="1"/>
  <c r="AW233" i="1" s="1"/>
  <c r="AT405" i="1"/>
  <c r="AW405" i="1" s="1"/>
  <c r="AT671" i="1"/>
  <c r="AW671" i="1" s="1"/>
  <c r="AT776" i="1"/>
  <c r="AW776" i="1" s="1"/>
  <c r="AT944" i="1"/>
  <c r="AW944" i="1" s="1"/>
  <c r="AT275" i="1"/>
  <c r="AW275" i="1" s="1"/>
  <c r="AT639" i="1"/>
  <c r="AW639" i="1" s="1"/>
  <c r="AT655" i="1"/>
  <c r="AW655" i="1" s="1"/>
  <c r="AT695" i="1"/>
  <c r="AW695" i="1" s="1"/>
  <c r="AT757" i="1"/>
  <c r="AW757" i="1" s="1"/>
  <c r="AT171" i="1"/>
  <c r="AW171" i="1" s="1"/>
  <c r="AT595" i="1"/>
  <c r="AW595" i="1" s="1"/>
  <c r="AT334" i="1"/>
  <c r="AW334" i="1" s="1"/>
  <c r="AT115" i="1"/>
  <c r="AW115" i="1" s="1"/>
  <c r="AT735" i="1"/>
  <c r="AW735" i="1" s="1"/>
  <c r="AT515" i="1"/>
  <c r="AW515" i="1" s="1"/>
  <c r="AT697" i="1"/>
  <c r="AW697" i="1" s="1"/>
  <c r="AT713" i="1"/>
  <c r="AW713" i="1" s="1"/>
  <c r="AT83" i="1"/>
  <c r="AW83" i="1" s="1"/>
  <c r="AT41" i="1"/>
  <c r="AW41" i="1" s="1"/>
  <c r="AT589" i="1"/>
  <c r="AW589" i="1" s="1"/>
  <c r="AT333" i="1"/>
  <c r="AW333" i="1" s="1"/>
  <c r="AT93" i="1"/>
  <c r="AW93" i="1" s="1"/>
  <c r="AT254" i="1"/>
  <c r="AW254" i="1" s="1"/>
  <c r="AT368" i="1"/>
  <c r="AW368" i="1" s="1"/>
  <c r="AT394" i="1"/>
  <c r="AW394" i="1" s="1"/>
  <c r="AT654" i="1"/>
  <c r="AW654" i="1" s="1"/>
  <c r="AT789" i="1"/>
  <c r="AW789" i="1" s="1"/>
  <c r="AT277" i="1"/>
  <c r="AW277" i="1" s="1"/>
  <c r="AT369" i="1"/>
  <c r="AW369" i="1" s="1"/>
  <c r="AT822" i="1"/>
  <c r="AW822" i="1" s="1"/>
  <c r="AT921" i="1"/>
  <c r="AW921" i="1" s="1"/>
  <c r="AT992" i="1"/>
  <c r="AW992" i="1" s="1"/>
  <c r="AT509" i="1"/>
  <c r="AW509" i="1" s="1"/>
  <c r="AT381" i="1"/>
  <c r="AW381" i="1" s="1"/>
  <c r="AT257" i="1"/>
  <c r="AW257" i="1" s="1"/>
  <c r="AT934" i="1"/>
  <c r="AW934" i="1" s="1"/>
  <c r="AT870" i="1"/>
  <c r="AW870" i="1" s="1"/>
  <c r="AT486" i="1"/>
  <c r="AW486" i="1" s="1"/>
  <c r="AT294" i="1"/>
  <c r="AW294" i="1" s="1"/>
  <c r="AT38" i="1"/>
  <c r="AW38" i="1" s="1"/>
  <c r="AT73" i="1"/>
  <c r="AW73" i="1" s="1"/>
  <c r="AT356" i="1"/>
  <c r="AW356" i="1" s="1"/>
  <c r="AT766" i="1"/>
  <c r="AW766" i="1" s="1"/>
  <c r="AT800" i="1"/>
  <c r="AW800" i="1" s="1"/>
  <c r="AT778" i="1"/>
  <c r="AW778" i="1" s="1"/>
  <c r="AT581" i="1"/>
  <c r="AW581" i="1" s="1"/>
  <c r="AT497" i="1"/>
  <c r="AW497" i="1" s="1"/>
  <c r="AT201" i="1"/>
  <c r="AW201" i="1" s="1"/>
  <c r="AT522" i="1"/>
  <c r="AW522" i="1" s="1"/>
  <c r="AT266" i="1"/>
  <c r="AW266" i="1" s="1"/>
  <c r="AT988" i="1"/>
  <c r="AW988" i="1" s="1"/>
  <c r="AT740" i="1"/>
  <c r="AW740" i="1" s="1"/>
  <c r="AT42" i="1"/>
  <c r="AW42" i="1" s="1"/>
  <c r="AT248" i="1"/>
  <c r="AW248" i="1" s="1"/>
  <c r="AT460" i="1"/>
  <c r="AW460" i="1" s="1"/>
  <c r="AT656" i="1"/>
  <c r="AW656" i="1" s="1"/>
  <c r="AT898" i="1"/>
  <c r="AW898" i="1" s="1"/>
  <c r="AT505" i="1"/>
  <c r="AW505" i="1" s="1"/>
  <c r="AT636" i="1"/>
  <c r="AW636" i="1" s="1"/>
  <c r="AT133" i="1"/>
  <c r="AW133" i="1" s="1"/>
  <c r="AT341" i="1"/>
  <c r="AW341" i="1" s="1"/>
  <c r="AT468" i="1"/>
  <c r="AW468" i="1" s="1"/>
  <c r="AT880" i="1"/>
  <c r="AW880" i="1" s="1"/>
  <c r="AT510" i="1"/>
  <c r="AW510" i="1" s="1"/>
  <c r="AT298" i="1"/>
  <c r="AW298" i="1" s="1"/>
  <c r="AT296" i="1"/>
  <c r="AW296" i="1" s="1"/>
  <c r="AT569" i="1"/>
  <c r="AW569" i="1" s="1"/>
  <c r="AT719" i="1"/>
  <c r="AW719" i="1" s="1"/>
  <c r="AT259" i="1"/>
  <c r="AW259" i="1" s="1"/>
  <c r="AT480" i="1"/>
  <c r="AW480" i="1" s="1"/>
  <c r="AT761" i="1"/>
  <c r="AW761" i="1" s="1"/>
  <c r="AT667" i="1"/>
  <c r="AW667" i="1" s="1"/>
  <c r="AT767" i="1"/>
  <c r="AW767" i="1" s="1"/>
  <c r="AT846" i="1"/>
  <c r="AW846" i="1" s="1"/>
  <c r="AT831" i="1"/>
  <c r="AW831" i="1" s="1"/>
  <c r="AT487" i="1"/>
  <c r="AW487" i="1" s="1"/>
  <c r="AT147" i="1"/>
  <c r="AW147" i="1" s="1"/>
  <c r="AT238" i="1"/>
  <c r="AW238" i="1" s="1"/>
  <c r="AT912" i="1"/>
  <c r="AW912" i="1" s="1"/>
  <c r="AT973" i="1"/>
  <c r="AW973" i="1" s="1"/>
  <c r="AT653" i="1"/>
  <c r="AW653" i="1" s="1"/>
  <c r="AT397" i="1"/>
  <c r="AW397" i="1" s="1"/>
  <c r="AT109" i="1"/>
  <c r="AW109" i="1" s="1"/>
  <c r="AT88" i="1"/>
  <c r="AW88" i="1" s="1"/>
  <c r="AT413" i="1"/>
  <c r="AW413" i="1" s="1"/>
  <c r="AT538" i="1"/>
  <c r="AW538" i="1" s="1"/>
  <c r="AT184" i="1"/>
  <c r="AW184" i="1" s="1"/>
  <c r="AT310" i="1"/>
  <c r="AW310" i="1" s="1"/>
  <c r="AT384" i="1"/>
  <c r="AW384" i="1" s="1"/>
  <c r="AT560" i="1"/>
  <c r="AW560" i="1" s="1"/>
  <c r="AT429" i="1"/>
  <c r="AW429" i="1" s="1"/>
  <c r="AT13" i="1"/>
  <c r="AW13" i="1" s="1"/>
  <c r="AT790" i="1"/>
  <c r="AW790" i="1" s="1"/>
  <c r="AT278" i="1"/>
  <c r="AW278" i="1" s="1"/>
  <c r="AT142" i="1"/>
  <c r="AW142" i="1" s="1"/>
  <c r="AT436" i="1"/>
  <c r="AW436" i="1" s="1"/>
  <c r="AT616" i="1"/>
  <c r="AW616" i="1" s="1"/>
  <c r="AT692" i="1"/>
  <c r="AW692" i="1" s="1"/>
  <c r="AT772" i="1"/>
  <c r="AW772" i="1" s="1"/>
  <c r="AT561" i="1"/>
  <c r="AW561" i="1" s="1"/>
  <c r="AT285" i="1"/>
  <c r="AW285" i="1" s="1"/>
  <c r="AT225" i="1"/>
  <c r="AW225" i="1" s="1"/>
  <c r="AT157" i="1"/>
  <c r="AW157" i="1" s="1"/>
  <c r="AT414" i="1"/>
  <c r="AW414" i="1" s="1"/>
  <c r="AT158" i="1"/>
  <c r="AW158" i="1" s="1"/>
  <c r="AT684" i="1"/>
  <c r="AW684" i="1" s="1"/>
  <c r="AT997" i="1"/>
  <c r="AW997" i="1" s="1"/>
  <c r="AT220" i="1"/>
  <c r="AW220" i="1" s="1"/>
  <c r="AT580" i="1"/>
  <c r="AW580" i="1" s="1"/>
  <c r="AT28" i="1"/>
  <c r="AW28" i="1" s="1"/>
  <c r="AT426" i="1"/>
  <c r="AW426" i="1" s="1"/>
  <c r="AT98" i="1"/>
  <c r="AW98" i="1" s="1"/>
  <c r="AT607" i="1"/>
  <c r="AW607" i="1" s="1"/>
  <c r="AT565" i="1"/>
  <c r="AW565" i="1" s="1"/>
  <c r="AT215" i="1"/>
  <c r="AW215" i="1" s="1"/>
  <c r="AT187" i="1"/>
  <c r="AW187" i="1" s="1"/>
  <c r="AT644" i="1"/>
  <c r="AW644" i="1" s="1"/>
  <c r="AT704" i="1"/>
  <c r="AW704" i="1" s="1"/>
  <c r="AT832" i="1"/>
  <c r="AW832" i="1" s="1"/>
  <c r="AT318" i="1"/>
  <c r="AW318" i="1" s="1"/>
  <c r="AT451" i="1"/>
  <c r="AW451" i="1" s="1"/>
  <c r="AT484" i="1"/>
  <c r="AW484" i="1" s="1"/>
  <c r="AT936" i="1"/>
  <c r="AW936" i="1" s="1"/>
  <c r="AT687" i="1"/>
  <c r="AW687" i="1" s="1"/>
  <c r="AT769" i="1"/>
  <c r="AW769" i="1" s="1"/>
  <c r="AT79" i="1"/>
  <c r="AW79" i="1" s="1"/>
  <c r="AT371" i="1"/>
  <c r="AW371" i="1" s="1"/>
  <c r="AT975" i="1"/>
  <c r="AW975" i="1" s="1"/>
  <c r="AT29" i="1"/>
  <c r="AW29" i="1" s="1"/>
  <c r="AT53" i="1"/>
  <c r="AW53" i="1" s="1"/>
  <c r="AT554" i="1"/>
  <c r="AW554" i="1" s="1"/>
  <c r="AT8" i="1"/>
  <c r="AW8" i="1" s="1"/>
  <c r="AT570" i="1"/>
  <c r="AW570" i="1" s="1"/>
  <c r="AT309" i="1"/>
  <c r="AW309" i="1" s="1"/>
  <c r="AT40" i="1"/>
  <c r="AW40" i="1" s="1"/>
  <c r="AT49" i="1"/>
  <c r="AW49" i="1" s="1"/>
  <c r="AT9" i="1"/>
  <c r="AW9" i="1" s="1"/>
  <c r="AT829" i="1"/>
  <c r="AW829" i="1" s="1"/>
  <c r="AT14" i="1"/>
  <c r="AW14" i="1" s="1"/>
  <c r="H1004" i="1"/>
  <c r="AT470" i="1"/>
  <c r="AW470" i="1" s="1"/>
  <c r="AT781" i="1"/>
  <c r="AW781" i="1" s="1"/>
  <c r="AT886" i="1"/>
  <c r="AW886" i="1" s="1"/>
  <c r="AT33" i="1"/>
  <c r="AW33" i="1" s="1"/>
  <c r="AT765" i="1"/>
  <c r="AW765" i="1" s="1"/>
  <c r="Z1004" i="1"/>
  <c r="AT5" i="1"/>
  <c r="AW5" i="1" s="1"/>
  <c r="AT3" i="1"/>
  <c r="AW3" i="1" s="1"/>
  <c r="Q1004" i="1"/>
  <c r="AT637" i="1"/>
  <c r="AW637" i="1" s="1"/>
  <c r="AT733" i="1"/>
  <c r="AW733" i="1" s="1"/>
  <c r="AT65" i="1"/>
  <c r="AW65" i="1" s="1"/>
  <c r="AT21" i="1"/>
  <c r="AW21" i="1" s="1"/>
  <c r="AT134" i="1"/>
  <c r="AW134" i="1" s="1"/>
  <c r="AT582" i="1"/>
  <c r="AW582" i="1" s="1"/>
  <c r="AT17" i="1"/>
  <c r="AW17" i="1" s="1"/>
  <c r="K2" i="2" l="1"/>
  <c r="AU1006" i="1"/>
</calcChain>
</file>

<file path=xl/sharedStrings.xml><?xml version="1.0" encoding="utf-8"?>
<sst xmlns="http://schemas.openxmlformats.org/spreadsheetml/2006/main" count="109" uniqueCount="41">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</sst>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7"/>
  <sheetViews>
    <sheetView topLeftCell="I1" workbookViewId="0">
      <selection activeCell="R3" sqref="R3"/>
    </sheetView>
  </sheetViews>
  <sheetFormatPr defaultRowHeight="15" x14ac:dyDescent="0.25"/>
  <cols>
    <col min="6" max="9" width="12.42578125" customWidth="1"/>
    <col min="15" max="18" width="12.42578125" customWidth="1"/>
    <col min="24" max="27" width="12.42578125" customWidth="1"/>
    <col min="33" max="36" width="12.42578125" customWidth="1"/>
    <col min="42" max="45" width="12.42578125" customWidth="1"/>
    <col min="46" max="46" width="22" customWidth="1"/>
    <col min="47" max="47" width="15.85546875" customWidth="1"/>
  </cols>
  <sheetData>
    <row r="1" spans="1:49" s="1" customFormat="1" x14ac:dyDescent="0.25">
      <c r="A1" s="1" t="s">
        <v>0</v>
      </c>
      <c r="J1" s="1" t="s">
        <v>1</v>
      </c>
      <c r="S1" s="1" t="s">
        <v>2</v>
      </c>
      <c r="AB1" s="1" t="s">
        <v>3</v>
      </c>
      <c r="AK1" s="1" t="s">
        <v>4</v>
      </c>
    </row>
    <row r="2" spans="1:49" s="1" customForma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K2" s="1" t="s">
        <v>5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  <c r="AR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</row>
    <row r="3" spans="1:49" x14ac:dyDescent="0.25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J3">
        <v>7.9</v>
      </c>
      <c r="K3">
        <v>16.600000000000001</v>
      </c>
      <c r="L3">
        <v>6</v>
      </c>
      <c r="M3">
        <f>K3-J3</f>
        <v>8.7000000000000011</v>
      </c>
      <c r="N3">
        <f>IF((MIN('GA2'!$F$3,K3)-MAX(0,J3))&lt;0,0,MIN('GA2'!$F$3,K3)-MAX(0,J3))</f>
        <v>0</v>
      </c>
      <c r="O3">
        <f>IF((MIN('GA2'!$F$4,WS1B!K3)-MAX('GA2'!$F$3, WS1B!J3))&lt;0,0,MIN('GA2'!$F$4,WS1B!K3)-MAX('GA2'!$F$3, WS1B!J3))</f>
        <v>8.1</v>
      </c>
      <c r="P3">
        <f>IF((MIN(24,K3)-MAX('GA2'!$F$4,WS1B!J3))&lt;0,0,MIN(24,K3)-MAX('GA2'!$F$4,WS1B!J3))</f>
        <v>0.60000000000000142</v>
      </c>
      <c r="Q3">
        <f>(N3*'GA2'!$B$3+WS1B!O3*'GA2'!$C$3+WS1B!P3*'GA2'!$D$3)*INDEX('GA2'!$E$3:$E$8,WS1B!L3)</f>
        <v>99443.609382519324</v>
      </c>
      <c r="R3">
        <f>INDEX('GA2'!$E$3:$E$8,WS1B!L3)</f>
        <v>1.9001794133527339</v>
      </c>
      <c r="S3">
        <v>0</v>
      </c>
      <c r="T3">
        <v>0</v>
      </c>
      <c r="U3">
        <v>4</v>
      </c>
      <c r="V3">
        <f>T3-S3</f>
        <v>0</v>
      </c>
      <c r="W3">
        <f>IF((MIN('GA2'!$F$3,T3)-MAX(0,S3))&lt;0,0,MIN('GA2'!$F$3,T3)-MAX(0,S3))</f>
        <v>0</v>
      </c>
      <c r="X3">
        <f>IF((MIN('GA2'!$F$4,WS1B!T3)-MAX('GA2'!$F$3, WS1B!S3))&lt;0,0,MIN('GA2'!$F$4,WS1B!T3)-MAX('GA2'!$F$3, WS1B!S3))</f>
        <v>0</v>
      </c>
      <c r="Y3">
        <f>IF((MIN(24,T3)-MAX('GA2'!$F$4,WS1B!S3))&lt;0,0,MIN(24,T3)-MAX('GA2'!$F$4,WS1B!S3))</f>
        <v>0</v>
      </c>
      <c r="Z3">
        <f>(W3*'GA2'!$B$3+WS1B!X3*'GA2'!$C$3+WS1B!Y3*'GA2'!$D$3)*INDEX('GA2'!$E$3:$E$8,WS1B!U3)</f>
        <v>0</v>
      </c>
      <c r="AB3">
        <v>0</v>
      </c>
      <c r="AC3">
        <v>0</v>
      </c>
      <c r="AD3">
        <v>5</v>
      </c>
      <c r="AE3">
        <f>AC3-AB3</f>
        <v>0</v>
      </c>
      <c r="AF3">
        <f>IF((MIN('GA2'!$F$3,AC3)-MAX(0,AB3))&lt;0,0,MIN('GA2'!$F$3,AC3)-MAX(0,AB3))</f>
        <v>0</v>
      </c>
      <c r="AG3">
        <f>IF((MIN('GA2'!$F$4,WS1B!AC3)-MAX('GA2'!$F$3, WS1B!AB3))&lt;0,0,MIN('GA2'!$F$4,WS1B!AC3)-MAX('GA2'!$F$3, WS1B!AB3))</f>
        <v>0</v>
      </c>
      <c r="AH3">
        <f>IF((MIN(24,AC3)-MAX('GA2'!$F$4,WS1B!AB3))&lt;0,0,MIN(24,AC3)-MAX('GA2'!$F$4,WS1B!AB3))</f>
        <v>0</v>
      </c>
      <c r="AI3">
        <f>(AF3*'GA2'!$B$3+WS1B!AG3*'GA2'!$C$3+WS1B!AH3*'GA2'!$D$3)*INDEX('GA2'!$E$3:$E$8,WS1B!AD3)</f>
        <v>0</v>
      </c>
      <c r="AK3">
        <v>10.199999999999999</v>
      </c>
      <c r="AL3">
        <v>11.4</v>
      </c>
      <c r="AM3">
        <v>3</v>
      </c>
      <c r="AN3">
        <f>AL3-AK3</f>
        <v>1.2000000000000011</v>
      </c>
      <c r="AO3">
        <f>IF((MIN('GA2'!$F$3,AL3)-MAX(0,AK3))&lt;0,0,MIN('GA2'!$F$3,AL3)-MAX(0,AK3))</f>
        <v>0</v>
      </c>
      <c r="AP3">
        <f>IF((MIN('GA2'!$F$4,WS1B!AL3)-MAX('GA2'!$F$3, WS1B!AK3))&lt;0,0,MIN('GA2'!$F$4,WS1B!AL3)-MAX('GA2'!$F$3, WS1B!AK3))</f>
        <v>1.2000000000000011</v>
      </c>
      <c r="AQ3">
        <f>IF((MIN(24,AL3)-MAX('GA2'!$F$4,WS1B!AK3))&lt;0,0,MIN(24,AL3)-MAX('GA2'!$F$4,WS1B!AK3))</f>
        <v>0</v>
      </c>
      <c r="AR3">
        <f>(AO3*'GA2'!$B$3+WS1B!AP3*'GA2'!$C$3+WS1B!AQ3*'GA2'!$D$3)*INDEX('GA2'!$E$3:$E$8,WS1B!AM3)</f>
        <v>11913.303700577844</v>
      </c>
      <c r="AT3">
        <f>$H3+$Q3+$Z3+$AI3+$AR3</f>
        <v>111356.91308309717</v>
      </c>
      <c r="AU3">
        <v>161823</v>
      </c>
      <c r="AV3">
        <v>101.4</v>
      </c>
      <c r="AW3">
        <f>ABS($AU3-$AT3)</f>
        <v>50466.08691690283</v>
      </c>
    </row>
    <row r="4" spans="1:49" x14ac:dyDescent="0.25">
      <c r="A4">
        <v>0</v>
      </c>
      <c r="B4">
        <v>0</v>
      </c>
      <c r="C4">
        <v>4</v>
      </c>
      <c r="D4">
        <f t="shared" ref="D4:D67" si="0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J4">
        <v>14.2</v>
      </c>
      <c r="K4">
        <v>20.100000000000001</v>
      </c>
      <c r="L4">
        <v>2</v>
      </c>
      <c r="M4">
        <f t="shared" ref="M4:M67" si="1">K4-J4</f>
        <v>5.9000000000000021</v>
      </c>
      <c r="N4">
        <f>IF((MIN('GA2'!$F$3,K4)-MAX(0,J4))&lt;0,0,MIN('GA2'!$F$3,K4)-MAX(0,J4))</f>
        <v>0</v>
      </c>
      <c r="O4">
        <f>IF((MIN('GA2'!$F$4,WS1B!K4)-MAX('GA2'!$F$3, WS1B!J4))&lt;0,0,MIN('GA2'!$F$4,WS1B!K4)-MAX('GA2'!$F$3, WS1B!J4))</f>
        <v>1.8000000000000007</v>
      </c>
      <c r="P4">
        <f>IF((MIN(24,K4)-MAX('GA2'!$F$4,WS1B!J4))&lt;0,0,MIN(24,K4)-MAX('GA2'!$F$4,WS1B!J4))</f>
        <v>4.1000000000000014</v>
      </c>
      <c r="Q4">
        <f>(N4*'GA2'!$B$3+WS1B!O4*'GA2'!$C$3+WS1B!P4*'GA2'!$D$3)*INDEX('GA2'!$E$3:$E$8,WS1B!L4)</f>
        <v>53096.24144748503</v>
      </c>
      <c r="S4">
        <v>0</v>
      </c>
      <c r="T4">
        <v>0</v>
      </c>
      <c r="U4">
        <v>5</v>
      </c>
      <c r="V4">
        <f t="shared" ref="V4:V67" si="2">T4-S4</f>
        <v>0</v>
      </c>
      <c r="W4">
        <f>IF((MIN('GA2'!$F$3,T4)-MAX(0,S4))&lt;0,0,MIN('GA2'!$F$3,T4)-MAX(0,S4))</f>
        <v>0</v>
      </c>
      <c r="X4">
        <f>IF((MIN('GA2'!$F$4,WS1B!T4)-MAX('GA2'!$F$3, WS1B!S4))&lt;0,0,MIN('GA2'!$F$4,WS1B!T4)-MAX('GA2'!$F$3, WS1B!S4))</f>
        <v>0</v>
      </c>
      <c r="Y4">
        <f>IF((MIN(24,T4)-MAX('GA2'!$F$4,WS1B!S4))&lt;0,0,MIN(24,T4)-MAX('GA2'!$F$4,WS1B!S4))</f>
        <v>0</v>
      </c>
      <c r="Z4">
        <f>(W4*'GA2'!$B$3+WS1B!X4*'GA2'!$C$3+WS1B!Y4*'GA2'!$D$3)*INDEX('GA2'!$E$3:$E$8,WS1B!U4)</f>
        <v>0</v>
      </c>
      <c r="AB4">
        <v>0.5</v>
      </c>
      <c r="AC4">
        <v>18.5</v>
      </c>
      <c r="AD4">
        <v>3</v>
      </c>
      <c r="AE4">
        <f t="shared" ref="AE4:AE67" si="3">AC4-AB4</f>
        <v>18</v>
      </c>
      <c r="AF4">
        <f>IF((MIN('GA2'!$F$3,AC4)-MAX(0,AB4))&lt;0,0,MIN('GA2'!$F$3,AC4)-MAX(0,AB4))</f>
        <v>4.5</v>
      </c>
      <c r="AG4">
        <f>IF((MIN('GA2'!$F$4,WS1B!AC4)-MAX('GA2'!$F$3, WS1B!AB4))&lt;0,0,MIN('GA2'!$F$4,WS1B!AC4)-MAX('GA2'!$F$3, WS1B!AB4))</f>
        <v>11</v>
      </c>
      <c r="AH4">
        <f>IF((MIN(24,AC4)-MAX('GA2'!$F$4,WS1B!AB4))&lt;0,0,MIN(24,AC4)-MAX('GA2'!$F$4,WS1B!AB4))</f>
        <v>2.5</v>
      </c>
      <c r="AI4">
        <f>(AF4*'GA2'!$B$3+WS1B!AG4*'GA2'!$C$3+WS1B!AH4*'GA2'!$D$3)*INDEX('GA2'!$E$3:$E$8,WS1B!AD4)</f>
        <v>191314.19289524722</v>
      </c>
      <c r="AK4">
        <v>0</v>
      </c>
      <c r="AL4">
        <v>0</v>
      </c>
      <c r="AM4">
        <v>6</v>
      </c>
      <c r="AN4">
        <f t="shared" ref="AN4:AN67" si="4">AL4-AK4</f>
        <v>0</v>
      </c>
      <c r="AO4">
        <f>IF((MIN('GA2'!$F$3,AL4)-MAX(0,AK4))&lt;0,0,MIN('GA2'!$F$3,AL4)-MAX(0,AK4))</f>
        <v>0</v>
      </c>
      <c r="AP4">
        <f>IF((MIN('GA2'!$F$4,WS1B!AL4)-MAX('GA2'!$F$3, WS1B!AK4))&lt;0,0,MIN('GA2'!$F$4,WS1B!AL4)-MAX('GA2'!$F$3, WS1B!AK4))</f>
        <v>0</v>
      </c>
      <c r="AQ4">
        <f>IF((MIN(24,AL4)-MAX('GA2'!$F$4,WS1B!AK4))&lt;0,0,MIN(24,AL4)-MAX('GA2'!$F$4,WS1B!AK4))</f>
        <v>0</v>
      </c>
      <c r="AR4">
        <f>(AO4*'GA2'!$B$3+WS1B!AP4*'GA2'!$C$3+WS1B!AQ4*'GA2'!$D$3)*INDEX('GA2'!$E$3:$E$8,WS1B!AM4)</f>
        <v>0</v>
      </c>
      <c r="AT4">
        <f t="shared" ref="AT4:AT67" si="5">$H4+$Q4+$Z4+$AI4+$AR4</f>
        <v>244410.43434273225</v>
      </c>
      <c r="AU4">
        <v>241515</v>
      </c>
      <c r="AV4">
        <v>203</v>
      </c>
      <c r="AW4">
        <f t="shared" ref="AW4:AW67" si="6">ABS($AU4-$AT4)</f>
        <v>2895.4343427322456</v>
      </c>
    </row>
    <row r="5" spans="1:49" x14ac:dyDescent="0.25">
      <c r="A5">
        <v>0</v>
      </c>
      <c r="B5">
        <v>0</v>
      </c>
      <c r="C5">
        <v>2</v>
      </c>
      <c r="D5">
        <f t="shared" si="0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J5">
        <v>0</v>
      </c>
      <c r="K5">
        <v>0</v>
      </c>
      <c r="L5">
        <v>1</v>
      </c>
      <c r="M5">
        <f t="shared" si="1"/>
        <v>0</v>
      </c>
      <c r="N5">
        <f>IF((MIN('GA2'!$F$3,K5)-MAX(0,J5))&lt;0,0,MIN('GA2'!$F$3,K5)-MAX(0,J5))</f>
        <v>0</v>
      </c>
      <c r="O5">
        <f>IF((MIN('GA2'!$F$4,WS1B!K5)-MAX('GA2'!$F$3, WS1B!J5))&lt;0,0,MIN('GA2'!$F$4,WS1B!K5)-MAX('GA2'!$F$3, WS1B!J5))</f>
        <v>0</v>
      </c>
      <c r="P5">
        <f>IF((MIN(24,K5)-MAX('GA2'!$F$4,WS1B!J5))&lt;0,0,MIN(24,K5)-MAX('GA2'!$F$4,WS1B!J5))</f>
        <v>0</v>
      </c>
      <c r="Q5">
        <f>(N5*'GA2'!$B$3+WS1B!O5*'GA2'!$C$3+WS1B!P5*'GA2'!$D$3)*INDEX('GA2'!$E$3:$E$8,WS1B!L5)</f>
        <v>0</v>
      </c>
      <c r="S5">
        <v>4.5999999999999996</v>
      </c>
      <c r="T5">
        <v>17.399999999999999</v>
      </c>
      <c r="U5">
        <v>5</v>
      </c>
      <c r="V5">
        <f t="shared" si="2"/>
        <v>12.799999999999999</v>
      </c>
      <c r="W5">
        <f>IF((MIN('GA2'!$F$3,T5)-MAX(0,S5))&lt;0,0,MIN('GA2'!$F$3,T5)-MAX(0,S5))</f>
        <v>0.40000000000000036</v>
      </c>
      <c r="X5">
        <f>IF((MIN('GA2'!$F$4,WS1B!T5)-MAX('GA2'!$F$3, WS1B!S5))&lt;0,0,MIN('GA2'!$F$4,WS1B!T5)-MAX('GA2'!$F$3, WS1B!S5))</f>
        <v>11</v>
      </c>
      <c r="Y5">
        <f>IF((MIN(24,T5)-MAX('GA2'!$F$4,WS1B!S5))&lt;0,0,MIN(24,T5)-MAX('GA2'!$F$4,WS1B!S5))</f>
        <v>1.3999999999999986</v>
      </c>
      <c r="Z5">
        <f>(W5*'GA2'!$B$3+WS1B!X5*'GA2'!$C$3+WS1B!Y5*'GA2'!$D$3)*INDEX('GA2'!$E$3:$E$8,WS1B!U5)</f>
        <v>123558.434319077</v>
      </c>
      <c r="AB5">
        <v>4.8</v>
      </c>
      <c r="AC5">
        <v>11.6</v>
      </c>
      <c r="AD5">
        <v>3</v>
      </c>
      <c r="AE5">
        <f t="shared" si="3"/>
        <v>6.8</v>
      </c>
      <c r="AF5">
        <f>IF((MIN('GA2'!$F$3,AC5)-MAX(0,AB5))&lt;0,0,MIN('GA2'!$F$3,AC5)-MAX(0,AB5))</f>
        <v>0.20000000000000018</v>
      </c>
      <c r="AG5">
        <f>IF((MIN('GA2'!$F$4,WS1B!AC5)-MAX('GA2'!$F$3, WS1B!AB5))&lt;0,0,MIN('GA2'!$F$4,WS1B!AC5)-MAX('GA2'!$F$3, WS1B!AB5))</f>
        <v>6.6</v>
      </c>
      <c r="AH5">
        <f>IF((MIN(24,AC5)-MAX('GA2'!$F$4,WS1B!AB5))&lt;0,0,MIN(24,AC5)-MAX('GA2'!$F$4,WS1B!AB5))</f>
        <v>0</v>
      </c>
      <c r="AI5">
        <f>(AF5*'GA2'!$B$3+WS1B!AG5*'GA2'!$C$3+WS1B!AH5*'GA2'!$D$3)*INDEX('GA2'!$E$3:$E$8,WS1B!AD5)</f>
        <v>67850.018851487781</v>
      </c>
      <c r="AK5">
        <v>0</v>
      </c>
      <c r="AL5">
        <v>0</v>
      </c>
      <c r="AM5">
        <v>4</v>
      </c>
      <c r="AN5">
        <f t="shared" si="4"/>
        <v>0</v>
      </c>
      <c r="AO5">
        <f>IF((MIN('GA2'!$F$3,AL5)-MAX(0,AK5))&lt;0,0,MIN('GA2'!$F$3,AL5)-MAX(0,AK5))</f>
        <v>0</v>
      </c>
      <c r="AP5">
        <f>IF((MIN('GA2'!$F$4,WS1B!AL5)-MAX('GA2'!$F$3, WS1B!AK5))&lt;0,0,MIN('GA2'!$F$4,WS1B!AL5)-MAX('GA2'!$F$3, WS1B!AK5))</f>
        <v>0</v>
      </c>
      <c r="AQ5">
        <f>IF((MIN(24,AL5)-MAX('GA2'!$F$4,WS1B!AK5))&lt;0,0,MIN(24,AL5)-MAX('GA2'!$F$4,WS1B!AK5))</f>
        <v>0</v>
      </c>
      <c r="AR5">
        <f>(AO5*'GA2'!$B$3+WS1B!AP5*'GA2'!$C$3+WS1B!AQ5*'GA2'!$D$3)*INDEX('GA2'!$E$3:$E$8,WS1B!AM5)</f>
        <v>0</v>
      </c>
      <c r="AT5">
        <f t="shared" si="5"/>
        <v>191408.45317056478</v>
      </c>
      <c r="AU5">
        <v>211052</v>
      </c>
      <c r="AV5">
        <v>156.80000000000001</v>
      </c>
      <c r="AW5">
        <f t="shared" si="6"/>
        <v>19643.546829435218</v>
      </c>
    </row>
    <row r="6" spans="1:49" x14ac:dyDescent="0.25">
      <c r="A6">
        <v>9.8000000000000007</v>
      </c>
      <c r="B6">
        <v>16.5</v>
      </c>
      <c r="C6">
        <v>2</v>
      </c>
      <c r="D6">
        <f t="shared" si="0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6.1999999999999993</v>
      </c>
      <c r="G6">
        <f>IF((MIN(24,B6)-MAX('GA2'!$F$4,WS1B!A6))&lt;0,0,MIN(24,B6)-MAX('GA2'!$F$4,WS1B!A6))</f>
        <v>0.5</v>
      </c>
      <c r="H6">
        <f>(E6*'GA2'!$B$3+WS1B!F6*'GA2'!$C$3+WS1B!G6*'GA2'!$D$3)*INDEX('GA2'!$E$3:$E$8,WS1B!C6)</f>
        <v>53761.400166501095</v>
      </c>
      <c r="J6">
        <v>17</v>
      </c>
      <c r="K6">
        <v>23.9</v>
      </c>
      <c r="L6">
        <v>5</v>
      </c>
      <c r="M6">
        <f t="shared" si="1"/>
        <v>6.8999999999999986</v>
      </c>
      <c r="N6">
        <f>IF((MIN('GA2'!$F$3,K6)-MAX(0,J6))&lt;0,0,MIN('GA2'!$F$3,K6)-MAX(0,J6))</f>
        <v>0</v>
      </c>
      <c r="O6">
        <f>IF((MIN('GA2'!$F$4,WS1B!K6)-MAX('GA2'!$F$3, WS1B!J6))&lt;0,0,MIN('GA2'!$F$4,WS1B!K6)-MAX('GA2'!$F$3, WS1B!J6))</f>
        <v>0</v>
      </c>
      <c r="P6">
        <f>IF((MIN(24,K6)-MAX('GA2'!$F$4,WS1B!J6))&lt;0,0,MIN(24,K6)-MAX('GA2'!$F$4,WS1B!J6))</f>
        <v>6.8999999999999986</v>
      </c>
      <c r="Q6">
        <f>(N6*'GA2'!$B$3+WS1B!O6*'GA2'!$C$3+WS1B!P6*'GA2'!$D$3)*INDEX('GA2'!$E$3:$E$8,WS1B!L6)</f>
        <v>77742.073878510913</v>
      </c>
      <c r="S6">
        <v>6.8</v>
      </c>
      <c r="T6">
        <v>9.6</v>
      </c>
      <c r="U6">
        <v>4</v>
      </c>
      <c r="V6">
        <f t="shared" si="2"/>
        <v>2.8</v>
      </c>
      <c r="W6">
        <f>IF((MIN('GA2'!$F$3,T6)-MAX(0,S6))&lt;0,0,MIN('GA2'!$F$3,T6)-MAX(0,S6))</f>
        <v>0</v>
      </c>
      <c r="X6">
        <f>IF((MIN('GA2'!$F$4,WS1B!T6)-MAX('GA2'!$F$3, WS1B!S6))&lt;0,0,MIN('GA2'!$F$4,WS1B!T6)-MAX('GA2'!$F$3, WS1B!S6))</f>
        <v>2.8</v>
      </c>
      <c r="Y6">
        <f>IF((MIN(24,T6)-MAX('GA2'!$F$4,WS1B!S6))&lt;0,0,MIN(24,T6)-MAX('GA2'!$F$4,WS1B!S6))</f>
        <v>0</v>
      </c>
      <c r="Z6">
        <f>(W6*'GA2'!$B$3+WS1B!X6*'GA2'!$C$3+WS1B!Y6*'GA2'!$D$3)*INDEX('GA2'!$E$3:$E$8,WS1B!U6)</f>
        <v>22816.330220560878</v>
      </c>
      <c r="AB6">
        <v>0</v>
      </c>
      <c r="AC6">
        <v>0</v>
      </c>
      <c r="AD6">
        <v>1</v>
      </c>
      <c r="AE6">
        <f t="shared" si="3"/>
        <v>0</v>
      </c>
      <c r="AF6">
        <f>IF((MIN('GA2'!$F$3,AC6)-MAX(0,AB6))&lt;0,0,MIN('GA2'!$F$3,AC6)-MAX(0,AB6))</f>
        <v>0</v>
      </c>
      <c r="AG6">
        <f>IF((MIN('GA2'!$F$4,WS1B!AC6)-MAX('GA2'!$F$3, WS1B!AB6))&lt;0,0,MIN('GA2'!$F$4,WS1B!AC6)-MAX('GA2'!$F$3, WS1B!AB6))</f>
        <v>0</v>
      </c>
      <c r="AH6">
        <f>IF((MIN(24,AC6)-MAX('GA2'!$F$4,WS1B!AB6))&lt;0,0,MIN(24,AC6)-MAX('GA2'!$F$4,WS1B!AB6))</f>
        <v>0</v>
      </c>
      <c r="AI6">
        <f>(AF6*'GA2'!$B$3+WS1B!AG6*'GA2'!$C$3+WS1B!AH6*'GA2'!$D$3)*INDEX('GA2'!$E$3:$E$8,WS1B!AD6)</f>
        <v>0</v>
      </c>
      <c r="AK6">
        <v>0</v>
      </c>
      <c r="AL6">
        <v>0</v>
      </c>
      <c r="AM6">
        <v>6</v>
      </c>
      <c r="AN6">
        <f t="shared" si="4"/>
        <v>0</v>
      </c>
      <c r="AO6">
        <f>IF((MIN('GA2'!$F$3,AL6)-MAX(0,AK6))&lt;0,0,MIN('GA2'!$F$3,AL6)-MAX(0,AK6))</f>
        <v>0</v>
      </c>
      <c r="AP6">
        <f>IF((MIN('GA2'!$F$4,WS1B!AL6)-MAX('GA2'!$F$3, WS1B!AK6))&lt;0,0,MIN('GA2'!$F$4,WS1B!AL6)-MAX('GA2'!$F$3, WS1B!AK6))</f>
        <v>0</v>
      </c>
      <c r="AQ6">
        <f>IF((MIN(24,AL6)-MAX('GA2'!$F$4,WS1B!AK6))&lt;0,0,MIN(24,AL6)-MAX('GA2'!$F$4,WS1B!AK6))</f>
        <v>0</v>
      </c>
      <c r="AR6">
        <f>(AO6*'GA2'!$B$3+WS1B!AP6*'GA2'!$C$3+WS1B!AQ6*'GA2'!$D$3)*INDEX('GA2'!$E$3:$E$8,WS1B!AM6)</f>
        <v>0</v>
      </c>
      <c r="AT6">
        <f t="shared" si="5"/>
        <v>154319.80426557286</v>
      </c>
      <c r="AU6">
        <v>111896</v>
      </c>
      <c r="AV6">
        <v>191.9</v>
      </c>
      <c r="AW6">
        <f t="shared" si="6"/>
        <v>42423.804265572864</v>
      </c>
    </row>
    <row r="7" spans="1:49" x14ac:dyDescent="0.25">
      <c r="A7">
        <v>8.1999999999999993</v>
      </c>
      <c r="B7">
        <v>12.6</v>
      </c>
      <c r="C7">
        <v>2</v>
      </c>
      <c r="D7">
        <f t="shared" si="0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4.4000000000000004</v>
      </c>
      <c r="G7">
        <f>IF((MIN(24,B7)-MAX('GA2'!$F$4,WS1B!A7))&lt;0,0,MIN(24,B7)-MAX('GA2'!$F$4,WS1B!A7))</f>
        <v>0</v>
      </c>
      <c r="H7">
        <f>(E7*'GA2'!$B$3+WS1B!F7*'GA2'!$C$3+WS1B!G7*'GA2'!$D$3)*INDEX('GA2'!$E$3:$E$8,WS1B!C7)</f>
        <v>34789.719731615536</v>
      </c>
      <c r="J7">
        <v>5.2</v>
      </c>
      <c r="K7">
        <v>14.3</v>
      </c>
      <c r="L7">
        <v>6</v>
      </c>
      <c r="M7">
        <f t="shared" si="1"/>
        <v>9.1000000000000014</v>
      </c>
      <c r="N7">
        <f>IF((MIN('GA2'!$F$3,K7)-MAX(0,J7))&lt;0,0,MIN('GA2'!$F$3,K7)-MAX(0,J7))</f>
        <v>0</v>
      </c>
      <c r="O7">
        <f>IF((MIN('GA2'!$F$4,WS1B!K7)-MAX('GA2'!$F$3, WS1B!J7))&lt;0,0,MIN('GA2'!$F$4,WS1B!K7)-MAX('GA2'!$F$3, WS1B!J7))</f>
        <v>9.1000000000000014</v>
      </c>
      <c r="P7">
        <f>IF((MIN(24,K7)-MAX('GA2'!$F$4,WS1B!J7))&lt;0,0,MIN(24,K7)-MAX('GA2'!$F$4,WS1B!J7))</f>
        <v>0</v>
      </c>
      <c r="Q7">
        <f>(N7*'GA2'!$B$3+WS1B!O7*'GA2'!$C$3+WS1B!P7*'GA2'!$D$3)*INDEX('GA2'!$E$3:$E$8,WS1B!L7)</f>
        <v>102608.54821339964</v>
      </c>
      <c r="S7">
        <v>0</v>
      </c>
      <c r="T7">
        <v>0</v>
      </c>
      <c r="U7">
        <v>5</v>
      </c>
      <c r="V7">
        <f t="shared" si="2"/>
        <v>0</v>
      </c>
      <c r="W7">
        <f>IF((MIN('GA2'!$F$3,T7)-MAX(0,S7))&lt;0,0,MIN('GA2'!$F$3,T7)-MAX(0,S7))</f>
        <v>0</v>
      </c>
      <c r="X7">
        <f>IF((MIN('GA2'!$F$4,WS1B!T7)-MAX('GA2'!$F$3, WS1B!S7))&lt;0,0,MIN('GA2'!$F$4,WS1B!T7)-MAX('GA2'!$F$3, WS1B!S7))</f>
        <v>0</v>
      </c>
      <c r="Y7">
        <f>IF((MIN(24,T7)-MAX('GA2'!$F$4,WS1B!S7))&lt;0,0,MIN(24,T7)-MAX('GA2'!$F$4,WS1B!S7))</f>
        <v>0</v>
      </c>
      <c r="Z7">
        <f>(W7*'GA2'!$B$3+WS1B!X7*'GA2'!$C$3+WS1B!Y7*'GA2'!$D$3)*INDEX('GA2'!$E$3:$E$8,WS1B!U7)</f>
        <v>0</v>
      </c>
      <c r="AB7">
        <v>6.7</v>
      </c>
      <c r="AC7">
        <v>12.6</v>
      </c>
      <c r="AD7">
        <v>1</v>
      </c>
      <c r="AE7">
        <f t="shared" si="3"/>
        <v>5.8999999999999995</v>
      </c>
      <c r="AF7">
        <f>IF((MIN('GA2'!$F$3,AC7)-MAX(0,AB7))&lt;0,0,MIN('GA2'!$F$3,AC7)-MAX(0,AB7))</f>
        <v>0</v>
      </c>
      <c r="AG7">
        <f>IF((MIN('GA2'!$F$4,WS1B!AC7)-MAX('GA2'!$F$3, WS1B!AB7))&lt;0,0,MIN('GA2'!$F$4,WS1B!AC7)-MAX('GA2'!$F$3, WS1B!AB7))</f>
        <v>5.8999999999999995</v>
      </c>
      <c r="AH7">
        <f>IF((MIN(24,AC7)-MAX('GA2'!$F$4,WS1B!AB7))&lt;0,0,MIN(24,AC7)-MAX('GA2'!$F$4,WS1B!AB7))</f>
        <v>0</v>
      </c>
      <c r="AI7">
        <f>(AF7*'GA2'!$B$3+WS1B!AG7*'GA2'!$C$3+WS1B!AH7*'GA2'!$D$3)*INDEX('GA2'!$E$3:$E$8,WS1B!AD7)</f>
        <v>50247.719583634949</v>
      </c>
      <c r="AK7">
        <v>0</v>
      </c>
      <c r="AL7">
        <v>0</v>
      </c>
      <c r="AM7">
        <v>4</v>
      </c>
      <c r="AN7">
        <f t="shared" si="4"/>
        <v>0</v>
      </c>
      <c r="AO7">
        <f>IF((MIN('GA2'!$F$3,AL7)-MAX(0,AK7))&lt;0,0,MIN('GA2'!$F$3,AL7)-MAX(0,AK7))</f>
        <v>0</v>
      </c>
      <c r="AP7">
        <f>IF((MIN('GA2'!$F$4,WS1B!AL7)-MAX('GA2'!$F$3, WS1B!AK7))&lt;0,0,MIN('GA2'!$F$4,WS1B!AL7)-MAX('GA2'!$F$3, WS1B!AK7))</f>
        <v>0</v>
      </c>
      <c r="AQ7">
        <f>IF((MIN(24,AL7)-MAX('GA2'!$F$4,WS1B!AK7))&lt;0,0,MIN(24,AL7)-MAX('GA2'!$F$4,WS1B!AK7))</f>
        <v>0</v>
      </c>
      <c r="AR7">
        <f>(AO7*'GA2'!$B$3+WS1B!AP7*'GA2'!$C$3+WS1B!AQ7*'GA2'!$D$3)*INDEX('GA2'!$E$3:$E$8,WS1B!AM7)</f>
        <v>0</v>
      </c>
      <c r="AT7">
        <f t="shared" si="5"/>
        <v>187645.98752865012</v>
      </c>
      <c r="AU7">
        <v>209181</v>
      </c>
      <c r="AV7">
        <v>204.2</v>
      </c>
      <c r="AW7">
        <f t="shared" si="6"/>
        <v>21535.012471349881</v>
      </c>
    </row>
    <row r="8" spans="1:49" x14ac:dyDescent="0.25">
      <c r="A8">
        <v>0</v>
      </c>
      <c r="B8">
        <v>0</v>
      </c>
      <c r="C8">
        <v>1</v>
      </c>
      <c r="D8">
        <f t="shared" si="0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J8">
        <v>0</v>
      </c>
      <c r="K8">
        <v>0</v>
      </c>
      <c r="L8">
        <v>6</v>
      </c>
      <c r="M8">
        <f t="shared" si="1"/>
        <v>0</v>
      </c>
      <c r="N8">
        <f>IF((MIN('GA2'!$F$3,K8)-MAX(0,J8))&lt;0,0,MIN('GA2'!$F$3,K8)-MAX(0,J8))</f>
        <v>0</v>
      </c>
      <c r="O8">
        <f>IF((MIN('GA2'!$F$4,WS1B!K8)-MAX('GA2'!$F$3, WS1B!J8))&lt;0,0,MIN('GA2'!$F$4,WS1B!K8)-MAX('GA2'!$F$3, WS1B!J8))</f>
        <v>0</v>
      </c>
      <c r="P8">
        <f>IF((MIN(24,K8)-MAX('GA2'!$F$4,WS1B!J8))&lt;0,0,MIN(24,K8)-MAX('GA2'!$F$4,WS1B!J8))</f>
        <v>0</v>
      </c>
      <c r="Q8">
        <f>(N8*'GA2'!$B$3+WS1B!O8*'GA2'!$C$3+WS1B!P8*'GA2'!$D$3)*INDEX('GA2'!$E$3:$E$8,WS1B!L8)</f>
        <v>0</v>
      </c>
      <c r="S8">
        <v>1.6</v>
      </c>
      <c r="T8">
        <v>9</v>
      </c>
      <c r="U8">
        <v>5</v>
      </c>
      <c r="V8">
        <f t="shared" si="2"/>
        <v>7.4</v>
      </c>
      <c r="W8">
        <f>IF((MIN('GA2'!$F$3,T8)-MAX(0,S8))&lt;0,0,MIN('GA2'!$F$3,T8)-MAX(0,S8))</f>
        <v>3.4</v>
      </c>
      <c r="X8">
        <f>IF((MIN('GA2'!$F$4,WS1B!T8)-MAX('GA2'!$F$3, WS1B!S8))&lt;0,0,MIN('GA2'!$F$4,WS1B!T8)-MAX('GA2'!$F$3, WS1B!S8))</f>
        <v>4</v>
      </c>
      <c r="Y8">
        <f>IF((MIN(24,T8)-MAX('GA2'!$F$4,WS1B!S8))&lt;0,0,MIN(24,T8)-MAX('GA2'!$F$4,WS1B!S8))</f>
        <v>0</v>
      </c>
      <c r="Z8">
        <f>(W8*'GA2'!$B$3+WS1B!X8*'GA2'!$C$3+WS1B!Y8*'GA2'!$D$3)*INDEX('GA2'!$E$3:$E$8,WS1B!U8)</f>
        <v>75038.571902195225</v>
      </c>
      <c r="AB8">
        <v>0.8</v>
      </c>
      <c r="AC8">
        <v>17.7</v>
      </c>
      <c r="AD8">
        <v>4</v>
      </c>
      <c r="AE8">
        <f t="shared" si="3"/>
        <v>16.899999999999999</v>
      </c>
      <c r="AF8">
        <f>IF((MIN('GA2'!$F$3,AC8)-MAX(0,AB8))&lt;0,0,MIN('GA2'!$F$3,AC8)-MAX(0,AB8))</f>
        <v>4.2</v>
      </c>
      <c r="AG8">
        <f>IF((MIN('GA2'!$F$4,WS1B!AC8)-MAX('GA2'!$F$3, WS1B!AB8))&lt;0,0,MIN('GA2'!$F$4,WS1B!AC8)-MAX('GA2'!$F$3, WS1B!AB8))</f>
        <v>11</v>
      </c>
      <c r="AH8">
        <f>IF((MIN(24,AC8)-MAX('GA2'!$F$4,WS1B!AB8))&lt;0,0,MIN(24,AC8)-MAX('GA2'!$F$4,WS1B!AB8))</f>
        <v>1.6999999999999993</v>
      </c>
      <c r="AI8">
        <f>(AF8*'GA2'!$B$3+WS1B!AG8*'GA2'!$C$3+WS1B!AH8*'GA2'!$D$3)*INDEX('GA2'!$E$3:$E$8,WS1B!AD8)</f>
        <v>146350.40605735636</v>
      </c>
      <c r="AK8">
        <v>6.6</v>
      </c>
      <c r="AL8">
        <v>15.9</v>
      </c>
      <c r="AM8">
        <v>2</v>
      </c>
      <c r="AN8">
        <f t="shared" si="4"/>
        <v>9.3000000000000007</v>
      </c>
      <c r="AO8">
        <f>IF((MIN('GA2'!$F$3,AL8)-MAX(0,AK8))&lt;0,0,MIN('GA2'!$F$3,AL8)-MAX(0,AK8))</f>
        <v>0</v>
      </c>
      <c r="AP8">
        <f>IF((MIN('GA2'!$F$4,WS1B!AL8)-MAX('GA2'!$F$3, WS1B!AK8))&lt;0,0,MIN('GA2'!$F$4,WS1B!AL8)-MAX('GA2'!$F$3, WS1B!AK8))</f>
        <v>9.3000000000000007</v>
      </c>
      <c r="AQ8">
        <f>IF((MIN(24,AL8)-MAX('GA2'!$F$4,WS1B!AK8))&lt;0,0,MIN(24,AL8)-MAX('GA2'!$F$4,WS1B!AK8))</f>
        <v>0</v>
      </c>
      <c r="AR8">
        <f>(AO8*'GA2'!$B$3+WS1B!AP8*'GA2'!$C$3+WS1B!AQ8*'GA2'!$D$3)*INDEX('GA2'!$E$3:$E$8,WS1B!AM8)</f>
        <v>73532.816705460107</v>
      </c>
      <c r="AT8">
        <f t="shared" si="5"/>
        <v>294921.79466501169</v>
      </c>
      <c r="AU8">
        <v>308958</v>
      </c>
      <c r="AV8">
        <v>306</v>
      </c>
      <c r="AW8">
        <f t="shared" si="6"/>
        <v>14036.205334988306</v>
      </c>
    </row>
    <row r="9" spans="1:49" x14ac:dyDescent="0.25">
      <c r="A9">
        <v>0</v>
      </c>
      <c r="B9">
        <v>0</v>
      </c>
      <c r="C9">
        <v>5</v>
      </c>
      <c r="D9">
        <f t="shared" si="0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J9">
        <v>7.8</v>
      </c>
      <c r="K9">
        <v>8.1</v>
      </c>
      <c r="L9">
        <v>1</v>
      </c>
      <c r="M9">
        <f t="shared" si="1"/>
        <v>0.29999999999999982</v>
      </c>
      <c r="N9">
        <f>IF((MIN('GA2'!$F$3,K9)-MAX(0,J9))&lt;0,0,MIN('GA2'!$F$3,K9)-MAX(0,J9))</f>
        <v>0</v>
      </c>
      <c r="O9">
        <f>IF((MIN('GA2'!$F$4,WS1B!K9)-MAX('GA2'!$F$3, WS1B!J9))&lt;0,0,MIN('GA2'!$F$4,WS1B!K9)-MAX('GA2'!$F$3, WS1B!J9))</f>
        <v>0.29999999999999982</v>
      </c>
      <c r="P9">
        <f>IF((MIN(24,K9)-MAX('GA2'!$F$4,WS1B!J9))&lt;0,0,MIN(24,K9)-MAX('GA2'!$F$4,WS1B!J9))</f>
        <v>0</v>
      </c>
      <c r="Q9">
        <f>(N9*'GA2'!$B$3+WS1B!O9*'GA2'!$C$3+WS1B!P9*'GA2'!$D$3)*INDEX('GA2'!$E$3:$E$8,WS1B!L9)</f>
        <v>2554.9687923882161</v>
      </c>
      <c r="S9">
        <v>0.8</v>
      </c>
      <c r="T9">
        <v>16.7</v>
      </c>
      <c r="U9">
        <v>6</v>
      </c>
      <c r="V9">
        <f t="shared" si="2"/>
        <v>15.899999999999999</v>
      </c>
      <c r="W9">
        <f>IF((MIN('GA2'!$F$3,T9)-MAX(0,S9))&lt;0,0,MIN('GA2'!$F$3,T9)-MAX(0,S9))</f>
        <v>4.2</v>
      </c>
      <c r="X9">
        <f>IF((MIN('GA2'!$F$4,WS1B!T9)-MAX('GA2'!$F$3, WS1B!S9))&lt;0,0,MIN('GA2'!$F$4,WS1B!T9)-MAX('GA2'!$F$3, WS1B!S9))</f>
        <v>11</v>
      </c>
      <c r="Y9">
        <f>IF((MIN(24,T9)-MAX('GA2'!$F$4,WS1B!S9))&lt;0,0,MIN(24,T9)-MAX('GA2'!$F$4,WS1B!S9))</f>
        <v>0.69999999999999929</v>
      </c>
      <c r="Z9">
        <f>(W9*'GA2'!$B$3+WS1B!X9*'GA2'!$C$3+WS1B!Y9*'GA2'!$D$3)*INDEX('GA2'!$E$3:$E$8,WS1B!U9)</f>
        <v>188992.98455971089</v>
      </c>
      <c r="AB9">
        <v>0</v>
      </c>
      <c r="AC9">
        <v>0</v>
      </c>
      <c r="AD9">
        <v>4</v>
      </c>
      <c r="AE9">
        <f t="shared" si="3"/>
        <v>0</v>
      </c>
      <c r="AF9">
        <f>IF((MIN('GA2'!$F$3,AC9)-MAX(0,AB9))&lt;0,0,MIN('GA2'!$F$3,AC9)-MAX(0,AB9))</f>
        <v>0</v>
      </c>
      <c r="AG9">
        <f>IF((MIN('GA2'!$F$4,WS1B!AC9)-MAX('GA2'!$F$3, WS1B!AB9))&lt;0,0,MIN('GA2'!$F$4,WS1B!AC9)-MAX('GA2'!$F$3, WS1B!AB9))</f>
        <v>0</v>
      </c>
      <c r="AH9">
        <f>IF((MIN(24,AC9)-MAX('GA2'!$F$4,WS1B!AB9))&lt;0,0,MIN(24,AC9)-MAX('GA2'!$F$4,WS1B!AB9))</f>
        <v>0</v>
      </c>
      <c r="AI9">
        <f>(AF9*'GA2'!$B$3+WS1B!AG9*'GA2'!$C$3+WS1B!AH9*'GA2'!$D$3)*INDEX('GA2'!$E$3:$E$8,WS1B!AD9)</f>
        <v>0</v>
      </c>
      <c r="AK9">
        <v>0.5</v>
      </c>
      <c r="AL9">
        <v>13.4</v>
      </c>
      <c r="AM9">
        <v>3</v>
      </c>
      <c r="AN9">
        <f t="shared" si="4"/>
        <v>12.9</v>
      </c>
      <c r="AO9">
        <f>IF((MIN('GA2'!$F$3,AL9)-MAX(0,AK9))&lt;0,0,MIN('GA2'!$F$3,AL9)-MAX(0,AK9))</f>
        <v>4.5</v>
      </c>
      <c r="AP9">
        <f>IF((MIN('GA2'!$F$4,WS1B!AL9)-MAX('GA2'!$F$3, WS1B!AK9))&lt;0,0,MIN('GA2'!$F$4,WS1B!AL9)-MAX('GA2'!$F$3, WS1B!AK9))</f>
        <v>8.4</v>
      </c>
      <c r="AQ9">
        <f>IF((MIN(24,AL9)-MAX('GA2'!$F$4,WS1B!AK9))&lt;0,0,MIN(24,AL9)-MAX('GA2'!$F$4,WS1B!AK9))</f>
        <v>0</v>
      </c>
      <c r="AR9">
        <f>(AO9*'GA2'!$B$3+WS1B!AP9*'GA2'!$C$3+WS1B!AQ9*'GA2'!$D$3)*INDEX('GA2'!$E$3:$E$8,WS1B!AM9)</f>
        <v>135747.21711601291</v>
      </c>
      <c r="AT9">
        <f t="shared" si="5"/>
        <v>327295.17046811199</v>
      </c>
      <c r="AU9">
        <v>312161</v>
      </c>
      <c r="AV9">
        <v>285</v>
      </c>
      <c r="AW9">
        <f t="shared" si="6"/>
        <v>15134.170468111988</v>
      </c>
    </row>
    <row r="10" spans="1:49" x14ac:dyDescent="0.25">
      <c r="A10">
        <v>6.1</v>
      </c>
      <c r="B10">
        <v>12.8</v>
      </c>
      <c r="C10">
        <v>4</v>
      </c>
      <c r="D10">
        <f t="shared" si="0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6.7000000000000011</v>
      </c>
      <c r="G10">
        <f>IF((MIN(24,B10)-MAX('GA2'!$F$4,WS1B!A10))&lt;0,0,MIN(24,B10)-MAX('GA2'!$F$4,WS1B!A10))</f>
        <v>0</v>
      </c>
      <c r="H10">
        <f>(E10*'GA2'!$B$3+WS1B!F10*'GA2'!$C$3+WS1B!G10*'GA2'!$D$3)*INDEX('GA2'!$E$3:$E$8,WS1B!C10)</f>
        <v>54596.218742056386</v>
      </c>
      <c r="J10">
        <v>0</v>
      </c>
      <c r="K10">
        <v>0</v>
      </c>
      <c r="L10">
        <v>2</v>
      </c>
      <c r="M10">
        <f t="shared" si="1"/>
        <v>0</v>
      </c>
      <c r="N10">
        <f>IF((MIN('GA2'!$F$3,K10)-MAX(0,J10))&lt;0,0,MIN('GA2'!$F$3,K10)-MAX(0,J10))</f>
        <v>0</v>
      </c>
      <c r="O10">
        <f>IF((MIN('GA2'!$F$4,WS1B!K10)-MAX('GA2'!$F$3, WS1B!J10))&lt;0,0,MIN('GA2'!$F$4,WS1B!K10)-MAX('GA2'!$F$3, WS1B!J10))</f>
        <v>0</v>
      </c>
      <c r="P10">
        <f>IF((MIN(24,K10)-MAX('GA2'!$F$4,WS1B!J10))&lt;0,0,MIN(24,K10)-MAX('GA2'!$F$4,WS1B!J10))</f>
        <v>0</v>
      </c>
      <c r="Q10">
        <f>(N10*'GA2'!$B$3+WS1B!O10*'GA2'!$C$3+WS1B!P10*'GA2'!$D$3)*INDEX('GA2'!$E$3:$E$8,WS1B!L10)</f>
        <v>0</v>
      </c>
      <c r="S10">
        <v>13.1</v>
      </c>
      <c r="T10">
        <v>16.899999999999999</v>
      </c>
      <c r="U10">
        <v>1</v>
      </c>
      <c r="V10">
        <f t="shared" si="2"/>
        <v>3.7999999999999989</v>
      </c>
      <c r="W10">
        <f>IF((MIN('GA2'!$F$3,T10)-MAX(0,S10))&lt;0,0,MIN('GA2'!$F$3,T10)-MAX(0,S10))</f>
        <v>0</v>
      </c>
      <c r="X10">
        <f>IF((MIN('GA2'!$F$4,WS1B!T10)-MAX('GA2'!$F$3, WS1B!S10))&lt;0,0,MIN('GA2'!$F$4,WS1B!T10)-MAX('GA2'!$F$3, WS1B!S10))</f>
        <v>2.9000000000000004</v>
      </c>
      <c r="Y10">
        <f>IF((MIN(24,T10)-MAX('GA2'!$F$4,WS1B!S10))&lt;0,0,MIN(24,T10)-MAX('GA2'!$F$4,WS1B!S10))</f>
        <v>0.89999999999999858</v>
      </c>
      <c r="Z10">
        <f>(W10*'GA2'!$B$3+WS1B!X10*'GA2'!$C$3+WS1B!Y10*'GA2'!$D$3)*INDEX('GA2'!$E$3:$E$8,WS1B!U10)</f>
        <v>33887.135799818374</v>
      </c>
      <c r="AB10">
        <v>0</v>
      </c>
      <c r="AC10">
        <v>0</v>
      </c>
      <c r="AD10">
        <v>6</v>
      </c>
      <c r="AE10">
        <f t="shared" si="3"/>
        <v>0</v>
      </c>
      <c r="AF10">
        <f>IF((MIN('GA2'!$F$3,AC10)-MAX(0,AB10))&lt;0,0,MIN('GA2'!$F$3,AC10)-MAX(0,AB10))</f>
        <v>0</v>
      </c>
      <c r="AG10">
        <f>IF((MIN('GA2'!$F$4,WS1B!AC10)-MAX('GA2'!$F$3, WS1B!AB10))&lt;0,0,MIN('GA2'!$F$4,WS1B!AC10)-MAX('GA2'!$F$3, WS1B!AB10))</f>
        <v>0</v>
      </c>
      <c r="AH10">
        <f>IF((MIN(24,AC10)-MAX('GA2'!$F$4,WS1B!AB10))&lt;0,0,MIN(24,AC10)-MAX('GA2'!$F$4,WS1B!AB10))</f>
        <v>0</v>
      </c>
      <c r="AI10">
        <f>(AF10*'GA2'!$B$3+WS1B!AG10*'GA2'!$C$3+WS1B!AH10*'GA2'!$D$3)*INDEX('GA2'!$E$3:$E$8,WS1B!AD10)</f>
        <v>0</v>
      </c>
      <c r="AK10">
        <v>17.8</v>
      </c>
      <c r="AL10">
        <v>18.399999999999999</v>
      </c>
      <c r="AM10">
        <v>3</v>
      </c>
      <c r="AN10">
        <f t="shared" si="4"/>
        <v>0.59999999999999787</v>
      </c>
      <c r="AO10">
        <f>IF((MIN('GA2'!$F$3,AL10)-MAX(0,AK10))&lt;0,0,MIN('GA2'!$F$3,AL10)-MAX(0,AK10))</f>
        <v>0</v>
      </c>
      <c r="AP10">
        <f>IF((MIN('GA2'!$F$4,WS1B!AL10)-MAX('GA2'!$F$3, WS1B!AK10))&lt;0,0,MIN('GA2'!$F$4,WS1B!AL10)-MAX('GA2'!$F$3, WS1B!AK10))</f>
        <v>0</v>
      </c>
      <c r="AQ10">
        <f>IF((MIN(24,AL10)-MAX('GA2'!$F$4,WS1B!AK10))&lt;0,0,MIN(24,AL10)-MAX('GA2'!$F$4,WS1B!AK10))</f>
        <v>0.59999999999999787</v>
      </c>
      <c r="AR10">
        <f>(AO10*'GA2'!$B$3+WS1B!AP10*'GA2'!$C$3+WS1B!AQ10*'GA2'!$D$3)*INDEX('GA2'!$E$3:$E$8,WS1B!AM10)</f>
        <v>7141.1562627157409</v>
      </c>
      <c r="AT10">
        <f t="shared" si="5"/>
        <v>95624.510804590493</v>
      </c>
      <c r="AU10">
        <v>80964</v>
      </c>
      <c r="AV10">
        <v>138.1</v>
      </c>
      <c r="AW10">
        <f t="shared" si="6"/>
        <v>14660.510804590493</v>
      </c>
    </row>
    <row r="11" spans="1:49" x14ac:dyDescent="0.25">
      <c r="A11">
        <v>4.5999999999999996</v>
      </c>
      <c r="B11">
        <v>17.600000000000001</v>
      </c>
      <c r="C11">
        <v>6</v>
      </c>
      <c r="D11">
        <f t="shared" si="0"/>
        <v>13.000000000000002</v>
      </c>
      <c r="E11">
        <f>IF((MIN('GA2'!$F$3,B11)-MAX(0,A11))&lt;0,0,MIN('GA2'!$F$3,B11)-MAX(0,A11))</f>
        <v>0.40000000000000036</v>
      </c>
      <c r="F11">
        <f>IF((MIN('GA2'!$F$4,WS1B!B11)-MAX('GA2'!$F$3, WS1B!A11))&lt;0,0,MIN('GA2'!$F$4,WS1B!B11)-MAX('GA2'!$F$3, WS1B!A11))</f>
        <v>11</v>
      </c>
      <c r="G11">
        <f>IF((MIN(24,B11)-MAX('GA2'!$F$4,WS1B!A11))&lt;0,0,MIN(24,B11)-MAX('GA2'!$F$4,WS1B!A11))</f>
        <v>1.6000000000000014</v>
      </c>
      <c r="H11">
        <f>(E11*'GA2'!$B$3+WS1B!F11*'GA2'!$C$3+WS1B!G11*'GA2'!$D$3)*INDEX('GA2'!$E$3:$E$8,WS1B!C11)</f>
        <v>150946.45223791449</v>
      </c>
      <c r="J11">
        <v>0</v>
      </c>
      <c r="K11">
        <v>0</v>
      </c>
      <c r="L11">
        <v>2</v>
      </c>
      <c r="M11">
        <f t="shared" si="1"/>
        <v>0</v>
      </c>
      <c r="N11">
        <f>IF((MIN('GA2'!$F$3,K11)-MAX(0,J11))&lt;0,0,MIN('GA2'!$F$3,K11)-MAX(0,J11))</f>
        <v>0</v>
      </c>
      <c r="O11">
        <f>IF((MIN('GA2'!$F$4,WS1B!K11)-MAX('GA2'!$F$3, WS1B!J11))&lt;0,0,MIN('GA2'!$F$4,WS1B!K11)-MAX('GA2'!$F$3, WS1B!J11))</f>
        <v>0</v>
      </c>
      <c r="P11">
        <f>IF((MIN(24,K11)-MAX('GA2'!$F$4,WS1B!J11))&lt;0,0,MIN(24,K11)-MAX('GA2'!$F$4,WS1B!J11))</f>
        <v>0</v>
      </c>
      <c r="Q11">
        <f>(N11*'GA2'!$B$3+WS1B!O11*'GA2'!$C$3+WS1B!P11*'GA2'!$D$3)*INDEX('GA2'!$E$3:$E$8,WS1B!L11)</f>
        <v>0</v>
      </c>
      <c r="S11">
        <v>0</v>
      </c>
      <c r="T11">
        <v>0</v>
      </c>
      <c r="U11">
        <v>3</v>
      </c>
      <c r="V11">
        <f t="shared" si="2"/>
        <v>0</v>
      </c>
      <c r="W11">
        <f>IF((MIN('GA2'!$F$3,T11)-MAX(0,S11))&lt;0,0,MIN('GA2'!$F$3,T11)-MAX(0,S11))</f>
        <v>0</v>
      </c>
      <c r="X11">
        <f>IF((MIN('GA2'!$F$4,WS1B!T11)-MAX('GA2'!$F$3, WS1B!S11))&lt;0,0,MIN('GA2'!$F$4,WS1B!T11)-MAX('GA2'!$F$3, WS1B!S11))</f>
        <v>0</v>
      </c>
      <c r="Y11">
        <f>IF((MIN(24,T11)-MAX('GA2'!$F$4,WS1B!S11))&lt;0,0,MIN(24,T11)-MAX('GA2'!$F$4,WS1B!S11))</f>
        <v>0</v>
      </c>
      <c r="Z11">
        <f>(W11*'GA2'!$B$3+WS1B!X11*'GA2'!$C$3+WS1B!Y11*'GA2'!$D$3)*INDEX('GA2'!$E$3:$E$8,WS1B!U11)</f>
        <v>0</v>
      </c>
      <c r="AB11">
        <v>0</v>
      </c>
      <c r="AC11">
        <v>0</v>
      </c>
      <c r="AD11">
        <v>5</v>
      </c>
      <c r="AE11">
        <f t="shared" si="3"/>
        <v>0</v>
      </c>
      <c r="AF11">
        <f>IF((MIN('GA2'!$F$3,AC11)-MAX(0,AB11))&lt;0,0,MIN('GA2'!$F$3,AC11)-MAX(0,AB11))</f>
        <v>0</v>
      </c>
      <c r="AG11">
        <f>IF((MIN('GA2'!$F$4,WS1B!AC11)-MAX('GA2'!$F$3, WS1B!AB11))&lt;0,0,MIN('GA2'!$F$4,WS1B!AC11)-MAX('GA2'!$F$3, WS1B!AB11))</f>
        <v>0</v>
      </c>
      <c r="AH11">
        <f>IF((MIN(24,AC11)-MAX('GA2'!$F$4,WS1B!AB11))&lt;0,0,MIN(24,AC11)-MAX('GA2'!$F$4,WS1B!AB11))</f>
        <v>0</v>
      </c>
      <c r="AI11">
        <f>(AF11*'GA2'!$B$3+WS1B!AG11*'GA2'!$C$3+WS1B!AH11*'GA2'!$D$3)*INDEX('GA2'!$E$3:$E$8,WS1B!AD11)</f>
        <v>0</v>
      </c>
      <c r="AK11">
        <v>4</v>
      </c>
      <c r="AL11">
        <v>8.3000000000000007</v>
      </c>
      <c r="AM11">
        <v>1</v>
      </c>
      <c r="AN11">
        <f t="shared" si="4"/>
        <v>4.3000000000000007</v>
      </c>
      <c r="AO11">
        <f>IF((MIN('GA2'!$F$3,AL11)-MAX(0,AK11))&lt;0,0,MIN('GA2'!$F$3,AL11)-MAX(0,AK11))</f>
        <v>1</v>
      </c>
      <c r="AP11">
        <f>IF((MIN('GA2'!$F$4,WS1B!AL11)-MAX('GA2'!$F$3, WS1B!AK11))&lt;0,0,MIN('GA2'!$F$4,WS1B!AL11)-MAX('GA2'!$F$3, WS1B!AK11))</f>
        <v>3.3000000000000007</v>
      </c>
      <c r="AQ11">
        <f>IF((MIN(24,AL11)-MAX('GA2'!$F$4,WS1B!AK11))&lt;0,0,MIN(24,AL11)-MAX('GA2'!$F$4,WS1B!AK11))</f>
        <v>0</v>
      </c>
      <c r="AR11">
        <f>(AO11*'GA2'!$B$3+WS1B!AP11*'GA2'!$C$3+WS1B!AQ11*'GA2'!$D$3)*INDEX('GA2'!$E$3:$E$8,WS1B!AM11)</f>
        <v>38085.138112893066</v>
      </c>
      <c r="AT11">
        <f t="shared" si="5"/>
        <v>189031.59035080756</v>
      </c>
      <c r="AU11">
        <v>140693</v>
      </c>
      <c r="AV11">
        <v>246.6</v>
      </c>
      <c r="AW11">
        <f t="shared" si="6"/>
        <v>48338.590350807557</v>
      </c>
    </row>
    <row r="12" spans="1:49" x14ac:dyDescent="0.25">
      <c r="A12">
        <v>3.4</v>
      </c>
      <c r="B12">
        <v>9.1</v>
      </c>
      <c r="C12">
        <v>2</v>
      </c>
      <c r="D12">
        <f t="shared" si="0"/>
        <v>5.6999999999999993</v>
      </c>
      <c r="E12">
        <f>IF((MIN('GA2'!$F$3,B12)-MAX(0,A12))&lt;0,0,MIN('GA2'!$F$3,B12)-MAX(0,A12))</f>
        <v>1.6</v>
      </c>
      <c r="F12">
        <f>IF((MIN('GA2'!$F$4,WS1B!B12)-MAX('GA2'!$F$3, WS1B!A12))&lt;0,0,MIN('GA2'!$F$4,WS1B!B12)-MAX('GA2'!$F$3, WS1B!A12))</f>
        <v>4.0999999999999996</v>
      </c>
      <c r="G12">
        <f>IF((MIN(24,B12)-MAX('GA2'!$F$4,WS1B!A12))&lt;0,0,MIN(24,B12)-MAX('GA2'!$F$4,WS1B!A12))</f>
        <v>0</v>
      </c>
      <c r="H12">
        <f>(E12*'GA2'!$B$3+WS1B!F12*'GA2'!$C$3+WS1B!G12*'GA2'!$D$3)*INDEX('GA2'!$E$3:$E$8,WS1B!C12)</f>
        <v>47243.057912040553</v>
      </c>
      <c r="J12">
        <v>0</v>
      </c>
      <c r="K12">
        <v>0</v>
      </c>
      <c r="L12">
        <v>3</v>
      </c>
      <c r="M12">
        <f t="shared" si="1"/>
        <v>0</v>
      </c>
      <c r="N12">
        <f>IF((MIN('GA2'!$F$3,K12)-MAX(0,J12))&lt;0,0,MIN('GA2'!$F$3,K12)-MAX(0,J12))</f>
        <v>0</v>
      </c>
      <c r="O12">
        <f>IF((MIN('GA2'!$F$4,WS1B!K12)-MAX('GA2'!$F$3, WS1B!J12))&lt;0,0,MIN('GA2'!$F$4,WS1B!K12)-MAX('GA2'!$F$3, WS1B!J12))</f>
        <v>0</v>
      </c>
      <c r="P12">
        <f>IF((MIN(24,K12)-MAX('GA2'!$F$4,WS1B!J12))&lt;0,0,MIN(24,K12)-MAX('GA2'!$F$4,WS1B!J12))</f>
        <v>0</v>
      </c>
      <c r="Q12">
        <f>(N12*'GA2'!$B$3+WS1B!O12*'GA2'!$C$3+WS1B!P12*'GA2'!$D$3)*INDEX('GA2'!$E$3:$E$8,WS1B!L12)</f>
        <v>0</v>
      </c>
      <c r="S12">
        <v>0</v>
      </c>
      <c r="T12">
        <v>0</v>
      </c>
      <c r="U12">
        <v>1</v>
      </c>
      <c r="V12">
        <f t="shared" si="2"/>
        <v>0</v>
      </c>
      <c r="W12">
        <f>IF((MIN('GA2'!$F$3,T12)-MAX(0,S12))&lt;0,0,MIN('GA2'!$F$3,T12)-MAX(0,S12))</f>
        <v>0</v>
      </c>
      <c r="X12">
        <f>IF((MIN('GA2'!$F$4,WS1B!T12)-MAX('GA2'!$F$3, WS1B!S12))&lt;0,0,MIN('GA2'!$F$4,WS1B!T12)-MAX('GA2'!$F$3, WS1B!S12))</f>
        <v>0</v>
      </c>
      <c r="Y12">
        <f>IF((MIN(24,T12)-MAX('GA2'!$F$4,WS1B!S12))&lt;0,0,MIN(24,T12)-MAX('GA2'!$F$4,WS1B!S12))</f>
        <v>0</v>
      </c>
      <c r="Z12">
        <f>(W12*'GA2'!$B$3+WS1B!X12*'GA2'!$C$3+WS1B!Y12*'GA2'!$D$3)*INDEX('GA2'!$E$3:$E$8,WS1B!U12)</f>
        <v>0</v>
      </c>
      <c r="AB12">
        <v>13.9</v>
      </c>
      <c r="AC12">
        <v>16</v>
      </c>
      <c r="AD12">
        <v>4</v>
      </c>
      <c r="AE12">
        <f t="shared" si="3"/>
        <v>2.0999999999999996</v>
      </c>
      <c r="AF12">
        <f>IF((MIN('GA2'!$F$3,AC12)-MAX(0,AB12))&lt;0,0,MIN('GA2'!$F$3,AC12)-MAX(0,AB12))</f>
        <v>0</v>
      </c>
      <c r="AG12">
        <f>IF((MIN('GA2'!$F$4,WS1B!AC12)-MAX('GA2'!$F$3, WS1B!AB12))&lt;0,0,MIN('GA2'!$F$4,WS1B!AC12)-MAX('GA2'!$F$3, WS1B!AB12))</f>
        <v>2.0999999999999996</v>
      </c>
      <c r="AH12">
        <f>IF((MIN(24,AC12)-MAX('GA2'!$F$4,WS1B!AB12))&lt;0,0,MIN(24,AC12)-MAX('GA2'!$F$4,WS1B!AB12))</f>
        <v>0</v>
      </c>
      <c r="AI12">
        <f>(AF12*'GA2'!$B$3+WS1B!AG12*'GA2'!$C$3+WS1B!AH12*'GA2'!$D$3)*INDEX('GA2'!$E$3:$E$8,WS1B!AD12)</f>
        <v>17112.247665420655</v>
      </c>
      <c r="AK12">
        <v>0</v>
      </c>
      <c r="AL12">
        <v>0</v>
      </c>
      <c r="AM12">
        <v>6</v>
      </c>
      <c r="AN12">
        <f t="shared" si="4"/>
        <v>0</v>
      </c>
      <c r="AO12">
        <f>IF((MIN('GA2'!$F$3,AL12)-MAX(0,AK12))&lt;0,0,MIN('GA2'!$F$3,AL12)-MAX(0,AK12))</f>
        <v>0</v>
      </c>
      <c r="AP12">
        <f>IF((MIN('GA2'!$F$4,WS1B!AL12)-MAX('GA2'!$F$3, WS1B!AK12))&lt;0,0,MIN('GA2'!$F$4,WS1B!AL12)-MAX('GA2'!$F$3, WS1B!AK12))</f>
        <v>0</v>
      </c>
      <c r="AQ12">
        <f>IF((MIN(24,AL12)-MAX('GA2'!$F$4,WS1B!AK12))&lt;0,0,MIN(24,AL12)-MAX('GA2'!$F$4,WS1B!AK12))</f>
        <v>0</v>
      </c>
      <c r="AR12">
        <f>(AO12*'GA2'!$B$3+WS1B!AP12*'GA2'!$C$3+WS1B!AQ12*'GA2'!$D$3)*INDEX('GA2'!$E$3:$E$8,WS1B!AM12)</f>
        <v>0</v>
      </c>
      <c r="AT12">
        <f t="shared" si="5"/>
        <v>64355.305577461208</v>
      </c>
      <c r="AU12">
        <v>61300</v>
      </c>
      <c r="AV12">
        <v>102.3</v>
      </c>
      <c r="AW12">
        <f t="shared" si="6"/>
        <v>3055.3055774612076</v>
      </c>
    </row>
    <row r="13" spans="1:49" x14ac:dyDescent="0.25">
      <c r="A13">
        <v>2.6</v>
      </c>
      <c r="B13">
        <v>7.4</v>
      </c>
      <c r="C13">
        <v>1</v>
      </c>
      <c r="D13">
        <f t="shared" si="0"/>
        <v>4.8000000000000007</v>
      </c>
      <c r="E13">
        <f>IF((MIN('GA2'!$F$3,B13)-MAX(0,A13))&lt;0,0,MIN('GA2'!$F$3,B13)-MAX(0,A13))</f>
        <v>2.4</v>
      </c>
      <c r="F13">
        <f>IF((MIN('GA2'!$F$4,WS1B!B13)-MAX('GA2'!$F$3, WS1B!A13))&lt;0,0,MIN('GA2'!$F$4,WS1B!B13)-MAX('GA2'!$F$3, WS1B!A13))</f>
        <v>2.4000000000000004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44392.905691000138</v>
      </c>
      <c r="J13">
        <v>6.2</v>
      </c>
      <c r="K13">
        <v>10.7</v>
      </c>
      <c r="L13">
        <v>5</v>
      </c>
      <c r="M13">
        <f t="shared" si="1"/>
        <v>4.4999999999999991</v>
      </c>
      <c r="N13">
        <f>IF((MIN('GA2'!$F$3,K13)-MAX(0,J13))&lt;0,0,MIN('GA2'!$F$3,K13)-MAX(0,J13))</f>
        <v>0</v>
      </c>
      <c r="O13">
        <f>IF((MIN('GA2'!$F$4,WS1B!K13)-MAX('GA2'!$F$3, WS1B!J13))&lt;0,0,MIN('GA2'!$F$4,WS1B!K13)-MAX('GA2'!$F$3, WS1B!J13))</f>
        <v>4.4999999999999991</v>
      </c>
      <c r="P13">
        <f>IF((MIN(24,K13)-MAX('GA2'!$F$4,WS1B!J13))&lt;0,0,MIN(24,K13)-MAX('GA2'!$F$4,WS1B!J13))</f>
        <v>0</v>
      </c>
      <c r="Q13">
        <f>(N13*'GA2'!$B$3+WS1B!O13*'GA2'!$C$3+WS1B!P13*'GA2'!$D$3)*INDEX('GA2'!$E$3:$E$8,WS1B!L13)</f>
        <v>42291.513341275968</v>
      </c>
      <c r="S13">
        <v>0</v>
      </c>
      <c r="T13">
        <v>0</v>
      </c>
      <c r="U13">
        <v>3</v>
      </c>
      <c r="V13">
        <f t="shared" si="2"/>
        <v>0</v>
      </c>
      <c r="W13">
        <f>IF((MIN('GA2'!$F$3,T13)-MAX(0,S13))&lt;0,0,MIN('GA2'!$F$3,T13)-MAX(0,S13))</f>
        <v>0</v>
      </c>
      <c r="X13">
        <f>IF((MIN('GA2'!$F$4,WS1B!T13)-MAX('GA2'!$F$3, WS1B!S13))&lt;0,0,MIN('GA2'!$F$4,WS1B!T13)-MAX('GA2'!$F$3, WS1B!S13))</f>
        <v>0</v>
      </c>
      <c r="Y13">
        <f>IF((MIN(24,T13)-MAX('GA2'!$F$4,WS1B!S13))&lt;0,0,MIN(24,T13)-MAX('GA2'!$F$4,WS1B!S13))</f>
        <v>0</v>
      </c>
      <c r="Z13">
        <f>(W13*'GA2'!$B$3+WS1B!X13*'GA2'!$C$3+WS1B!Y13*'GA2'!$D$3)*INDEX('GA2'!$E$3:$E$8,WS1B!U13)</f>
        <v>0</v>
      </c>
      <c r="AB13">
        <v>0</v>
      </c>
      <c r="AC13">
        <v>0</v>
      </c>
      <c r="AD13">
        <v>6</v>
      </c>
      <c r="AE13">
        <f t="shared" si="3"/>
        <v>0</v>
      </c>
      <c r="AF13">
        <f>IF((MIN('GA2'!$F$3,AC13)-MAX(0,AB13))&lt;0,0,MIN('GA2'!$F$3,AC13)-MAX(0,AB13))</f>
        <v>0</v>
      </c>
      <c r="AG13">
        <f>IF((MIN('GA2'!$F$4,WS1B!AC13)-MAX('GA2'!$F$3, WS1B!AB13))&lt;0,0,MIN('GA2'!$F$4,WS1B!AC13)-MAX('GA2'!$F$3, WS1B!AB13))</f>
        <v>0</v>
      </c>
      <c r="AH13">
        <f>IF((MIN(24,AC13)-MAX('GA2'!$F$4,WS1B!AB13))&lt;0,0,MIN(24,AC13)-MAX('GA2'!$F$4,WS1B!AB13))</f>
        <v>0</v>
      </c>
      <c r="AI13">
        <f>(AF13*'GA2'!$B$3+WS1B!AG13*'GA2'!$C$3+WS1B!AH13*'GA2'!$D$3)*INDEX('GA2'!$E$3:$E$8,WS1B!AD13)</f>
        <v>0</v>
      </c>
      <c r="AK13">
        <v>7.4</v>
      </c>
      <c r="AL13">
        <v>18.5</v>
      </c>
      <c r="AM13">
        <v>4</v>
      </c>
      <c r="AN13">
        <f t="shared" si="4"/>
        <v>11.1</v>
      </c>
      <c r="AO13">
        <f>IF((MIN('GA2'!$F$3,AL13)-MAX(0,AK13))&lt;0,0,MIN('GA2'!$F$3,AL13)-MAX(0,AK13))</f>
        <v>0</v>
      </c>
      <c r="AP13">
        <f>IF((MIN('GA2'!$F$4,WS1B!AL13)-MAX('GA2'!$F$3, WS1B!AK13))&lt;0,0,MIN('GA2'!$F$4,WS1B!AL13)-MAX('GA2'!$F$3, WS1B!AK13))</f>
        <v>8.6</v>
      </c>
      <c r="AQ13">
        <f>IF((MIN(24,AL13)-MAX('GA2'!$F$4,WS1B!AK13))&lt;0,0,MIN(24,AL13)-MAX('GA2'!$F$4,WS1B!AK13))</f>
        <v>2.5</v>
      </c>
      <c r="AR13">
        <f>(AO13*'GA2'!$B$3+WS1B!AP13*'GA2'!$C$3+WS1B!AQ13*'GA2'!$D$3)*INDEX('GA2'!$E$3:$E$8,WS1B!AM13)</f>
        <v>94501.451882639143</v>
      </c>
      <c r="AT13">
        <f t="shared" si="5"/>
        <v>181185.87091491526</v>
      </c>
      <c r="AU13">
        <v>191736</v>
      </c>
      <c r="AV13">
        <v>250.2</v>
      </c>
      <c r="AW13">
        <f t="shared" si="6"/>
        <v>10550.129085084744</v>
      </c>
    </row>
    <row r="14" spans="1:49" x14ac:dyDescent="0.25">
      <c r="A14">
        <v>0</v>
      </c>
      <c r="B14">
        <v>0</v>
      </c>
      <c r="C14">
        <v>2</v>
      </c>
      <c r="D14">
        <f t="shared" si="0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J14">
        <v>0.9</v>
      </c>
      <c r="K14">
        <v>20.100000000000001</v>
      </c>
      <c r="L14">
        <v>6</v>
      </c>
      <c r="M14">
        <f t="shared" si="1"/>
        <v>19.200000000000003</v>
      </c>
      <c r="N14">
        <f>IF((MIN('GA2'!$F$3,K14)-MAX(0,J14))&lt;0,0,MIN('GA2'!$F$3,K14)-MAX(0,J14))</f>
        <v>4.0999999999999996</v>
      </c>
      <c r="O14">
        <f>IF((MIN('GA2'!$F$4,WS1B!K14)-MAX('GA2'!$F$3, WS1B!J14))&lt;0,0,MIN('GA2'!$F$4,WS1B!K14)-MAX('GA2'!$F$3, WS1B!J14))</f>
        <v>11</v>
      </c>
      <c r="P14">
        <f>IF((MIN(24,K14)-MAX('GA2'!$F$4,WS1B!J14))&lt;0,0,MIN(24,K14)-MAX('GA2'!$F$4,WS1B!J14))</f>
        <v>4.1000000000000014</v>
      </c>
      <c r="Q14">
        <f>(N14*'GA2'!$B$3+WS1B!O14*'GA2'!$C$3+WS1B!P14*'GA2'!$D$3)*INDEX('GA2'!$E$3:$E$8,WS1B!L14)</f>
        <v>233632.37937407603</v>
      </c>
      <c r="S14">
        <v>4.9000000000000004</v>
      </c>
      <c r="T14">
        <v>12.3</v>
      </c>
      <c r="U14">
        <v>1</v>
      </c>
      <c r="V14">
        <f t="shared" si="2"/>
        <v>7.4</v>
      </c>
      <c r="W14">
        <f>IF((MIN('GA2'!$F$3,T14)-MAX(0,S14))&lt;0,0,MIN('GA2'!$F$3,T14)-MAX(0,S14))</f>
        <v>9.9999999999999645E-2</v>
      </c>
      <c r="X14">
        <f>IF((MIN('GA2'!$F$4,WS1B!T14)-MAX('GA2'!$F$3, WS1B!S14))&lt;0,0,MIN('GA2'!$F$4,WS1B!T14)-MAX('GA2'!$F$3, WS1B!S14))</f>
        <v>7.3000000000000007</v>
      </c>
      <c r="Y14">
        <f>IF((MIN(24,T14)-MAX('GA2'!$F$4,WS1B!S14))&lt;0,0,MIN(24,T14)-MAX('GA2'!$F$4,WS1B!S14))</f>
        <v>0</v>
      </c>
      <c r="Z14">
        <f>(W14*'GA2'!$B$3+WS1B!X14*'GA2'!$C$3+WS1B!Y14*'GA2'!$D$3)*INDEX('GA2'!$E$3:$E$8,WS1B!U14)</f>
        <v>63168.955421108898</v>
      </c>
      <c r="AB14">
        <v>0</v>
      </c>
      <c r="AC14">
        <v>0</v>
      </c>
      <c r="AD14">
        <v>5</v>
      </c>
      <c r="AE14">
        <f t="shared" si="3"/>
        <v>0</v>
      </c>
      <c r="AF14">
        <f>IF((MIN('GA2'!$F$3,AC14)-MAX(0,AB14))&lt;0,0,MIN('GA2'!$F$3,AC14)-MAX(0,AB14))</f>
        <v>0</v>
      </c>
      <c r="AG14">
        <f>IF((MIN('GA2'!$F$4,WS1B!AC14)-MAX('GA2'!$F$3, WS1B!AB14))&lt;0,0,MIN('GA2'!$F$4,WS1B!AC14)-MAX('GA2'!$F$3, WS1B!AB14))</f>
        <v>0</v>
      </c>
      <c r="AH14">
        <f>IF((MIN(24,AC14)-MAX('GA2'!$F$4,WS1B!AB14))&lt;0,0,MIN(24,AC14)-MAX('GA2'!$F$4,WS1B!AB14))</f>
        <v>0</v>
      </c>
      <c r="AI14">
        <f>(AF14*'GA2'!$B$3+WS1B!AG14*'GA2'!$C$3+WS1B!AH14*'GA2'!$D$3)*INDEX('GA2'!$E$3:$E$8,WS1B!AD14)</f>
        <v>0</v>
      </c>
      <c r="AK14">
        <v>0</v>
      </c>
      <c r="AL14">
        <v>0</v>
      </c>
      <c r="AM14">
        <v>3</v>
      </c>
      <c r="AN14">
        <f t="shared" si="4"/>
        <v>0</v>
      </c>
      <c r="AO14">
        <f>IF((MIN('GA2'!$F$3,AL14)-MAX(0,AK14))&lt;0,0,MIN('GA2'!$F$3,AL14)-MAX(0,AK14))</f>
        <v>0</v>
      </c>
      <c r="AP14">
        <f>IF((MIN('GA2'!$F$4,WS1B!AL14)-MAX('GA2'!$F$3, WS1B!AK14))&lt;0,0,MIN('GA2'!$F$4,WS1B!AL14)-MAX('GA2'!$F$3, WS1B!AK14))</f>
        <v>0</v>
      </c>
      <c r="AQ14">
        <f>IF((MIN(24,AL14)-MAX('GA2'!$F$4,WS1B!AK14))&lt;0,0,MIN(24,AL14)-MAX('GA2'!$F$4,WS1B!AK14))</f>
        <v>0</v>
      </c>
      <c r="AR14">
        <f>(AO14*'GA2'!$B$3+WS1B!AP14*'GA2'!$C$3+WS1B!AQ14*'GA2'!$D$3)*INDEX('GA2'!$E$3:$E$8,WS1B!AM14)</f>
        <v>0</v>
      </c>
      <c r="AT14">
        <f t="shared" si="5"/>
        <v>296801.3347951849</v>
      </c>
      <c r="AU14">
        <v>317712</v>
      </c>
      <c r="AV14">
        <v>251.2</v>
      </c>
      <c r="AW14">
        <f t="shared" si="6"/>
        <v>20910.665204815101</v>
      </c>
    </row>
    <row r="15" spans="1:49" x14ac:dyDescent="0.25">
      <c r="A15">
        <v>0</v>
      </c>
      <c r="B15">
        <v>0</v>
      </c>
      <c r="C15">
        <v>1</v>
      </c>
      <c r="D15">
        <f t="shared" si="0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J15">
        <v>11.6</v>
      </c>
      <c r="K15">
        <v>13.7</v>
      </c>
      <c r="L15">
        <v>4</v>
      </c>
      <c r="M15">
        <f t="shared" si="1"/>
        <v>2.0999999999999996</v>
      </c>
      <c r="N15">
        <f>IF((MIN('GA2'!$F$3,K15)-MAX(0,J15))&lt;0,0,MIN('GA2'!$F$3,K15)-MAX(0,J15))</f>
        <v>0</v>
      </c>
      <c r="O15">
        <f>IF((MIN('GA2'!$F$4,WS1B!K15)-MAX('GA2'!$F$3, WS1B!J15))&lt;0,0,MIN('GA2'!$F$4,WS1B!K15)-MAX('GA2'!$F$3, WS1B!J15))</f>
        <v>2.0999999999999996</v>
      </c>
      <c r="P15">
        <f>IF((MIN(24,K15)-MAX('GA2'!$F$4,WS1B!J15))&lt;0,0,MIN(24,K15)-MAX('GA2'!$F$4,WS1B!J15))</f>
        <v>0</v>
      </c>
      <c r="Q15">
        <f>(N15*'GA2'!$B$3+WS1B!O15*'GA2'!$C$3+WS1B!P15*'GA2'!$D$3)*INDEX('GA2'!$E$3:$E$8,WS1B!L15)</f>
        <v>17112.247665420655</v>
      </c>
      <c r="S15">
        <v>0</v>
      </c>
      <c r="T15">
        <v>0</v>
      </c>
      <c r="U15">
        <v>3</v>
      </c>
      <c r="V15">
        <f t="shared" si="2"/>
        <v>0</v>
      </c>
      <c r="W15">
        <f>IF((MIN('GA2'!$F$3,T15)-MAX(0,S15))&lt;0,0,MIN('GA2'!$F$3,T15)-MAX(0,S15))</f>
        <v>0</v>
      </c>
      <c r="X15">
        <f>IF((MIN('GA2'!$F$4,WS1B!T15)-MAX('GA2'!$F$3, WS1B!S15))&lt;0,0,MIN('GA2'!$F$4,WS1B!T15)-MAX('GA2'!$F$3, WS1B!S15))</f>
        <v>0</v>
      </c>
      <c r="Y15">
        <f>IF((MIN(24,T15)-MAX('GA2'!$F$4,WS1B!S15))&lt;0,0,MIN(24,T15)-MAX('GA2'!$F$4,WS1B!S15))</f>
        <v>0</v>
      </c>
      <c r="Z15">
        <f>(W15*'GA2'!$B$3+WS1B!X15*'GA2'!$C$3+WS1B!Y15*'GA2'!$D$3)*INDEX('GA2'!$E$3:$E$8,WS1B!U15)</f>
        <v>0</v>
      </c>
      <c r="AB15">
        <v>0</v>
      </c>
      <c r="AC15">
        <v>0</v>
      </c>
      <c r="AD15">
        <v>6</v>
      </c>
      <c r="AE15">
        <f t="shared" si="3"/>
        <v>0</v>
      </c>
      <c r="AF15">
        <f>IF((MIN('GA2'!$F$3,AC15)-MAX(0,AB15))&lt;0,0,MIN('GA2'!$F$3,AC15)-MAX(0,AB15))</f>
        <v>0</v>
      </c>
      <c r="AG15">
        <f>IF((MIN('GA2'!$F$4,WS1B!AC15)-MAX('GA2'!$F$3, WS1B!AB15))&lt;0,0,MIN('GA2'!$F$4,WS1B!AC15)-MAX('GA2'!$F$3, WS1B!AB15))</f>
        <v>0</v>
      </c>
      <c r="AH15">
        <f>IF((MIN(24,AC15)-MAX('GA2'!$F$4,WS1B!AB15))&lt;0,0,MIN(24,AC15)-MAX('GA2'!$F$4,WS1B!AB15))</f>
        <v>0</v>
      </c>
      <c r="AI15">
        <f>(AF15*'GA2'!$B$3+WS1B!AG15*'GA2'!$C$3+WS1B!AH15*'GA2'!$D$3)*INDEX('GA2'!$E$3:$E$8,WS1B!AD15)</f>
        <v>0</v>
      </c>
      <c r="AK15">
        <v>4.9000000000000004</v>
      </c>
      <c r="AL15">
        <v>21.2</v>
      </c>
      <c r="AM15">
        <v>5</v>
      </c>
      <c r="AN15">
        <f t="shared" si="4"/>
        <v>16.299999999999997</v>
      </c>
      <c r="AO15">
        <f>IF((MIN('GA2'!$F$3,AL15)-MAX(0,AK15))&lt;0,0,MIN('GA2'!$F$3,AL15)-MAX(0,AK15))</f>
        <v>9.9999999999999645E-2</v>
      </c>
      <c r="AP15">
        <f>IF((MIN('GA2'!$F$4,WS1B!AL15)-MAX('GA2'!$F$3, WS1B!AK15))&lt;0,0,MIN('GA2'!$F$4,WS1B!AL15)-MAX('GA2'!$F$3, WS1B!AK15))</f>
        <v>11</v>
      </c>
      <c r="AQ15">
        <f>IF((MIN(24,AL15)-MAX('GA2'!$F$4,WS1B!AK15))&lt;0,0,MIN(24,AL15)-MAX('GA2'!$F$4,WS1B!AK15))</f>
        <v>5.1999999999999993</v>
      </c>
      <c r="AR15">
        <f>(AO15*'GA2'!$B$3+WS1B!AP15*'GA2'!$C$3+WS1B!AQ15*'GA2'!$D$3)*INDEX('GA2'!$E$3:$E$8,WS1B!AM15)</f>
        <v>163068.84076497488</v>
      </c>
      <c r="AT15">
        <f t="shared" si="5"/>
        <v>180181.08843039552</v>
      </c>
      <c r="AU15">
        <v>194358</v>
      </c>
      <c r="AV15">
        <v>216.6</v>
      </c>
      <c r="AW15">
        <f t="shared" si="6"/>
        <v>14176.911569604476</v>
      </c>
    </row>
    <row r="16" spans="1:49" x14ac:dyDescent="0.25">
      <c r="A16">
        <v>0</v>
      </c>
      <c r="B16">
        <v>0</v>
      </c>
      <c r="C16">
        <v>2</v>
      </c>
      <c r="D16">
        <f t="shared" si="0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J16">
        <v>5</v>
      </c>
      <c r="K16">
        <v>15</v>
      </c>
      <c r="L16">
        <v>3</v>
      </c>
      <c r="M16">
        <f t="shared" si="1"/>
        <v>10</v>
      </c>
      <c r="N16">
        <f>IF((MIN('GA2'!$F$3,K16)-MAX(0,J16))&lt;0,0,MIN('GA2'!$F$3,K16)-MAX(0,J16))</f>
        <v>0</v>
      </c>
      <c r="O16">
        <f>IF((MIN('GA2'!$F$4,WS1B!K16)-MAX('GA2'!$F$3, WS1B!J16))&lt;0,0,MIN('GA2'!$F$4,WS1B!K16)-MAX('GA2'!$F$3, WS1B!J16))</f>
        <v>10</v>
      </c>
      <c r="P16">
        <f>IF((MIN(24,K16)-MAX('GA2'!$F$4,WS1B!J16))&lt;0,0,MIN(24,K16)-MAX('GA2'!$F$4,WS1B!J16))</f>
        <v>0</v>
      </c>
      <c r="Q16">
        <f>(N16*'GA2'!$B$3+WS1B!O16*'GA2'!$C$3+WS1B!P16*'GA2'!$D$3)*INDEX('GA2'!$E$3:$E$8,WS1B!L16)</f>
        <v>99277.53083814861</v>
      </c>
      <c r="S16">
        <v>1.6</v>
      </c>
      <c r="T16">
        <v>20</v>
      </c>
      <c r="U16">
        <v>6</v>
      </c>
      <c r="V16">
        <f t="shared" si="2"/>
        <v>18.399999999999999</v>
      </c>
      <c r="W16">
        <f>IF((MIN('GA2'!$F$3,T16)-MAX(0,S16))&lt;0,0,MIN('GA2'!$F$3,T16)-MAX(0,S16))</f>
        <v>3.4</v>
      </c>
      <c r="X16">
        <f>IF((MIN('GA2'!$F$4,WS1B!T16)-MAX('GA2'!$F$3, WS1B!S16))&lt;0,0,MIN('GA2'!$F$4,WS1B!T16)-MAX('GA2'!$F$3, WS1B!S16))</f>
        <v>11</v>
      </c>
      <c r="Y16">
        <f>IF((MIN(24,T16)-MAX('GA2'!$F$4,WS1B!S16))&lt;0,0,MIN(24,T16)-MAX('GA2'!$F$4,WS1B!S16))</f>
        <v>4</v>
      </c>
      <c r="Z16">
        <f>(W16*'GA2'!$B$3+WS1B!X16*'GA2'!$C$3+WS1B!Y16*'GA2'!$D$3)*INDEX('GA2'!$E$3:$E$8,WS1B!U16)</f>
        <v>223030.89839109845</v>
      </c>
      <c r="AB16">
        <v>0</v>
      </c>
      <c r="AC16">
        <v>0</v>
      </c>
      <c r="AD16">
        <v>4</v>
      </c>
      <c r="AE16">
        <f t="shared" si="3"/>
        <v>0</v>
      </c>
      <c r="AF16">
        <f>IF((MIN('GA2'!$F$3,AC16)-MAX(0,AB16))&lt;0,0,MIN('GA2'!$F$3,AC16)-MAX(0,AB16))</f>
        <v>0</v>
      </c>
      <c r="AG16">
        <f>IF((MIN('GA2'!$F$4,WS1B!AC16)-MAX('GA2'!$F$3, WS1B!AB16))&lt;0,0,MIN('GA2'!$F$4,WS1B!AC16)-MAX('GA2'!$F$3, WS1B!AB16))</f>
        <v>0</v>
      </c>
      <c r="AH16">
        <f>IF((MIN(24,AC16)-MAX('GA2'!$F$4,WS1B!AB16))&lt;0,0,MIN(24,AC16)-MAX('GA2'!$F$4,WS1B!AB16))</f>
        <v>0</v>
      </c>
      <c r="AI16">
        <f>(AF16*'GA2'!$B$3+WS1B!AG16*'GA2'!$C$3+WS1B!AH16*'GA2'!$D$3)*INDEX('GA2'!$E$3:$E$8,WS1B!AD16)</f>
        <v>0</v>
      </c>
      <c r="AK16">
        <v>22.6</v>
      </c>
      <c r="AL16">
        <v>22.7</v>
      </c>
      <c r="AM16">
        <v>5</v>
      </c>
      <c r="AN16">
        <f t="shared" si="4"/>
        <v>9.9999999999997868E-2</v>
      </c>
      <c r="AO16">
        <f>IF((MIN('GA2'!$F$3,AL16)-MAX(0,AK16))&lt;0,0,MIN('GA2'!$F$3,AL16)-MAX(0,AK16))</f>
        <v>0</v>
      </c>
      <c r="AP16">
        <f>IF((MIN('GA2'!$F$4,WS1B!AL16)-MAX('GA2'!$F$3, WS1B!AK16))&lt;0,0,MIN('GA2'!$F$4,WS1B!AL16)-MAX('GA2'!$F$3, WS1B!AK16))</f>
        <v>0</v>
      </c>
      <c r="AQ16">
        <f>IF((MIN(24,AL16)-MAX('GA2'!$F$4,WS1B!AK16))&lt;0,0,MIN(24,AL16)-MAX('GA2'!$F$4,WS1B!AK16))</f>
        <v>9.9999999999997868E-2</v>
      </c>
      <c r="AR16">
        <f>(AO16*'GA2'!$B$3+WS1B!AP16*'GA2'!$C$3+WS1B!AQ16*'GA2'!$D$3)*INDEX('GA2'!$E$3:$E$8,WS1B!AM16)</f>
        <v>1126.6967228769458</v>
      </c>
      <c r="AT16">
        <f t="shared" si="5"/>
        <v>323435.12595212396</v>
      </c>
      <c r="AU16">
        <v>366582</v>
      </c>
      <c r="AV16">
        <v>248.4</v>
      </c>
      <c r="AW16">
        <f t="shared" si="6"/>
        <v>43146.874047876045</v>
      </c>
    </row>
    <row r="17" spans="1:49" x14ac:dyDescent="0.25">
      <c r="A17">
        <v>7.1</v>
      </c>
      <c r="B17">
        <v>19.100000000000001</v>
      </c>
      <c r="C17">
        <v>4</v>
      </c>
      <c r="D17">
        <f t="shared" si="0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8.9</v>
      </c>
      <c r="G17">
        <f>IF((MIN(24,B17)-MAX('GA2'!$F$4,WS1B!A17))&lt;0,0,MIN(24,B17)-MAX('GA2'!$F$4,WS1B!A17))</f>
        <v>3.1000000000000014</v>
      </c>
      <c r="H17">
        <f>(E17*'GA2'!$B$3+WS1B!F17*'GA2'!$C$3+WS1B!G17*'GA2'!$D$3)*INDEX('GA2'!$E$3:$E$8,WS1B!C17)</f>
        <v>102807.51229551919</v>
      </c>
      <c r="J17">
        <v>0</v>
      </c>
      <c r="K17">
        <v>0</v>
      </c>
      <c r="L17">
        <v>3</v>
      </c>
      <c r="M17">
        <f t="shared" si="1"/>
        <v>0</v>
      </c>
      <c r="N17">
        <f>IF((MIN('GA2'!$F$3,K17)-MAX(0,J17))&lt;0,0,MIN('GA2'!$F$3,K17)-MAX(0,J17))</f>
        <v>0</v>
      </c>
      <c r="O17">
        <f>IF((MIN('GA2'!$F$4,WS1B!K17)-MAX('GA2'!$F$3, WS1B!J17))&lt;0,0,MIN('GA2'!$F$4,WS1B!K17)-MAX('GA2'!$F$3, WS1B!J17))</f>
        <v>0</v>
      </c>
      <c r="P17">
        <f>IF((MIN(24,K17)-MAX('GA2'!$F$4,WS1B!J17))&lt;0,0,MIN(24,K17)-MAX('GA2'!$F$4,WS1B!J17))</f>
        <v>0</v>
      </c>
      <c r="Q17">
        <f>(N17*'GA2'!$B$3+WS1B!O17*'GA2'!$C$3+WS1B!P17*'GA2'!$D$3)*INDEX('GA2'!$E$3:$E$8,WS1B!L17)</f>
        <v>0</v>
      </c>
      <c r="S17">
        <v>0</v>
      </c>
      <c r="T17">
        <v>0</v>
      </c>
      <c r="U17">
        <v>2</v>
      </c>
      <c r="V17">
        <f t="shared" si="2"/>
        <v>0</v>
      </c>
      <c r="W17">
        <f>IF((MIN('GA2'!$F$3,T17)-MAX(0,S17))&lt;0,0,MIN('GA2'!$F$3,T17)-MAX(0,S17))</f>
        <v>0</v>
      </c>
      <c r="X17">
        <f>IF((MIN('GA2'!$F$4,WS1B!T17)-MAX('GA2'!$F$3, WS1B!S17))&lt;0,0,MIN('GA2'!$F$4,WS1B!T17)-MAX('GA2'!$F$3, WS1B!S17))</f>
        <v>0</v>
      </c>
      <c r="Y17">
        <f>IF((MIN(24,T17)-MAX('GA2'!$F$4,WS1B!S17))&lt;0,0,MIN(24,T17)-MAX('GA2'!$F$4,WS1B!S17))</f>
        <v>0</v>
      </c>
      <c r="Z17">
        <f>(W17*'GA2'!$B$3+WS1B!X17*'GA2'!$C$3+WS1B!Y17*'GA2'!$D$3)*INDEX('GA2'!$E$3:$E$8,WS1B!U17)</f>
        <v>0</v>
      </c>
      <c r="AB17">
        <v>0</v>
      </c>
      <c r="AC17">
        <v>0</v>
      </c>
      <c r="AD17">
        <v>5</v>
      </c>
      <c r="AE17">
        <f t="shared" si="3"/>
        <v>0</v>
      </c>
      <c r="AF17">
        <f>IF((MIN('GA2'!$F$3,AC17)-MAX(0,AB17))&lt;0,0,MIN('GA2'!$F$3,AC17)-MAX(0,AB17))</f>
        <v>0</v>
      </c>
      <c r="AG17">
        <f>IF((MIN('GA2'!$F$4,WS1B!AC17)-MAX('GA2'!$F$3, WS1B!AB17))&lt;0,0,MIN('GA2'!$F$4,WS1B!AC17)-MAX('GA2'!$F$3, WS1B!AB17))</f>
        <v>0</v>
      </c>
      <c r="AH17">
        <f>IF((MIN(24,AC17)-MAX('GA2'!$F$4,WS1B!AB17))&lt;0,0,MIN(24,AC17)-MAX('GA2'!$F$4,WS1B!AB17))</f>
        <v>0</v>
      </c>
      <c r="AI17">
        <f>(AF17*'GA2'!$B$3+WS1B!AG17*'GA2'!$C$3+WS1B!AH17*'GA2'!$D$3)*INDEX('GA2'!$E$3:$E$8,WS1B!AD17)</f>
        <v>0</v>
      </c>
      <c r="AK17">
        <v>0</v>
      </c>
      <c r="AL17">
        <v>0</v>
      </c>
      <c r="AM17">
        <v>6</v>
      </c>
      <c r="AN17">
        <f t="shared" si="4"/>
        <v>0</v>
      </c>
      <c r="AO17">
        <f>IF((MIN('GA2'!$F$3,AL17)-MAX(0,AK17))&lt;0,0,MIN('GA2'!$F$3,AL17)-MAX(0,AK17))</f>
        <v>0</v>
      </c>
      <c r="AP17">
        <f>IF((MIN('GA2'!$F$4,WS1B!AL17)-MAX('GA2'!$F$3, WS1B!AK17))&lt;0,0,MIN('GA2'!$F$4,WS1B!AL17)-MAX('GA2'!$F$3, WS1B!AK17))</f>
        <v>0</v>
      </c>
      <c r="AQ17">
        <f>IF((MIN(24,AL17)-MAX('GA2'!$F$4,WS1B!AK17))&lt;0,0,MIN(24,AL17)-MAX('GA2'!$F$4,WS1B!AK17))</f>
        <v>0</v>
      </c>
      <c r="AR17">
        <f>(AO17*'GA2'!$B$3+WS1B!AP17*'GA2'!$C$3+WS1B!AQ17*'GA2'!$D$3)*INDEX('GA2'!$E$3:$E$8,WS1B!AM17)</f>
        <v>0</v>
      </c>
      <c r="AT17">
        <f t="shared" si="5"/>
        <v>102807.51229551919</v>
      </c>
      <c r="AU17">
        <v>85950</v>
      </c>
      <c r="AV17">
        <v>180</v>
      </c>
      <c r="AW17">
        <f t="shared" si="6"/>
        <v>16857.512295519191</v>
      </c>
    </row>
    <row r="18" spans="1:49" x14ac:dyDescent="0.25">
      <c r="A18">
        <v>0</v>
      </c>
      <c r="B18">
        <v>0</v>
      </c>
      <c r="C18">
        <v>4</v>
      </c>
      <c r="D18">
        <f t="shared" si="0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J18">
        <v>5.6</v>
      </c>
      <c r="K18">
        <v>10.199999999999999</v>
      </c>
      <c r="L18">
        <v>1</v>
      </c>
      <c r="M18">
        <f t="shared" si="1"/>
        <v>4.5999999999999996</v>
      </c>
      <c r="N18">
        <f>IF((MIN('GA2'!$F$3,K18)-MAX(0,J18))&lt;0,0,MIN('GA2'!$F$3,K18)-MAX(0,J18))</f>
        <v>0</v>
      </c>
      <c r="O18">
        <f>IF((MIN('GA2'!$F$4,WS1B!K18)-MAX('GA2'!$F$3, WS1B!J18))&lt;0,0,MIN('GA2'!$F$4,WS1B!K18)-MAX('GA2'!$F$3, WS1B!J18))</f>
        <v>4.5999999999999996</v>
      </c>
      <c r="P18">
        <f>IF((MIN(24,K18)-MAX('GA2'!$F$4,WS1B!J18))&lt;0,0,MIN(24,K18)-MAX('GA2'!$F$4,WS1B!J18))</f>
        <v>0</v>
      </c>
      <c r="Q18">
        <f>(N18*'GA2'!$B$3+WS1B!O18*'GA2'!$C$3+WS1B!P18*'GA2'!$D$3)*INDEX('GA2'!$E$3:$E$8,WS1B!L18)</f>
        <v>39176.188149952672</v>
      </c>
      <c r="S18">
        <v>11.1</v>
      </c>
      <c r="T18">
        <v>22.9</v>
      </c>
      <c r="U18">
        <v>5</v>
      </c>
      <c r="V18">
        <f t="shared" si="2"/>
        <v>11.799999999999999</v>
      </c>
      <c r="W18">
        <f>IF((MIN('GA2'!$F$3,T18)-MAX(0,S18))&lt;0,0,MIN('GA2'!$F$3,T18)-MAX(0,S18))</f>
        <v>0</v>
      </c>
      <c r="X18">
        <f>IF((MIN('GA2'!$F$4,WS1B!T18)-MAX('GA2'!$F$3, WS1B!S18))&lt;0,0,MIN('GA2'!$F$4,WS1B!T18)-MAX('GA2'!$F$3, WS1B!S18))</f>
        <v>4.9000000000000004</v>
      </c>
      <c r="Y18">
        <f>IF((MIN(24,T18)-MAX('GA2'!$F$4,WS1B!S18))&lt;0,0,MIN(24,T18)-MAX('GA2'!$F$4,WS1B!S18))</f>
        <v>6.8999999999999986</v>
      </c>
      <c r="Z18">
        <f>(W18*'GA2'!$B$3+WS1B!X18*'GA2'!$C$3+WS1B!Y18*'GA2'!$D$3)*INDEX('GA2'!$E$3:$E$8,WS1B!U18)</f>
        <v>123792.83285012253</v>
      </c>
      <c r="AB18">
        <v>8.6</v>
      </c>
      <c r="AC18">
        <v>10.6</v>
      </c>
      <c r="AD18">
        <v>6</v>
      </c>
      <c r="AE18">
        <f t="shared" si="3"/>
        <v>2</v>
      </c>
      <c r="AF18">
        <f>IF((MIN('GA2'!$F$3,AC18)-MAX(0,AB18))&lt;0,0,MIN('GA2'!$F$3,AC18)-MAX(0,AB18))</f>
        <v>0</v>
      </c>
      <c r="AG18">
        <f>IF((MIN('GA2'!$F$4,WS1B!AC18)-MAX('GA2'!$F$3, WS1B!AB18))&lt;0,0,MIN('GA2'!$F$4,WS1B!AC18)-MAX('GA2'!$F$3, WS1B!AB18))</f>
        <v>2</v>
      </c>
      <c r="AH18">
        <f>IF((MIN(24,AC18)-MAX('GA2'!$F$4,WS1B!AB18))&lt;0,0,MIN(24,AC18)-MAX('GA2'!$F$4,WS1B!AB18))</f>
        <v>0</v>
      </c>
      <c r="AI18">
        <f>(AF18*'GA2'!$B$3+WS1B!AG18*'GA2'!$C$3+WS1B!AH18*'GA2'!$D$3)*INDEX('GA2'!$E$3:$E$8,WS1B!AD18)</f>
        <v>22551.329277670247</v>
      </c>
      <c r="AK18">
        <v>12</v>
      </c>
      <c r="AL18">
        <v>20.399999999999999</v>
      </c>
      <c r="AM18">
        <v>2</v>
      </c>
      <c r="AN18">
        <f t="shared" si="4"/>
        <v>8.3999999999999986</v>
      </c>
      <c r="AO18">
        <f>IF((MIN('GA2'!$F$3,AL18)-MAX(0,AK18))&lt;0,0,MIN('GA2'!$F$3,AL18)-MAX(0,AK18))</f>
        <v>0</v>
      </c>
      <c r="AP18">
        <f>IF((MIN('GA2'!$F$4,WS1B!AL18)-MAX('GA2'!$F$3, WS1B!AK18))&lt;0,0,MIN('GA2'!$F$4,WS1B!AL18)-MAX('GA2'!$F$3, WS1B!AK18))</f>
        <v>4</v>
      </c>
      <c r="AQ18">
        <f>IF((MIN(24,AL18)-MAX('GA2'!$F$4,WS1B!AK18))&lt;0,0,MIN(24,AL18)-MAX('GA2'!$F$4,WS1B!AK18))</f>
        <v>4.3999999999999986</v>
      </c>
      <c r="AR18">
        <f>(AO18*'GA2'!$B$3+WS1B!AP18*'GA2'!$C$3+WS1B!AQ18*'GA2'!$D$3)*INDEX('GA2'!$E$3:$E$8,WS1B!AM18)</f>
        <v>73334.814731009392</v>
      </c>
      <c r="AT18">
        <f t="shared" si="5"/>
        <v>258855.16500875485</v>
      </c>
      <c r="AU18">
        <v>245892</v>
      </c>
      <c r="AV18">
        <v>257.2</v>
      </c>
      <c r="AW18">
        <f t="shared" si="6"/>
        <v>12963.165008754848</v>
      </c>
    </row>
    <row r="19" spans="1:49" x14ac:dyDescent="0.25">
      <c r="A19">
        <v>0.8</v>
      </c>
      <c r="B19">
        <v>11.2</v>
      </c>
      <c r="C19">
        <v>1</v>
      </c>
      <c r="D19">
        <f t="shared" si="0"/>
        <v>10.399999999999999</v>
      </c>
      <c r="E19">
        <f>IF((MIN('GA2'!$F$3,B19)-MAX(0,A19))&lt;0,0,MIN('GA2'!$F$3,B19)-MAX(0,A19))</f>
        <v>4.2</v>
      </c>
      <c r="F19">
        <f>IF((MIN('GA2'!$F$4,WS1B!B19)-MAX('GA2'!$F$3, WS1B!A19))&lt;0,0,MIN('GA2'!$F$4,WS1B!B19)-MAX('GA2'!$F$3, WS1B!A19))</f>
        <v>6.1999999999999993</v>
      </c>
      <c r="G19">
        <f>IF((MIN(24,B19)-MAX('GA2'!$F$4,WS1B!A19))&lt;0,0,MIN(24,B19)-MAX('GA2'!$F$4,WS1B!A19))</f>
        <v>0</v>
      </c>
      <c r="H19">
        <f>(E19*'GA2'!$B$3+WS1B!F19*'GA2'!$C$3+WS1B!G19*'GA2'!$D$3)*INDEX('GA2'!$E$3:$E$8,WS1B!C19)</f>
        <v>94720.710241838373</v>
      </c>
      <c r="J19">
        <v>0</v>
      </c>
      <c r="K19">
        <v>0</v>
      </c>
      <c r="L19">
        <v>6</v>
      </c>
      <c r="M19">
        <f t="shared" si="1"/>
        <v>0</v>
      </c>
      <c r="N19">
        <f>IF((MIN('GA2'!$F$3,K19)-MAX(0,J19))&lt;0,0,MIN('GA2'!$F$3,K19)-MAX(0,J19))</f>
        <v>0</v>
      </c>
      <c r="O19">
        <f>IF((MIN('GA2'!$F$4,WS1B!K19)-MAX('GA2'!$F$3, WS1B!J19))&lt;0,0,MIN('GA2'!$F$4,WS1B!K19)-MAX('GA2'!$F$3, WS1B!J19))</f>
        <v>0</v>
      </c>
      <c r="P19">
        <f>IF((MIN(24,K19)-MAX('GA2'!$F$4,WS1B!J19))&lt;0,0,MIN(24,K19)-MAX('GA2'!$F$4,WS1B!J19))</f>
        <v>0</v>
      </c>
      <c r="Q19">
        <f>(N19*'GA2'!$B$3+WS1B!O19*'GA2'!$C$3+WS1B!P19*'GA2'!$D$3)*INDEX('GA2'!$E$3:$E$8,WS1B!L19)</f>
        <v>0</v>
      </c>
      <c r="S19">
        <v>4.3</v>
      </c>
      <c r="T19">
        <v>10.7</v>
      </c>
      <c r="U19">
        <v>4</v>
      </c>
      <c r="V19">
        <f t="shared" si="2"/>
        <v>6.3999999999999995</v>
      </c>
      <c r="W19">
        <f>IF((MIN('GA2'!$F$3,T19)-MAX(0,S19))&lt;0,0,MIN('GA2'!$F$3,T19)-MAX(0,S19))</f>
        <v>0.70000000000000018</v>
      </c>
      <c r="X19">
        <f>IF((MIN('GA2'!$F$4,WS1B!T19)-MAX('GA2'!$F$3, WS1B!S19))&lt;0,0,MIN('GA2'!$F$4,WS1B!T19)-MAX('GA2'!$F$3, WS1B!S19))</f>
        <v>5.6999999999999993</v>
      </c>
      <c r="Y19">
        <f>IF((MIN(24,T19)-MAX('GA2'!$F$4,WS1B!S19))&lt;0,0,MIN(24,T19)-MAX('GA2'!$F$4,WS1B!S19))</f>
        <v>0</v>
      </c>
      <c r="Z19">
        <f>(W19*'GA2'!$B$3+WS1B!X19*'GA2'!$C$3+WS1B!Y19*'GA2'!$D$3)*INDEX('GA2'!$E$3:$E$8,WS1B!U19)</f>
        <v>53132.091239458634</v>
      </c>
      <c r="AB19">
        <v>0</v>
      </c>
      <c r="AC19">
        <v>0</v>
      </c>
      <c r="AD19">
        <v>3</v>
      </c>
      <c r="AE19">
        <f t="shared" si="3"/>
        <v>0</v>
      </c>
      <c r="AF19">
        <f>IF((MIN('GA2'!$F$3,AC19)-MAX(0,AB19))&lt;0,0,MIN('GA2'!$F$3,AC19)-MAX(0,AB19))</f>
        <v>0</v>
      </c>
      <c r="AG19">
        <f>IF((MIN('GA2'!$F$4,WS1B!AC19)-MAX('GA2'!$F$3, WS1B!AB19))&lt;0,0,MIN('GA2'!$F$4,WS1B!AC19)-MAX('GA2'!$F$3, WS1B!AB19))</f>
        <v>0</v>
      </c>
      <c r="AH19">
        <f>IF((MIN(24,AC19)-MAX('GA2'!$F$4,WS1B!AB19))&lt;0,0,MIN(24,AC19)-MAX('GA2'!$F$4,WS1B!AB19))</f>
        <v>0</v>
      </c>
      <c r="AI19">
        <f>(AF19*'GA2'!$B$3+WS1B!AG19*'GA2'!$C$3+WS1B!AH19*'GA2'!$D$3)*INDEX('GA2'!$E$3:$E$8,WS1B!AD19)</f>
        <v>0</v>
      </c>
      <c r="AK19">
        <v>3.4</v>
      </c>
      <c r="AL19">
        <v>15.3</v>
      </c>
      <c r="AM19">
        <v>2</v>
      </c>
      <c r="AN19">
        <f t="shared" si="4"/>
        <v>11.9</v>
      </c>
      <c r="AO19">
        <f>IF((MIN('GA2'!$F$3,AL19)-MAX(0,AK19))&lt;0,0,MIN('GA2'!$F$3,AL19)-MAX(0,AK19))</f>
        <v>1.6</v>
      </c>
      <c r="AP19">
        <f>IF((MIN('GA2'!$F$4,WS1B!AL19)-MAX('GA2'!$F$3, WS1B!AK19))&lt;0,0,MIN('GA2'!$F$4,WS1B!AL19)-MAX('GA2'!$F$3, WS1B!AK19))</f>
        <v>10.3</v>
      </c>
      <c r="AQ19">
        <f>IF((MIN(24,AL19)-MAX('GA2'!$F$4,WS1B!AK19))&lt;0,0,MIN(24,AL19)-MAX('GA2'!$F$4,WS1B!AK19))</f>
        <v>0</v>
      </c>
      <c r="AR19">
        <f>(AO19*'GA2'!$B$3+WS1B!AP19*'GA2'!$C$3+WS1B!AQ19*'GA2'!$D$3)*INDEX('GA2'!$E$3:$E$8,WS1B!AM19)</f>
        <v>96264.935715680622</v>
      </c>
      <c r="AT19">
        <f t="shared" si="5"/>
        <v>244117.73719697763</v>
      </c>
      <c r="AU19">
        <v>224398</v>
      </c>
      <c r="AV19">
        <v>350</v>
      </c>
      <c r="AW19">
        <f t="shared" si="6"/>
        <v>19719.737196977629</v>
      </c>
    </row>
    <row r="20" spans="1:49" x14ac:dyDescent="0.25">
      <c r="A20">
        <v>0</v>
      </c>
      <c r="B20">
        <v>0</v>
      </c>
      <c r="C20">
        <v>1</v>
      </c>
      <c r="D20">
        <f t="shared" si="0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J20">
        <v>23</v>
      </c>
      <c r="K20">
        <v>23.3</v>
      </c>
      <c r="L20">
        <v>4</v>
      </c>
      <c r="M20">
        <f t="shared" si="1"/>
        <v>0.30000000000000071</v>
      </c>
      <c r="N20">
        <f>IF((MIN('GA2'!$F$3,K20)-MAX(0,J20))&lt;0,0,MIN('GA2'!$F$3,K20)-MAX(0,J20))</f>
        <v>0</v>
      </c>
      <c r="O20">
        <f>IF((MIN('GA2'!$F$4,WS1B!K20)-MAX('GA2'!$F$3, WS1B!J20))&lt;0,0,MIN('GA2'!$F$4,WS1B!K20)-MAX('GA2'!$F$3, WS1B!J20))</f>
        <v>0</v>
      </c>
      <c r="P20">
        <f>IF((MIN(24,K20)-MAX('GA2'!$F$4,WS1B!J20))&lt;0,0,MIN(24,K20)-MAX('GA2'!$F$4,WS1B!J20))</f>
        <v>0.30000000000000071</v>
      </c>
      <c r="Q20">
        <f>(N20*'GA2'!$B$3+WS1B!O20*'GA2'!$C$3+WS1B!P20*'GA2'!$D$3)*INDEX('GA2'!$E$3:$E$8,WS1B!L20)</f>
        <v>2930.7268017671254</v>
      </c>
      <c r="S20">
        <v>0</v>
      </c>
      <c r="T20">
        <v>0</v>
      </c>
      <c r="U20">
        <v>3</v>
      </c>
      <c r="V20">
        <f t="shared" si="2"/>
        <v>0</v>
      </c>
      <c r="W20">
        <f>IF((MIN('GA2'!$F$3,T20)-MAX(0,S20))&lt;0,0,MIN('GA2'!$F$3,T20)-MAX(0,S20))</f>
        <v>0</v>
      </c>
      <c r="X20">
        <f>IF((MIN('GA2'!$F$4,WS1B!T20)-MAX('GA2'!$F$3, WS1B!S20))&lt;0,0,MIN('GA2'!$F$4,WS1B!T20)-MAX('GA2'!$F$3, WS1B!S20))</f>
        <v>0</v>
      </c>
      <c r="Y20">
        <f>IF((MIN(24,T20)-MAX('GA2'!$F$4,WS1B!S20))&lt;0,0,MIN(24,T20)-MAX('GA2'!$F$4,WS1B!S20))</f>
        <v>0</v>
      </c>
      <c r="Z20">
        <f>(W20*'GA2'!$B$3+WS1B!X20*'GA2'!$C$3+WS1B!Y20*'GA2'!$D$3)*INDEX('GA2'!$E$3:$E$8,WS1B!U20)</f>
        <v>0</v>
      </c>
      <c r="AB20">
        <v>0</v>
      </c>
      <c r="AC20">
        <v>0</v>
      </c>
      <c r="AD20">
        <v>2</v>
      </c>
      <c r="AE20">
        <f t="shared" si="3"/>
        <v>0</v>
      </c>
      <c r="AF20">
        <f>IF((MIN('GA2'!$F$3,AC20)-MAX(0,AB20))&lt;0,0,MIN('GA2'!$F$3,AC20)-MAX(0,AB20))</f>
        <v>0</v>
      </c>
      <c r="AG20">
        <f>IF((MIN('GA2'!$F$4,WS1B!AC20)-MAX('GA2'!$F$3, WS1B!AB20))&lt;0,0,MIN('GA2'!$F$4,WS1B!AC20)-MAX('GA2'!$F$3, WS1B!AB20))</f>
        <v>0</v>
      </c>
      <c r="AH20">
        <f>IF((MIN(24,AC20)-MAX('GA2'!$F$4,WS1B!AB20))&lt;0,0,MIN(24,AC20)-MAX('GA2'!$F$4,WS1B!AB20))</f>
        <v>0</v>
      </c>
      <c r="AI20">
        <f>(AF20*'GA2'!$B$3+WS1B!AG20*'GA2'!$C$3+WS1B!AH20*'GA2'!$D$3)*INDEX('GA2'!$E$3:$E$8,WS1B!AD20)</f>
        <v>0</v>
      </c>
      <c r="AK20">
        <v>4.5999999999999996</v>
      </c>
      <c r="AL20">
        <v>19.2</v>
      </c>
      <c r="AM20">
        <v>5</v>
      </c>
      <c r="AN20">
        <f t="shared" si="4"/>
        <v>14.6</v>
      </c>
      <c r="AO20">
        <f>IF((MIN('GA2'!$F$3,AL20)-MAX(0,AK20))&lt;0,0,MIN('GA2'!$F$3,AL20)-MAX(0,AK20))</f>
        <v>0.40000000000000036</v>
      </c>
      <c r="AP20">
        <f>IF((MIN('GA2'!$F$4,WS1B!AL20)-MAX('GA2'!$F$3, WS1B!AK20))&lt;0,0,MIN('GA2'!$F$4,WS1B!AL20)-MAX('GA2'!$F$3, WS1B!AK20))</f>
        <v>11</v>
      </c>
      <c r="AQ20">
        <f>IF((MIN(24,AL20)-MAX('GA2'!$F$4,WS1B!AK20))&lt;0,0,MIN(24,AL20)-MAX('GA2'!$F$4,WS1B!AK20))</f>
        <v>3.1999999999999993</v>
      </c>
      <c r="AR20">
        <f>(AO20*'GA2'!$B$3+WS1B!AP20*'GA2'!$C$3+WS1B!AQ20*'GA2'!$D$3)*INDEX('GA2'!$E$3:$E$8,WS1B!AM20)</f>
        <v>143838.97533086245</v>
      </c>
      <c r="AT20">
        <f t="shared" si="5"/>
        <v>146769.70213262958</v>
      </c>
      <c r="AU20">
        <v>135510</v>
      </c>
      <c r="AV20">
        <v>178.2</v>
      </c>
      <c r="AW20">
        <f t="shared" si="6"/>
        <v>11259.70213262958</v>
      </c>
    </row>
    <row r="21" spans="1:49" x14ac:dyDescent="0.25">
      <c r="A21">
        <v>0</v>
      </c>
      <c r="B21">
        <v>0</v>
      </c>
      <c r="C21">
        <v>2</v>
      </c>
      <c r="D21">
        <f t="shared" si="0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J21">
        <v>7.8</v>
      </c>
      <c r="K21">
        <v>14</v>
      </c>
      <c r="L21">
        <v>6</v>
      </c>
      <c r="M21">
        <f t="shared" si="1"/>
        <v>6.2</v>
      </c>
      <c r="N21">
        <f>IF((MIN('GA2'!$F$3,K21)-MAX(0,J21))&lt;0,0,MIN('GA2'!$F$3,K21)-MAX(0,J21))</f>
        <v>0</v>
      </c>
      <c r="O21">
        <f>IF((MIN('GA2'!$F$4,WS1B!K21)-MAX('GA2'!$F$3, WS1B!J21))&lt;0,0,MIN('GA2'!$F$4,WS1B!K21)-MAX('GA2'!$F$3, WS1B!J21))</f>
        <v>6.2</v>
      </c>
      <c r="P21">
        <f>IF((MIN(24,K21)-MAX('GA2'!$F$4,WS1B!J21))&lt;0,0,MIN(24,K21)-MAX('GA2'!$F$4,WS1B!J21))</f>
        <v>0</v>
      </c>
      <c r="Q21">
        <f>(N21*'GA2'!$B$3+WS1B!O21*'GA2'!$C$3+WS1B!P21*'GA2'!$D$3)*INDEX('GA2'!$E$3:$E$8,WS1B!L21)</f>
        <v>69909.120760777761</v>
      </c>
      <c r="S21">
        <v>1.9</v>
      </c>
      <c r="T21">
        <v>16.7</v>
      </c>
      <c r="U21">
        <v>4</v>
      </c>
      <c r="V21">
        <f t="shared" si="2"/>
        <v>14.799999999999999</v>
      </c>
      <c r="W21">
        <f>IF((MIN('GA2'!$F$3,T21)-MAX(0,S21))&lt;0,0,MIN('GA2'!$F$3,T21)-MAX(0,S21))</f>
        <v>3.1</v>
      </c>
      <c r="X21">
        <f>IF((MIN('GA2'!$F$4,WS1B!T21)-MAX('GA2'!$F$3, WS1B!S21))&lt;0,0,MIN('GA2'!$F$4,WS1B!T21)-MAX('GA2'!$F$3, WS1B!S21))</f>
        <v>11</v>
      </c>
      <c r="Y21">
        <f>IF((MIN(24,T21)-MAX('GA2'!$F$4,WS1B!S21))&lt;0,0,MIN(24,T21)-MAX('GA2'!$F$4,WS1B!S21))</f>
        <v>0.69999999999999929</v>
      </c>
      <c r="Z21">
        <f>(W21*'GA2'!$B$3+WS1B!X21*'GA2'!$C$3+WS1B!Y21*'GA2'!$D$3)*INDEX('GA2'!$E$3:$E$8,WS1B!U21)</f>
        <v>126077.00522087957</v>
      </c>
      <c r="AB21">
        <v>0</v>
      </c>
      <c r="AC21">
        <v>0</v>
      </c>
      <c r="AD21">
        <v>1</v>
      </c>
      <c r="AE21">
        <f t="shared" si="3"/>
        <v>0</v>
      </c>
      <c r="AF21">
        <f>IF((MIN('GA2'!$F$3,AC21)-MAX(0,AB21))&lt;0,0,MIN('GA2'!$F$3,AC21)-MAX(0,AB21))</f>
        <v>0</v>
      </c>
      <c r="AG21">
        <f>IF((MIN('GA2'!$F$4,WS1B!AC21)-MAX('GA2'!$F$3, WS1B!AB21))&lt;0,0,MIN('GA2'!$F$4,WS1B!AC21)-MAX('GA2'!$F$3, WS1B!AB21))</f>
        <v>0</v>
      </c>
      <c r="AH21">
        <f>IF((MIN(24,AC21)-MAX('GA2'!$F$4,WS1B!AB21))&lt;0,0,MIN(24,AC21)-MAX('GA2'!$F$4,WS1B!AB21))</f>
        <v>0</v>
      </c>
      <c r="AI21">
        <f>(AF21*'GA2'!$B$3+WS1B!AG21*'GA2'!$C$3+WS1B!AH21*'GA2'!$D$3)*INDEX('GA2'!$E$3:$E$8,WS1B!AD21)</f>
        <v>0</v>
      </c>
      <c r="AK21">
        <v>0</v>
      </c>
      <c r="AL21">
        <v>0</v>
      </c>
      <c r="AM21">
        <v>5</v>
      </c>
      <c r="AN21">
        <f t="shared" si="4"/>
        <v>0</v>
      </c>
      <c r="AO21">
        <f>IF((MIN('GA2'!$F$3,AL21)-MAX(0,AK21))&lt;0,0,MIN('GA2'!$F$3,AL21)-MAX(0,AK21))</f>
        <v>0</v>
      </c>
      <c r="AP21">
        <f>IF((MIN('GA2'!$F$4,WS1B!AL21)-MAX('GA2'!$F$3, WS1B!AK21))&lt;0,0,MIN('GA2'!$F$4,WS1B!AL21)-MAX('GA2'!$F$3, WS1B!AK21))</f>
        <v>0</v>
      </c>
      <c r="AQ21">
        <f>IF((MIN(24,AL21)-MAX('GA2'!$F$4,WS1B!AK21))&lt;0,0,MIN(24,AL21)-MAX('GA2'!$F$4,WS1B!AK21))</f>
        <v>0</v>
      </c>
      <c r="AR21">
        <f>(AO21*'GA2'!$B$3+WS1B!AP21*'GA2'!$C$3+WS1B!AQ21*'GA2'!$D$3)*INDEX('GA2'!$E$3:$E$8,WS1B!AM21)</f>
        <v>0</v>
      </c>
      <c r="AT21">
        <f t="shared" si="5"/>
        <v>195986.12598165733</v>
      </c>
      <c r="AU21">
        <v>264650</v>
      </c>
      <c r="AV21">
        <v>180.4</v>
      </c>
      <c r="AW21">
        <f t="shared" si="6"/>
        <v>68663.874018342671</v>
      </c>
    </row>
    <row r="22" spans="1:49" x14ac:dyDescent="0.25">
      <c r="A22">
        <v>0</v>
      </c>
      <c r="B22">
        <v>0</v>
      </c>
      <c r="C22">
        <v>2</v>
      </c>
      <c r="D22">
        <f t="shared" si="0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J22">
        <v>0</v>
      </c>
      <c r="K22">
        <v>0</v>
      </c>
      <c r="L22">
        <v>5</v>
      </c>
      <c r="M22">
        <f t="shared" si="1"/>
        <v>0</v>
      </c>
      <c r="N22">
        <f>IF((MIN('GA2'!$F$3,K22)-MAX(0,J22))&lt;0,0,MIN('GA2'!$F$3,K22)-MAX(0,J22))</f>
        <v>0</v>
      </c>
      <c r="O22">
        <f>IF((MIN('GA2'!$F$4,WS1B!K22)-MAX('GA2'!$F$3, WS1B!J22))&lt;0,0,MIN('GA2'!$F$4,WS1B!K22)-MAX('GA2'!$F$3, WS1B!J22))</f>
        <v>0</v>
      </c>
      <c r="P22">
        <f>IF((MIN(24,K22)-MAX('GA2'!$F$4,WS1B!J22))&lt;0,0,MIN(24,K22)-MAX('GA2'!$F$4,WS1B!J22))</f>
        <v>0</v>
      </c>
      <c r="Q22">
        <f>(N22*'GA2'!$B$3+WS1B!O22*'GA2'!$C$3+WS1B!P22*'GA2'!$D$3)*INDEX('GA2'!$E$3:$E$8,WS1B!L22)</f>
        <v>0</v>
      </c>
      <c r="S22">
        <v>0</v>
      </c>
      <c r="T22">
        <v>0</v>
      </c>
      <c r="U22">
        <v>6</v>
      </c>
      <c r="V22">
        <f t="shared" si="2"/>
        <v>0</v>
      </c>
      <c r="W22">
        <f>IF((MIN('GA2'!$F$3,T22)-MAX(0,S22))&lt;0,0,MIN('GA2'!$F$3,T22)-MAX(0,S22))</f>
        <v>0</v>
      </c>
      <c r="X22">
        <f>IF((MIN('GA2'!$F$4,WS1B!T22)-MAX('GA2'!$F$3, WS1B!S22))&lt;0,0,MIN('GA2'!$F$4,WS1B!T22)-MAX('GA2'!$F$3, WS1B!S22))</f>
        <v>0</v>
      </c>
      <c r="Y22">
        <f>IF((MIN(24,T22)-MAX('GA2'!$F$4,WS1B!S22))&lt;0,0,MIN(24,T22)-MAX('GA2'!$F$4,WS1B!S22))</f>
        <v>0</v>
      </c>
      <c r="Z22">
        <f>(W22*'GA2'!$B$3+WS1B!X22*'GA2'!$C$3+WS1B!Y22*'GA2'!$D$3)*INDEX('GA2'!$E$3:$E$8,WS1B!U22)</f>
        <v>0</v>
      </c>
      <c r="AB22">
        <v>13.1</v>
      </c>
      <c r="AC22">
        <v>18.3</v>
      </c>
      <c r="AD22">
        <v>1</v>
      </c>
      <c r="AE22">
        <f t="shared" si="3"/>
        <v>5.2000000000000011</v>
      </c>
      <c r="AF22">
        <f>IF((MIN('GA2'!$F$3,AC22)-MAX(0,AB22))&lt;0,0,MIN('GA2'!$F$3,AC22)-MAX(0,AB22))</f>
        <v>0</v>
      </c>
      <c r="AG22">
        <f>IF((MIN('GA2'!$F$4,WS1B!AC22)-MAX('GA2'!$F$3, WS1B!AB22))&lt;0,0,MIN('GA2'!$F$4,WS1B!AC22)-MAX('GA2'!$F$3, WS1B!AB22))</f>
        <v>2.9000000000000004</v>
      </c>
      <c r="AH22">
        <f>IF((MIN(24,AC22)-MAX('GA2'!$F$4,WS1B!AB22))&lt;0,0,MIN(24,AC22)-MAX('GA2'!$F$4,WS1B!AB22))</f>
        <v>2.3000000000000007</v>
      </c>
      <c r="AI22">
        <f>(AF22*'GA2'!$B$3+WS1B!AG22*'GA2'!$C$3+WS1B!AH22*'GA2'!$D$3)*INDEX('GA2'!$E$3:$E$8,WS1B!AD22)</f>
        <v>48181.297795476006</v>
      </c>
      <c r="AK22">
        <v>5</v>
      </c>
      <c r="AL22">
        <v>18.5</v>
      </c>
      <c r="AM22">
        <v>3</v>
      </c>
      <c r="AN22">
        <f t="shared" si="4"/>
        <v>13.5</v>
      </c>
      <c r="AO22">
        <f>IF((MIN('GA2'!$F$3,AL22)-MAX(0,AK22))&lt;0,0,MIN('GA2'!$F$3,AL22)-MAX(0,AK22))</f>
        <v>0</v>
      </c>
      <c r="AP22">
        <f>IF((MIN('GA2'!$F$4,WS1B!AL22)-MAX('GA2'!$F$3, WS1B!AK22))&lt;0,0,MIN('GA2'!$F$4,WS1B!AL22)-MAX('GA2'!$F$3, WS1B!AK22))</f>
        <v>11</v>
      </c>
      <c r="AQ22">
        <f>IF((MIN(24,AL22)-MAX('GA2'!$F$4,WS1B!AK22))&lt;0,0,MIN(24,AL22)-MAX('GA2'!$F$4,WS1B!AK22))</f>
        <v>2.5</v>
      </c>
      <c r="AR22">
        <f>(AO22*'GA2'!$B$3+WS1B!AP22*'GA2'!$C$3+WS1B!AQ22*'GA2'!$D$3)*INDEX('GA2'!$E$3:$E$8,WS1B!AM22)</f>
        <v>138960.10168327915</v>
      </c>
      <c r="AT22">
        <f t="shared" si="5"/>
        <v>187141.39947875516</v>
      </c>
      <c r="AU22">
        <v>170853</v>
      </c>
      <c r="AV22">
        <v>203.6</v>
      </c>
      <c r="AW22">
        <f t="shared" si="6"/>
        <v>16288.399478755164</v>
      </c>
    </row>
    <row r="23" spans="1:49" x14ac:dyDescent="0.25">
      <c r="A23">
        <v>17.5</v>
      </c>
      <c r="B23">
        <v>20.9</v>
      </c>
      <c r="C23">
        <v>3</v>
      </c>
      <c r="D23">
        <f t="shared" si="0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40466.552155389327</v>
      </c>
      <c r="J23">
        <v>0</v>
      </c>
      <c r="K23">
        <v>0</v>
      </c>
      <c r="L23">
        <v>1</v>
      </c>
      <c r="M23">
        <f t="shared" si="1"/>
        <v>0</v>
      </c>
      <c r="N23">
        <f>IF((MIN('GA2'!$F$3,K23)-MAX(0,J23))&lt;0,0,MIN('GA2'!$F$3,K23)-MAX(0,J23))</f>
        <v>0</v>
      </c>
      <c r="O23">
        <f>IF((MIN('GA2'!$F$4,WS1B!K23)-MAX('GA2'!$F$3, WS1B!J23))&lt;0,0,MIN('GA2'!$F$4,WS1B!K23)-MAX('GA2'!$F$3, WS1B!J23))</f>
        <v>0</v>
      </c>
      <c r="P23">
        <f>IF((MIN(24,K23)-MAX('GA2'!$F$4,WS1B!J23))&lt;0,0,MIN(24,K23)-MAX('GA2'!$F$4,WS1B!J23))</f>
        <v>0</v>
      </c>
      <c r="Q23">
        <f>(N23*'GA2'!$B$3+WS1B!O23*'GA2'!$C$3+WS1B!P23*'GA2'!$D$3)*INDEX('GA2'!$E$3:$E$8,WS1B!L23)</f>
        <v>0</v>
      </c>
      <c r="S23">
        <v>0</v>
      </c>
      <c r="T23">
        <v>0</v>
      </c>
      <c r="U23">
        <v>2</v>
      </c>
      <c r="V23">
        <f t="shared" si="2"/>
        <v>0</v>
      </c>
      <c r="W23">
        <f>IF((MIN('GA2'!$F$3,T23)-MAX(0,S23))&lt;0,0,MIN('GA2'!$F$3,T23)-MAX(0,S23))</f>
        <v>0</v>
      </c>
      <c r="X23">
        <f>IF((MIN('GA2'!$F$4,WS1B!T23)-MAX('GA2'!$F$3, WS1B!S23))&lt;0,0,MIN('GA2'!$F$4,WS1B!T23)-MAX('GA2'!$F$3, WS1B!S23))</f>
        <v>0</v>
      </c>
      <c r="Y23">
        <f>IF((MIN(24,T23)-MAX('GA2'!$F$4,WS1B!S23))&lt;0,0,MIN(24,T23)-MAX('GA2'!$F$4,WS1B!S23))</f>
        <v>0</v>
      </c>
      <c r="Z23">
        <f>(W23*'GA2'!$B$3+WS1B!X23*'GA2'!$C$3+WS1B!Y23*'GA2'!$D$3)*INDEX('GA2'!$E$3:$E$8,WS1B!U23)</f>
        <v>0</v>
      </c>
      <c r="AB23">
        <v>0</v>
      </c>
      <c r="AC23">
        <v>0</v>
      </c>
      <c r="AD23">
        <v>4</v>
      </c>
      <c r="AE23">
        <f t="shared" si="3"/>
        <v>0</v>
      </c>
      <c r="AF23">
        <f>IF((MIN('GA2'!$F$3,AC23)-MAX(0,AB23))&lt;0,0,MIN('GA2'!$F$3,AC23)-MAX(0,AB23))</f>
        <v>0</v>
      </c>
      <c r="AG23">
        <f>IF((MIN('GA2'!$F$4,WS1B!AC23)-MAX('GA2'!$F$3, WS1B!AB23))&lt;0,0,MIN('GA2'!$F$4,WS1B!AC23)-MAX('GA2'!$F$3, WS1B!AB23))</f>
        <v>0</v>
      </c>
      <c r="AH23">
        <f>IF((MIN(24,AC23)-MAX('GA2'!$F$4,WS1B!AB23))&lt;0,0,MIN(24,AC23)-MAX('GA2'!$F$4,WS1B!AB23))</f>
        <v>0</v>
      </c>
      <c r="AI23">
        <f>(AF23*'GA2'!$B$3+WS1B!AG23*'GA2'!$C$3+WS1B!AH23*'GA2'!$D$3)*INDEX('GA2'!$E$3:$E$8,WS1B!AD23)</f>
        <v>0</v>
      </c>
      <c r="AK23">
        <v>15.4</v>
      </c>
      <c r="AL23">
        <v>20.100000000000001</v>
      </c>
      <c r="AM23">
        <v>6</v>
      </c>
      <c r="AN23">
        <f t="shared" si="4"/>
        <v>4.7000000000000011</v>
      </c>
      <c r="AO23">
        <f>IF((MIN('GA2'!$F$3,AL23)-MAX(0,AK23))&lt;0,0,MIN('GA2'!$F$3,AL23)-MAX(0,AK23))</f>
        <v>0</v>
      </c>
      <c r="AP23">
        <f>IF((MIN('GA2'!$F$4,WS1B!AL23)-MAX('GA2'!$F$3, WS1B!AK23))&lt;0,0,MIN('GA2'!$F$4,WS1B!AL23)-MAX('GA2'!$F$3, WS1B!AK23))</f>
        <v>0.59999999999999964</v>
      </c>
      <c r="AQ23">
        <f>IF((MIN(24,AL23)-MAX('GA2'!$F$4,WS1B!AK23))&lt;0,0,MIN(24,AL23)-MAX('GA2'!$F$4,WS1B!AK23))</f>
        <v>4.1000000000000014</v>
      </c>
      <c r="AR23">
        <f>(AO23*'GA2'!$B$3+WS1B!AP23*'GA2'!$C$3+WS1B!AQ23*'GA2'!$D$3)*INDEX('GA2'!$E$3:$E$8,WS1B!AM23)</f>
        <v>62188.691804325616</v>
      </c>
      <c r="AT23">
        <f t="shared" si="5"/>
        <v>102655.24395971495</v>
      </c>
      <c r="AU23">
        <v>134840</v>
      </c>
      <c r="AV23">
        <v>107.4</v>
      </c>
      <c r="AW23">
        <f t="shared" si="6"/>
        <v>32184.75604028505</v>
      </c>
    </row>
    <row r="24" spans="1:49" x14ac:dyDescent="0.25">
      <c r="A24">
        <v>16.2</v>
      </c>
      <c r="B24">
        <v>22.6</v>
      </c>
      <c r="C24">
        <v>2</v>
      </c>
      <c r="D24">
        <f t="shared" si="0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60665.886244621244</v>
      </c>
      <c r="J24">
        <v>0</v>
      </c>
      <c r="K24">
        <v>0</v>
      </c>
      <c r="L24">
        <v>4</v>
      </c>
      <c r="M24">
        <f t="shared" si="1"/>
        <v>0</v>
      </c>
      <c r="N24">
        <f>IF((MIN('GA2'!$F$3,K24)-MAX(0,J24))&lt;0,0,MIN('GA2'!$F$3,K24)-MAX(0,J24))</f>
        <v>0</v>
      </c>
      <c r="O24">
        <f>IF((MIN('GA2'!$F$4,WS1B!K24)-MAX('GA2'!$F$3, WS1B!J24))&lt;0,0,MIN('GA2'!$F$4,WS1B!K24)-MAX('GA2'!$F$3, WS1B!J24))</f>
        <v>0</v>
      </c>
      <c r="P24">
        <f>IF((MIN(24,K24)-MAX('GA2'!$F$4,WS1B!J24))&lt;0,0,MIN(24,K24)-MAX('GA2'!$F$4,WS1B!J24))</f>
        <v>0</v>
      </c>
      <c r="Q24">
        <f>(N24*'GA2'!$B$3+WS1B!O24*'GA2'!$C$3+WS1B!P24*'GA2'!$D$3)*INDEX('GA2'!$E$3:$E$8,WS1B!L24)</f>
        <v>0</v>
      </c>
      <c r="S24">
        <v>0</v>
      </c>
      <c r="T24">
        <v>0</v>
      </c>
      <c r="U24">
        <v>1</v>
      </c>
      <c r="V24">
        <f t="shared" si="2"/>
        <v>0</v>
      </c>
      <c r="W24">
        <f>IF((MIN('GA2'!$F$3,T24)-MAX(0,S24))&lt;0,0,MIN('GA2'!$F$3,T24)-MAX(0,S24))</f>
        <v>0</v>
      </c>
      <c r="X24">
        <f>IF((MIN('GA2'!$F$4,WS1B!T24)-MAX('GA2'!$F$3, WS1B!S24))&lt;0,0,MIN('GA2'!$F$4,WS1B!T24)-MAX('GA2'!$F$3, WS1B!S24))</f>
        <v>0</v>
      </c>
      <c r="Y24">
        <f>IF((MIN(24,T24)-MAX('GA2'!$F$4,WS1B!S24))&lt;0,0,MIN(24,T24)-MAX('GA2'!$F$4,WS1B!S24))</f>
        <v>0</v>
      </c>
      <c r="Z24">
        <f>(W24*'GA2'!$B$3+WS1B!X24*'GA2'!$C$3+WS1B!Y24*'GA2'!$D$3)*INDEX('GA2'!$E$3:$E$8,WS1B!U24)</f>
        <v>0</v>
      </c>
      <c r="AB24">
        <v>18.3</v>
      </c>
      <c r="AC24">
        <v>23.6</v>
      </c>
      <c r="AD24">
        <v>5</v>
      </c>
      <c r="AE24">
        <f t="shared" si="3"/>
        <v>5.3000000000000007</v>
      </c>
      <c r="AF24">
        <f>IF((MIN('GA2'!$F$3,AC24)-MAX(0,AB24))&lt;0,0,MIN('GA2'!$F$3,AC24)-MAX(0,AB24))</f>
        <v>0</v>
      </c>
      <c r="AG24">
        <f>IF((MIN('GA2'!$F$4,WS1B!AC24)-MAX('GA2'!$F$3, WS1B!AB24))&lt;0,0,MIN('GA2'!$F$4,WS1B!AC24)-MAX('GA2'!$F$3, WS1B!AB24))</f>
        <v>0</v>
      </c>
      <c r="AH24">
        <f>IF((MIN(24,AC24)-MAX('GA2'!$F$4,WS1B!AB24))&lt;0,0,MIN(24,AC24)-MAX('GA2'!$F$4,WS1B!AB24))</f>
        <v>5.3000000000000007</v>
      </c>
      <c r="AI24">
        <f>(AF24*'GA2'!$B$3+WS1B!AG24*'GA2'!$C$3+WS1B!AH24*'GA2'!$D$3)*INDEX('GA2'!$E$3:$E$8,WS1B!AD24)</f>
        <v>59714.926312479409</v>
      </c>
      <c r="AK24">
        <v>4.4000000000000004</v>
      </c>
      <c r="AL24">
        <v>4.8</v>
      </c>
      <c r="AM24">
        <v>3</v>
      </c>
      <c r="AN24">
        <f t="shared" si="4"/>
        <v>0.39999999999999947</v>
      </c>
      <c r="AO24">
        <f>IF((MIN('GA2'!$F$3,AL24)-MAX(0,AK24))&lt;0,0,MIN('GA2'!$F$3,AL24)-MAX(0,AK24))</f>
        <v>0.39999999999999947</v>
      </c>
      <c r="AP24">
        <f>IF((MIN('GA2'!$F$4,WS1B!AL24)-MAX('GA2'!$F$3, WS1B!AK24))&lt;0,0,MIN('GA2'!$F$4,WS1B!AL24)-MAX('GA2'!$F$3, WS1B!AK24))</f>
        <v>0</v>
      </c>
      <c r="AQ24">
        <f>IF((MIN(24,AL24)-MAX('GA2'!$F$4,WS1B!AK24))&lt;0,0,MIN(24,AL24)-MAX('GA2'!$F$4,WS1B!AK24))</f>
        <v>0</v>
      </c>
      <c r="AR24">
        <f>(AO24*'GA2'!$B$3+WS1B!AP24*'GA2'!$C$3+WS1B!AQ24*'GA2'!$D$3)*INDEX('GA2'!$E$3:$E$8,WS1B!AM24)</f>
        <v>4653.6969966193765</v>
      </c>
      <c r="AT24">
        <f t="shared" si="5"/>
        <v>125034.50955372002</v>
      </c>
      <c r="AU24">
        <v>139616</v>
      </c>
      <c r="AV24">
        <v>143.19999999999999</v>
      </c>
      <c r="AW24">
        <f t="shared" si="6"/>
        <v>14581.490446279975</v>
      </c>
    </row>
    <row r="25" spans="1:49" x14ac:dyDescent="0.25">
      <c r="A25">
        <v>0</v>
      </c>
      <c r="B25">
        <v>0</v>
      </c>
      <c r="C25">
        <v>3</v>
      </c>
      <c r="D25">
        <f t="shared" si="0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J25">
        <v>0</v>
      </c>
      <c r="K25">
        <v>0</v>
      </c>
      <c r="L25">
        <v>6</v>
      </c>
      <c r="M25">
        <f t="shared" si="1"/>
        <v>0</v>
      </c>
      <c r="N25">
        <f>IF((MIN('GA2'!$F$3,K25)-MAX(0,J25))&lt;0,0,MIN('GA2'!$F$3,K25)-MAX(0,J25))</f>
        <v>0</v>
      </c>
      <c r="O25">
        <f>IF((MIN('GA2'!$F$4,WS1B!K25)-MAX('GA2'!$F$3, WS1B!J25))&lt;0,0,MIN('GA2'!$F$4,WS1B!K25)-MAX('GA2'!$F$3, WS1B!J25))</f>
        <v>0</v>
      </c>
      <c r="P25">
        <f>IF((MIN(24,K25)-MAX('GA2'!$F$4,WS1B!J25))&lt;0,0,MIN(24,K25)-MAX('GA2'!$F$4,WS1B!J25))</f>
        <v>0</v>
      </c>
      <c r="Q25">
        <f>(N25*'GA2'!$B$3+WS1B!O25*'GA2'!$C$3+WS1B!P25*'GA2'!$D$3)*INDEX('GA2'!$E$3:$E$8,WS1B!L25)</f>
        <v>0</v>
      </c>
      <c r="S25">
        <v>5.3</v>
      </c>
      <c r="T25">
        <v>16.5</v>
      </c>
      <c r="U25">
        <v>1</v>
      </c>
      <c r="V25">
        <f t="shared" si="2"/>
        <v>11.2</v>
      </c>
      <c r="W25">
        <f>IF((MIN('GA2'!$F$3,T25)-MAX(0,S25))&lt;0,0,MIN('GA2'!$F$3,T25)-MAX(0,S25))</f>
        <v>0</v>
      </c>
      <c r="X25">
        <f>IF((MIN('GA2'!$F$4,WS1B!T25)-MAX('GA2'!$F$3, WS1B!S25))&lt;0,0,MIN('GA2'!$F$4,WS1B!T25)-MAX('GA2'!$F$3, WS1B!S25))</f>
        <v>10.7</v>
      </c>
      <c r="Y25">
        <f>IF((MIN(24,T25)-MAX('GA2'!$F$4,WS1B!S25))&lt;0,0,MIN(24,T25)-MAX('GA2'!$F$4,WS1B!S25))</f>
        <v>0.5</v>
      </c>
      <c r="Z25">
        <f>(W25*'GA2'!$B$3+WS1B!X25*'GA2'!$C$3+WS1B!Y25*'GA2'!$D$3)*INDEX('GA2'!$E$3:$E$8,WS1B!U25)</f>
        <v>96232.278117438429</v>
      </c>
      <c r="AB25">
        <v>5.2</v>
      </c>
      <c r="AC25">
        <v>12.6</v>
      </c>
      <c r="AD25">
        <v>4</v>
      </c>
      <c r="AE25">
        <f t="shared" si="3"/>
        <v>7.3999999999999995</v>
      </c>
      <c r="AF25">
        <f>IF((MIN('GA2'!$F$3,AC25)-MAX(0,AB25))&lt;0,0,MIN('GA2'!$F$3,AC25)-MAX(0,AB25))</f>
        <v>0</v>
      </c>
      <c r="AG25">
        <f>IF((MIN('GA2'!$F$4,WS1B!AC25)-MAX('GA2'!$F$3, WS1B!AB25))&lt;0,0,MIN('GA2'!$F$4,WS1B!AC25)-MAX('GA2'!$F$3, WS1B!AB25))</f>
        <v>7.3999999999999995</v>
      </c>
      <c r="AH25">
        <f>IF((MIN(24,AC25)-MAX('GA2'!$F$4,WS1B!AB25))&lt;0,0,MIN(24,AC25)-MAX('GA2'!$F$4,WS1B!AB25))</f>
        <v>0</v>
      </c>
      <c r="AI25">
        <f>(AF25*'GA2'!$B$3+WS1B!AG25*'GA2'!$C$3+WS1B!AH25*'GA2'!$D$3)*INDEX('GA2'!$E$3:$E$8,WS1B!AD25)</f>
        <v>60300.301297196602</v>
      </c>
      <c r="AK25">
        <v>0</v>
      </c>
      <c r="AL25">
        <v>0</v>
      </c>
      <c r="AM25">
        <v>2</v>
      </c>
      <c r="AN25">
        <f t="shared" si="4"/>
        <v>0</v>
      </c>
      <c r="AO25">
        <f>IF((MIN('GA2'!$F$3,AL25)-MAX(0,AK25))&lt;0,0,MIN('GA2'!$F$3,AL25)-MAX(0,AK25))</f>
        <v>0</v>
      </c>
      <c r="AP25">
        <f>IF((MIN('GA2'!$F$4,WS1B!AL25)-MAX('GA2'!$F$3, WS1B!AK25))&lt;0,0,MIN('GA2'!$F$4,WS1B!AL25)-MAX('GA2'!$F$3, WS1B!AK25))</f>
        <v>0</v>
      </c>
      <c r="AQ25">
        <f>IF((MIN(24,AL25)-MAX('GA2'!$F$4,WS1B!AK25))&lt;0,0,MIN(24,AL25)-MAX('GA2'!$F$4,WS1B!AK25))</f>
        <v>0</v>
      </c>
      <c r="AR25">
        <f>(AO25*'GA2'!$B$3+WS1B!AP25*'GA2'!$C$3+WS1B!AQ25*'GA2'!$D$3)*INDEX('GA2'!$E$3:$E$8,WS1B!AM25)</f>
        <v>0</v>
      </c>
      <c r="AT25">
        <f t="shared" si="5"/>
        <v>156532.57941463502</v>
      </c>
      <c r="AU25">
        <v>177324</v>
      </c>
      <c r="AV25">
        <v>148.80000000000001</v>
      </c>
      <c r="AW25">
        <f t="shared" si="6"/>
        <v>20791.420585364976</v>
      </c>
    </row>
    <row r="26" spans="1:49" x14ac:dyDescent="0.25">
      <c r="A26">
        <v>8.5</v>
      </c>
      <c r="B26">
        <v>20.5</v>
      </c>
      <c r="C26">
        <v>6</v>
      </c>
      <c r="D26">
        <f t="shared" si="0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7.5</v>
      </c>
      <c r="G26">
        <f>IF((MIN(24,B26)-MAX('GA2'!$F$4,WS1B!A26))&lt;0,0,MIN(24,B26)-MAX('GA2'!$F$4,WS1B!A26))</f>
        <v>4.5</v>
      </c>
      <c r="H26">
        <f>(E26*'GA2'!$B$3+WS1B!F26*'GA2'!$C$3+WS1B!G26*'GA2'!$D$3)*INDEX('GA2'!$E$3:$E$8,WS1B!C26)</f>
        <v>145397.92835092449</v>
      </c>
      <c r="J26">
        <v>0</v>
      </c>
      <c r="K26">
        <v>0</v>
      </c>
      <c r="L26">
        <v>5</v>
      </c>
      <c r="M26">
        <f t="shared" si="1"/>
        <v>0</v>
      </c>
      <c r="N26">
        <f>IF((MIN('GA2'!$F$3,K26)-MAX(0,J26))&lt;0,0,MIN('GA2'!$F$3,K26)-MAX(0,J26))</f>
        <v>0</v>
      </c>
      <c r="O26">
        <f>IF((MIN('GA2'!$F$4,WS1B!K26)-MAX('GA2'!$F$3, WS1B!J26))&lt;0,0,MIN('GA2'!$F$4,WS1B!K26)-MAX('GA2'!$F$3, WS1B!J26))</f>
        <v>0</v>
      </c>
      <c r="P26">
        <f>IF((MIN(24,K26)-MAX('GA2'!$F$4,WS1B!J26))&lt;0,0,MIN(24,K26)-MAX('GA2'!$F$4,WS1B!J26))</f>
        <v>0</v>
      </c>
      <c r="Q26">
        <f>(N26*'GA2'!$B$3+WS1B!O26*'GA2'!$C$3+WS1B!P26*'GA2'!$D$3)*INDEX('GA2'!$E$3:$E$8,WS1B!L26)</f>
        <v>0</v>
      </c>
      <c r="S26">
        <v>0</v>
      </c>
      <c r="T26">
        <v>0</v>
      </c>
      <c r="U26">
        <v>2</v>
      </c>
      <c r="V26">
        <f t="shared" si="2"/>
        <v>0</v>
      </c>
      <c r="W26">
        <f>IF((MIN('GA2'!$F$3,T26)-MAX(0,S26))&lt;0,0,MIN('GA2'!$F$3,T26)-MAX(0,S26))</f>
        <v>0</v>
      </c>
      <c r="X26">
        <f>IF((MIN('GA2'!$F$4,WS1B!T26)-MAX('GA2'!$F$3, WS1B!S26))&lt;0,0,MIN('GA2'!$F$4,WS1B!T26)-MAX('GA2'!$F$3, WS1B!S26))</f>
        <v>0</v>
      </c>
      <c r="Y26">
        <f>IF((MIN(24,T26)-MAX('GA2'!$F$4,WS1B!S26))&lt;0,0,MIN(24,T26)-MAX('GA2'!$F$4,WS1B!S26))</f>
        <v>0</v>
      </c>
      <c r="Z26">
        <f>(W26*'GA2'!$B$3+WS1B!X26*'GA2'!$C$3+WS1B!Y26*'GA2'!$D$3)*INDEX('GA2'!$E$3:$E$8,WS1B!U26)</f>
        <v>0</v>
      </c>
      <c r="AB26">
        <v>0</v>
      </c>
      <c r="AC26">
        <v>0</v>
      </c>
      <c r="AD26">
        <v>4</v>
      </c>
      <c r="AE26">
        <f t="shared" si="3"/>
        <v>0</v>
      </c>
      <c r="AF26">
        <f>IF((MIN('GA2'!$F$3,AC26)-MAX(0,AB26))&lt;0,0,MIN('GA2'!$F$3,AC26)-MAX(0,AB26))</f>
        <v>0</v>
      </c>
      <c r="AG26">
        <f>IF((MIN('GA2'!$F$4,WS1B!AC26)-MAX('GA2'!$F$3, WS1B!AB26))&lt;0,0,MIN('GA2'!$F$4,WS1B!AC26)-MAX('GA2'!$F$3, WS1B!AB26))</f>
        <v>0</v>
      </c>
      <c r="AH26">
        <f>IF((MIN(24,AC26)-MAX('GA2'!$F$4,WS1B!AB26))&lt;0,0,MIN(24,AC26)-MAX('GA2'!$F$4,WS1B!AB26))</f>
        <v>0</v>
      </c>
      <c r="AI26">
        <f>(AF26*'GA2'!$B$3+WS1B!AG26*'GA2'!$C$3+WS1B!AH26*'GA2'!$D$3)*INDEX('GA2'!$E$3:$E$8,WS1B!AD26)</f>
        <v>0</v>
      </c>
      <c r="AK26">
        <v>9.6</v>
      </c>
      <c r="AL26">
        <v>21.8</v>
      </c>
      <c r="AM26">
        <v>1</v>
      </c>
      <c r="AN26">
        <f t="shared" si="4"/>
        <v>12.200000000000001</v>
      </c>
      <c r="AO26">
        <f>IF((MIN('GA2'!$F$3,AL26)-MAX(0,AK26))&lt;0,0,MIN('GA2'!$F$3,AL26)-MAX(0,AK26))</f>
        <v>0</v>
      </c>
      <c r="AP26">
        <f>IF((MIN('GA2'!$F$4,WS1B!AL26)-MAX('GA2'!$F$3, WS1B!AK26))&lt;0,0,MIN('GA2'!$F$4,WS1B!AL26)-MAX('GA2'!$F$3, WS1B!AK26))</f>
        <v>6.4</v>
      </c>
      <c r="AQ26">
        <f>IF((MIN(24,AL26)-MAX('GA2'!$F$4,WS1B!AK26))&lt;0,0,MIN(24,AL26)-MAX('GA2'!$F$4,WS1B!AK26))</f>
        <v>5.8000000000000007</v>
      </c>
      <c r="AR26">
        <f>(AO26*'GA2'!$B$3+WS1B!AP26*'GA2'!$C$3+WS1B!AQ26*'GA2'!$D$3)*INDEX('GA2'!$E$3:$E$8,WS1B!AM26)</f>
        <v>113724.67202914927</v>
      </c>
      <c r="AT26">
        <f t="shared" si="5"/>
        <v>259122.60038007377</v>
      </c>
      <c r="AU26">
        <v>248718</v>
      </c>
      <c r="AV26">
        <v>326.39999999999998</v>
      </c>
      <c r="AW26">
        <f t="shared" si="6"/>
        <v>10404.600380073767</v>
      </c>
    </row>
    <row r="27" spans="1:49" x14ac:dyDescent="0.25">
      <c r="A27">
        <v>0</v>
      </c>
      <c r="B27">
        <v>0</v>
      </c>
      <c r="C27">
        <v>4</v>
      </c>
      <c r="D27">
        <f t="shared" si="0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J27">
        <v>0.1</v>
      </c>
      <c r="K27">
        <v>0.6</v>
      </c>
      <c r="L27">
        <v>2</v>
      </c>
      <c r="M27">
        <f t="shared" si="1"/>
        <v>0.5</v>
      </c>
      <c r="N27">
        <f>IF((MIN('GA2'!$F$3,K27)-MAX(0,J27))&lt;0,0,MIN('GA2'!$F$3,K27)-MAX(0,J27))</f>
        <v>0.5</v>
      </c>
      <c r="O27">
        <f>IF((MIN('GA2'!$F$4,WS1B!K27)-MAX('GA2'!$F$3, WS1B!J27))&lt;0,0,MIN('GA2'!$F$4,WS1B!K27)-MAX('GA2'!$F$3, WS1B!J27))</f>
        <v>0</v>
      </c>
      <c r="P27">
        <f>IF((MIN(24,K27)-MAX('GA2'!$F$4,WS1B!J27))&lt;0,0,MIN(24,K27)-MAX('GA2'!$F$4,WS1B!J27))</f>
        <v>0</v>
      </c>
      <c r="Q27">
        <f>(N27*'GA2'!$B$3+WS1B!O27*'GA2'!$C$3+WS1B!P27*'GA2'!$D$3)*INDEX('GA2'!$E$3:$E$8,WS1B!L27)</f>
        <v>4632.9264143007631</v>
      </c>
      <c r="S27">
        <v>1.2</v>
      </c>
      <c r="T27">
        <v>16</v>
      </c>
      <c r="U27">
        <v>6</v>
      </c>
      <c r="V27">
        <f t="shared" si="2"/>
        <v>14.8</v>
      </c>
      <c r="W27">
        <f>IF((MIN('GA2'!$F$3,T27)-MAX(0,S27))&lt;0,0,MIN('GA2'!$F$3,T27)-MAX(0,S27))</f>
        <v>3.8</v>
      </c>
      <c r="X27">
        <f>IF((MIN('GA2'!$F$4,WS1B!T27)-MAX('GA2'!$F$3, WS1B!S27))&lt;0,0,MIN('GA2'!$F$4,WS1B!T27)-MAX('GA2'!$F$3, WS1B!S27))</f>
        <v>11</v>
      </c>
      <c r="Y27">
        <f>IF((MIN(24,T27)-MAX('GA2'!$F$4,WS1B!S27))&lt;0,0,MIN(24,T27)-MAX('GA2'!$F$4,WS1B!S27))</f>
        <v>0</v>
      </c>
      <c r="Z27">
        <f>(W27*'GA2'!$B$3+WS1B!X27*'GA2'!$C$3+WS1B!Y27*'GA2'!$D$3)*INDEX('GA2'!$E$3:$E$8,WS1B!U27)</f>
        <v>174244.93206091502</v>
      </c>
      <c r="AB27">
        <v>0</v>
      </c>
      <c r="AC27">
        <v>0</v>
      </c>
      <c r="AD27">
        <v>5</v>
      </c>
      <c r="AE27">
        <f t="shared" si="3"/>
        <v>0</v>
      </c>
      <c r="AF27">
        <f>IF((MIN('GA2'!$F$3,AC27)-MAX(0,AB27))&lt;0,0,MIN('GA2'!$F$3,AC27)-MAX(0,AB27))</f>
        <v>0</v>
      </c>
      <c r="AG27">
        <f>IF((MIN('GA2'!$F$4,WS1B!AC27)-MAX('GA2'!$F$3, WS1B!AB27))&lt;0,0,MIN('GA2'!$F$4,WS1B!AC27)-MAX('GA2'!$F$3, WS1B!AB27))</f>
        <v>0</v>
      </c>
      <c r="AH27">
        <f>IF((MIN(24,AC27)-MAX('GA2'!$F$4,WS1B!AB27))&lt;0,0,MIN(24,AC27)-MAX('GA2'!$F$4,WS1B!AB27))</f>
        <v>0</v>
      </c>
      <c r="AI27">
        <f>(AF27*'GA2'!$B$3+WS1B!AG27*'GA2'!$C$3+WS1B!AH27*'GA2'!$D$3)*INDEX('GA2'!$E$3:$E$8,WS1B!AD27)</f>
        <v>0</v>
      </c>
      <c r="AK27">
        <v>2.2999999999999998</v>
      </c>
      <c r="AL27">
        <v>13.1</v>
      </c>
      <c r="AM27">
        <v>1</v>
      </c>
      <c r="AN27">
        <f t="shared" si="4"/>
        <v>10.8</v>
      </c>
      <c r="AO27">
        <f>IF((MIN('GA2'!$F$3,AL27)-MAX(0,AK27))&lt;0,0,MIN('GA2'!$F$3,AL27)-MAX(0,AK27))</f>
        <v>2.7</v>
      </c>
      <c r="AP27">
        <f>IF((MIN('GA2'!$F$4,WS1B!AL27)-MAX('GA2'!$F$3, WS1B!AK27))&lt;0,0,MIN('GA2'!$F$4,WS1B!AL27)-MAX('GA2'!$F$3, WS1B!AK27))</f>
        <v>8.1</v>
      </c>
      <c r="AQ27">
        <f>IF((MIN(24,AL27)-MAX('GA2'!$F$4,WS1B!AK27))&lt;0,0,MIN(24,AL27)-MAX('GA2'!$F$4,WS1B!AK27))</f>
        <v>0</v>
      </c>
      <c r="AR27">
        <f>(AO27*'GA2'!$B$3+WS1B!AP27*'GA2'!$C$3+WS1B!AQ27*'GA2'!$D$3)*INDEX('GA2'!$E$3:$E$8,WS1B!AM27)</f>
        <v>95931.457165363099</v>
      </c>
      <c r="AT27">
        <f t="shared" si="5"/>
        <v>274809.31564057886</v>
      </c>
      <c r="AU27">
        <v>274798</v>
      </c>
      <c r="AV27">
        <v>253</v>
      </c>
      <c r="AW27">
        <f t="shared" si="6"/>
        <v>11.315640578861348</v>
      </c>
    </row>
    <row r="28" spans="1:49" x14ac:dyDescent="0.25">
      <c r="A28">
        <v>13.6</v>
      </c>
      <c r="B28">
        <v>23.5</v>
      </c>
      <c r="C28">
        <v>6</v>
      </c>
      <c r="D28">
        <f t="shared" si="0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2.4000000000000004</v>
      </c>
      <c r="G28">
        <f>IF((MIN(24,B28)-MAX('GA2'!$F$4,WS1B!A28))&lt;0,0,MIN(24,B28)-MAX('GA2'!$F$4,WS1B!A28))</f>
        <v>7.5</v>
      </c>
      <c r="H28">
        <f>(E28*'GA2'!$B$3+WS1B!F28*'GA2'!$C$3+WS1B!G28*'GA2'!$D$3)*INDEX('GA2'!$E$3:$E$8,WS1B!C28)</f>
        <v>128445.66773263943</v>
      </c>
      <c r="J28">
        <v>9.4</v>
      </c>
      <c r="K28">
        <v>15.1</v>
      </c>
      <c r="L28">
        <v>1</v>
      </c>
      <c r="M28">
        <f t="shared" si="1"/>
        <v>5.6999999999999993</v>
      </c>
      <c r="N28">
        <f>IF((MIN('GA2'!$F$3,K28)-MAX(0,J28))&lt;0,0,MIN('GA2'!$F$3,K28)-MAX(0,J28))</f>
        <v>0</v>
      </c>
      <c r="O28">
        <f>IF((MIN('GA2'!$F$4,WS1B!K28)-MAX('GA2'!$F$3, WS1B!J28))&lt;0,0,MIN('GA2'!$F$4,WS1B!K28)-MAX('GA2'!$F$3, WS1B!J28))</f>
        <v>5.6999999999999993</v>
      </c>
      <c r="P28">
        <f>IF((MIN(24,K28)-MAX('GA2'!$F$4,WS1B!J28))&lt;0,0,MIN(24,K28)-MAX('GA2'!$F$4,WS1B!J28))</f>
        <v>0</v>
      </c>
      <c r="Q28">
        <f>(N28*'GA2'!$B$3+WS1B!O28*'GA2'!$C$3+WS1B!P28*'GA2'!$D$3)*INDEX('GA2'!$E$3:$E$8,WS1B!L28)</f>
        <v>48544.407055376134</v>
      </c>
      <c r="S28">
        <v>4.3</v>
      </c>
      <c r="T28">
        <v>16.7</v>
      </c>
      <c r="U28">
        <v>5</v>
      </c>
      <c r="V28">
        <f t="shared" si="2"/>
        <v>12.399999999999999</v>
      </c>
      <c r="W28">
        <f>IF((MIN('GA2'!$F$3,T28)-MAX(0,S28))&lt;0,0,MIN('GA2'!$F$3,T28)-MAX(0,S28))</f>
        <v>0.70000000000000018</v>
      </c>
      <c r="X28">
        <f>IF((MIN('GA2'!$F$4,WS1B!T28)-MAX('GA2'!$F$3, WS1B!S28))&lt;0,0,MIN('GA2'!$F$4,WS1B!T28)-MAX('GA2'!$F$3, WS1B!S28))</f>
        <v>11</v>
      </c>
      <c r="Y28">
        <f>IF((MIN(24,T28)-MAX('GA2'!$F$4,WS1B!S28))&lt;0,0,MIN(24,T28)-MAX('GA2'!$F$4,WS1B!S28))</f>
        <v>0.69999999999999929</v>
      </c>
      <c r="Z28">
        <f>(W28*'GA2'!$B$3+WS1B!X28*'GA2'!$C$3+WS1B!Y28*'GA2'!$D$3)*INDEX('GA2'!$E$3:$E$8,WS1B!U28)</f>
        <v>118975.62628236515</v>
      </c>
      <c r="AB28">
        <v>0</v>
      </c>
      <c r="AC28">
        <v>0</v>
      </c>
      <c r="AD28">
        <v>3</v>
      </c>
      <c r="AE28">
        <f t="shared" si="3"/>
        <v>0</v>
      </c>
      <c r="AF28">
        <f>IF((MIN('GA2'!$F$3,AC28)-MAX(0,AB28))&lt;0,0,MIN('GA2'!$F$3,AC28)-MAX(0,AB28))</f>
        <v>0</v>
      </c>
      <c r="AG28">
        <f>IF((MIN('GA2'!$F$4,WS1B!AC28)-MAX('GA2'!$F$3, WS1B!AB28))&lt;0,0,MIN('GA2'!$F$4,WS1B!AC28)-MAX('GA2'!$F$3, WS1B!AB28))</f>
        <v>0</v>
      </c>
      <c r="AH28">
        <f>IF((MIN(24,AC28)-MAX('GA2'!$F$4,WS1B!AB28))&lt;0,0,MIN(24,AC28)-MAX('GA2'!$F$4,WS1B!AB28))</f>
        <v>0</v>
      </c>
      <c r="AI28">
        <f>(AF28*'GA2'!$B$3+WS1B!AG28*'GA2'!$C$3+WS1B!AH28*'GA2'!$D$3)*INDEX('GA2'!$E$3:$E$8,WS1B!AD28)</f>
        <v>0</v>
      </c>
      <c r="AK28">
        <v>0</v>
      </c>
      <c r="AL28">
        <v>0</v>
      </c>
      <c r="AM28">
        <v>2</v>
      </c>
      <c r="AN28">
        <f t="shared" si="4"/>
        <v>0</v>
      </c>
      <c r="AO28">
        <f>IF((MIN('GA2'!$F$3,AL28)-MAX(0,AK28))&lt;0,0,MIN('GA2'!$F$3,AL28)-MAX(0,AK28))</f>
        <v>0</v>
      </c>
      <c r="AP28">
        <f>IF((MIN('GA2'!$F$4,WS1B!AL28)-MAX('GA2'!$F$3, WS1B!AK28))&lt;0,0,MIN('GA2'!$F$4,WS1B!AL28)-MAX('GA2'!$F$3, WS1B!AK28))</f>
        <v>0</v>
      </c>
      <c r="AQ28">
        <f>IF((MIN(24,AL28)-MAX('GA2'!$F$4,WS1B!AK28))&lt;0,0,MIN(24,AL28)-MAX('GA2'!$F$4,WS1B!AK28))</f>
        <v>0</v>
      </c>
      <c r="AR28">
        <f>(AO28*'GA2'!$B$3+WS1B!AP28*'GA2'!$C$3+WS1B!AQ28*'GA2'!$D$3)*INDEX('GA2'!$E$3:$E$8,WS1B!AM28)</f>
        <v>0</v>
      </c>
      <c r="AT28">
        <f t="shared" si="5"/>
        <v>295965.70107038075</v>
      </c>
      <c r="AU28">
        <v>366711</v>
      </c>
      <c r="AV28">
        <v>304.7</v>
      </c>
      <c r="AW28">
        <f t="shared" si="6"/>
        <v>70745.298929619254</v>
      </c>
    </row>
    <row r="29" spans="1:49" x14ac:dyDescent="0.25">
      <c r="A29">
        <v>0</v>
      </c>
      <c r="B29">
        <v>0</v>
      </c>
      <c r="C29">
        <v>5</v>
      </c>
      <c r="D29">
        <f t="shared" si="0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J29">
        <v>19.399999999999999</v>
      </c>
      <c r="K29">
        <v>22.7</v>
      </c>
      <c r="L29">
        <v>6</v>
      </c>
      <c r="M29">
        <f t="shared" si="1"/>
        <v>3.3000000000000007</v>
      </c>
      <c r="N29">
        <f>IF((MIN('GA2'!$F$3,K29)-MAX(0,J29))&lt;0,0,MIN('GA2'!$F$3,K29)-MAX(0,J29))</f>
        <v>0</v>
      </c>
      <c r="O29">
        <f>IF((MIN('GA2'!$F$4,WS1B!K29)-MAX('GA2'!$F$3, WS1B!J29))&lt;0,0,MIN('GA2'!$F$4,WS1B!K29)-MAX('GA2'!$F$3, WS1B!J29))</f>
        <v>0</v>
      </c>
      <c r="P29">
        <f>IF((MIN(24,K29)-MAX('GA2'!$F$4,WS1B!J29))&lt;0,0,MIN(24,K29)-MAX('GA2'!$F$4,WS1B!J29))</f>
        <v>3.3000000000000007</v>
      </c>
      <c r="Q29">
        <f>(N29*'GA2'!$B$3+WS1B!O29*'GA2'!$C$3+WS1B!P29*'GA2'!$D$3)*INDEX('GA2'!$E$3:$E$8,WS1B!L29)</f>
        <v>44608.991943751462</v>
      </c>
      <c r="S29">
        <v>0</v>
      </c>
      <c r="T29">
        <v>0</v>
      </c>
      <c r="U29">
        <v>3</v>
      </c>
      <c r="V29">
        <f t="shared" si="2"/>
        <v>0</v>
      </c>
      <c r="W29">
        <f>IF((MIN('GA2'!$F$3,T29)-MAX(0,S29))&lt;0,0,MIN('GA2'!$F$3,T29)-MAX(0,S29))</f>
        <v>0</v>
      </c>
      <c r="X29">
        <f>IF((MIN('GA2'!$F$4,WS1B!T29)-MAX('GA2'!$F$3, WS1B!S29))&lt;0,0,MIN('GA2'!$F$4,WS1B!T29)-MAX('GA2'!$F$3, WS1B!S29))</f>
        <v>0</v>
      </c>
      <c r="Y29">
        <f>IF((MIN(24,T29)-MAX('GA2'!$F$4,WS1B!S29))&lt;0,0,MIN(24,T29)-MAX('GA2'!$F$4,WS1B!S29))</f>
        <v>0</v>
      </c>
      <c r="Z29">
        <f>(W29*'GA2'!$B$3+WS1B!X29*'GA2'!$C$3+WS1B!Y29*'GA2'!$D$3)*INDEX('GA2'!$E$3:$E$8,WS1B!U29)</f>
        <v>0</v>
      </c>
      <c r="AB29">
        <v>5.5</v>
      </c>
      <c r="AC29">
        <v>21.2</v>
      </c>
      <c r="AD29">
        <v>2</v>
      </c>
      <c r="AE29">
        <f t="shared" si="3"/>
        <v>15.7</v>
      </c>
      <c r="AF29">
        <f>IF((MIN('GA2'!$F$3,AC29)-MAX(0,AB29))&lt;0,0,MIN('GA2'!$F$3,AC29)-MAX(0,AB29))</f>
        <v>0</v>
      </c>
      <c r="AG29">
        <f>IF((MIN('GA2'!$F$4,WS1B!AC29)-MAX('GA2'!$F$3, WS1B!AB29))&lt;0,0,MIN('GA2'!$F$4,WS1B!AC29)-MAX('GA2'!$F$3, WS1B!AB29))</f>
        <v>10.5</v>
      </c>
      <c r="AH29">
        <f>IF((MIN(24,AC29)-MAX('GA2'!$F$4,WS1B!AB29))&lt;0,0,MIN(24,AC29)-MAX('GA2'!$F$4,WS1B!AB29))</f>
        <v>5.1999999999999993</v>
      </c>
      <c r="AI29">
        <f>(AF29*'GA2'!$B$3+WS1B!AG29*'GA2'!$C$3+WS1B!AH29*'GA2'!$D$3)*INDEX('GA2'!$E$3:$E$8,WS1B!AD29)</f>
        <v>132311.95466056452</v>
      </c>
      <c r="AK29">
        <v>0</v>
      </c>
      <c r="AL29">
        <v>0</v>
      </c>
      <c r="AM29">
        <v>1</v>
      </c>
      <c r="AN29">
        <f t="shared" si="4"/>
        <v>0</v>
      </c>
      <c r="AO29">
        <f>IF((MIN('GA2'!$F$3,AL29)-MAX(0,AK29))&lt;0,0,MIN('GA2'!$F$3,AL29)-MAX(0,AK29))</f>
        <v>0</v>
      </c>
      <c r="AP29">
        <f>IF((MIN('GA2'!$F$4,WS1B!AL29)-MAX('GA2'!$F$3, WS1B!AK29))&lt;0,0,MIN('GA2'!$F$4,WS1B!AL29)-MAX('GA2'!$F$3, WS1B!AK29))</f>
        <v>0</v>
      </c>
      <c r="AQ29">
        <f>IF((MIN(24,AL29)-MAX('GA2'!$F$4,WS1B!AK29))&lt;0,0,MIN(24,AL29)-MAX('GA2'!$F$4,WS1B!AK29))</f>
        <v>0</v>
      </c>
      <c r="AR29">
        <f>(AO29*'GA2'!$B$3+WS1B!AP29*'GA2'!$C$3+WS1B!AQ29*'GA2'!$D$3)*INDEX('GA2'!$E$3:$E$8,WS1B!AM29)</f>
        <v>0</v>
      </c>
      <c r="AT29">
        <f t="shared" si="5"/>
        <v>176920.94660431598</v>
      </c>
      <c r="AU29">
        <v>156855</v>
      </c>
      <c r="AV29">
        <v>158.6</v>
      </c>
      <c r="AW29">
        <f t="shared" si="6"/>
        <v>20065.946604315977</v>
      </c>
    </row>
    <row r="30" spans="1:49" x14ac:dyDescent="0.25">
      <c r="A30">
        <v>0</v>
      </c>
      <c r="B30">
        <v>0</v>
      </c>
      <c r="C30">
        <v>4</v>
      </c>
      <c r="D30">
        <f t="shared" si="0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J30">
        <v>8.9</v>
      </c>
      <c r="K30">
        <v>12.5</v>
      </c>
      <c r="L30">
        <v>1</v>
      </c>
      <c r="M30">
        <f t="shared" si="1"/>
        <v>3.5999999999999996</v>
      </c>
      <c r="N30">
        <f>IF((MIN('GA2'!$F$3,K30)-MAX(0,J30))&lt;0,0,MIN('GA2'!$F$3,K30)-MAX(0,J30))</f>
        <v>0</v>
      </c>
      <c r="O30">
        <f>IF((MIN('GA2'!$F$4,WS1B!K30)-MAX('GA2'!$F$3, WS1B!J30))&lt;0,0,MIN('GA2'!$F$4,WS1B!K30)-MAX('GA2'!$F$3, WS1B!J30))</f>
        <v>3.5999999999999996</v>
      </c>
      <c r="P30">
        <f>IF((MIN(24,K30)-MAX('GA2'!$F$4,WS1B!J30))&lt;0,0,MIN(24,K30)-MAX('GA2'!$F$4,WS1B!J30))</f>
        <v>0</v>
      </c>
      <c r="Q30">
        <f>(N30*'GA2'!$B$3+WS1B!O30*'GA2'!$C$3+WS1B!P30*'GA2'!$D$3)*INDEX('GA2'!$E$3:$E$8,WS1B!L30)</f>
        <v>30659.62550865861</v>
      </c>
      <c r="S30">
        <v>4.2</v>
      </c>
      <c r="T30">
        <v>8.1999999999999993</v>
      </c>
      <c r="U30">
        <v>6</v>
      </c>
      <c r="V30">
        <f t="shared" si="2"/>
        <v>3.9999999999999991</v>
      </c>
      <c r="W30">
        <f>IF((MIN('GA2'!$F$3,T30)-MAX(0,S30))&lt;0,0,MIN('GA2'!$F$3,T30)-MAX(0,S30))</f>
        <v>0.79999999999999982</v>
      </c>
      <c r="X30">
        <f>IF((MIN('GA2'!$F$4,WS1B!T30)-MAX('GA2'!$F$3, WS1B!S30))&lt;0,0,MIN('GA2'!$F$4,WS1B!T30)-MAX('GA2'!$F$3, WS1B!S30))</f>
        <v>3.1999999999999993</v>
      </c>
      <c r="Y30">
        <f>IF((MIN(24,T30)-MAX('GA2'!$F$4,WS1B!S30))&lt;0,0,MIN(24,T30)-MAX('GA2'!$F$4,WS1B!S30))</f>
        <v>0</v>
      </c>
      <c r="Z30">
        <f>(W30*'GA2'!$B$3+WS1B!X30*'GA2'!$C$3+WS1B!Y30*'GA2'!$D$3)*INDEX('GA2'!$E$3:$E$8,WS1B!U30)</f>
        <v>46653.204956636306</v>
      </c>
      <c r="AB30">
        <v>3.2</v>
      </c>
      <c r="AC30">
        <v>19.5</v>
      </c>
      <c r="AD30">
        <v>2</v>
      </c>
      <c r="AE30">
        <f t="shared" si="3"/>
        <v>16.3</v>
      </c>
      <c r="AF30">
        <f>IF((MIN('GA2'!$F$3,AC30)-MAX(0,AB30))&lt;0,0,MIN('GA2'!$F$3,AC30)-MAX(0,AB30))</f>
        <v>1.7999999999999998</v>
      </c>
      <c r="AG30">
        <f>IF((MIN('GA2'!$F$4,WS1B!AC30)-MAX('GA2'!$F$3, WS1B!AB30))&lt;0,0,MIN('GA2'!$F$4,WS1B!AC30)-MAX('GA2'!$F$3, WS1B!AB30))</f>
        <v>11</v>
      </c>
      <c r="AH30">
        <f>IF((MIN(24,AC30)-MAX('GA2'!$F$4,WS1B!AB30))&lt;0,0,MIN(24,AC30)-MAX('GA2'!$F$4,WS1B!AB30))</f>
        <v>3.5</v>
      </c>
      <c r="AI30">
        <f>(AF30*'GA2'!$B$3+WS1B!AG30*'GA2'!$C$3+WS1B!AH30*'GA2'!$D$3)*INDEX('GA2'!$E$3:$E$8,WS1B!AD30)</f>
        <v>136829.49096054881</v>
      </c>
      <c r="AK30">
        <v>0</v>
      </c>
      <c r="AL30">
        <v>0</v>
      </c>
      <c r="AM30">
        <v>5</v>
      </c>
      <c r="AN30">
        <f t="shared" si="4"/>
        <v>0</v>
      </c>
      <c r="AO30">
        <f>IF((MIN('GA2'!$F$3,AL30)-MAX(0,AK30))&lt;0,0,MIN('GA2'!$F$3,AL30)-MAX(0,AK30))</f>
        <v>0</v>
      </c>
      <c r="AP30">
        <f>IF((MIN('GA2'!$F$4,WS1B!AL30)-MAX('GA2'!$F$3, WS1B!AK30))&lt;0,0,MIN('GA2'!$F$4,WS1B!AL30)-MAX('GA2'!$F$3, WS1B!AK30))</f>
        <v>0</v>
      </c>
      <c r="AQ30">
        <f>IF((MIN(24,AL30)-MAX('GA2'!$F$4,WS1B!AK30))&lt;0,0,MIN(24,AL30)-MAX('GA2'!$F$4,WS1B!AK30))</f>
        <v>0</v>
      </c>
      <c r="AR30">
        <f>(AO30*'GA2'!$B$3+WS1B!AP30*'GA2'!$C$3+WS1B!AQ30*'GA2'!$D$3)*INDEX('GA2'!$E$3:$E$8,WS1B!AM30)</f>
        <v>0</v>
      </c>
      <c r="AT30">
        <f t="shared" si="5"/>
        <v>214142.32142584372</v>
      </c>
      <c r="AU30">
        <v>254476</v>
      </c>
      <c r="AV30">
        <v>198.4</v>
      </c>
      <c r="AW30">
        <f t="shared" si="6"/>
        <v>40333.678574156278</v>
      </c>
    </row>
    <row r="31" spans="1:49" x14ac:dyDescent="0.25">
      <c r="A31">
        <v>0</v>
      </c>
      <c r="B31">
        <v>0</v>
      </c>
      <c r="C31">
        <v>1</v>
      </c>
      <c r="D31">
        <f t="shared" si="0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J31">
        <v>0</v>
      </c>
      <c r="K31">
        <v>0</v>
      </c>
      <c r="L31">
        <v>6</v>
      </c>
      <c r="M31">
        <f t="shared" si="1"/>
        <v>0</v>
      </c>
      <c r="N31">
        <f>IF((MIN('GA2'!$F$3,K31)-MAX(0,J31))&lt;0,0,MIN('GA2'!$F$3,K31)-MAX(0,J31))</f>
        <v>0</v>
      </c>
      <c r="O31">
        <f>IF((MIN('GA2'!$F$4,WS1B!K31)-MAX('GA2'!$F$3, WS1B!J31))&lt;0,0,MIN('GA2'!$F$4,WS1B!K31)-MAX('GA2'!$F$3, WS1B!J31))</f>
        <v>0</v>
      </c>
      <c r="P31">
        <f>IF((MIN(24,K31)-MAX('GA2'!$F$4,WS1B!J31))&lt;0,0,MIN(24,K31)-MAX('GA2'!$F$4,WS1B!J31))</f>
        <v>0</v>
      </c>
      <c r="Q31">
        <f>(N31*'GA2'!$B$3+WS1B!O31*'GA2'!$C$3+WS1B!P31*'GA2'!$D$3)*INDEX('GA2'!$E$3:$E$8,WS1B!L31)</f>
        <v>0</v>
      </c>
      <c r="S31">
        <v>0</v>
      </c>
      <c r="T31">
        <v>0</v>
      </c>
      <c r="U31">
        <v>5</v>
      </c>
      <c r="V31">
        <f t="shared" si="2"/>
        <v>0</v>
      </c>
      <c r="W31">
        <f>IF((MIN('GA2'!$F$3,T31)-MAX(0,S31))&lt;0,0,MIN('GA2'!$F$3,T31)-MAX(0,S31))</f>
        <v>0</v>
      </c>
      <c r="X31">
        <f>IF((MIN('GA2'!$F$4,WS1B!T31)-MAX('GA2'!$F$3, WS1B!S31))&lt;0,0,MIN('GA2'!$F$4,WS1B!T31)-MAX('GA2'!$F$3, WS1B!S31))</f>
        <v>0</v>
      </c>
      <c r="Y31">
        <f>IF((MIN(24,T31)-MAX('GA2'!$F$4,WS1B!S31))&lt;0,0,MIN(24,T31)-MAX('GA2'!$F$4,WS1B!S31))</f>
        <v>0</v>
      </c>
      <c r="Z31">
        <f>(W31*'GA2'!$B$3+WS1B!X31*'GA2'!$C$3+WS1B!Y31*'GA2'!$D$3)*INDEX('GA2'!$E$3:$E$8,WS1B!U31)</f>
        <v>0</v>
      </c>
      <c r="AB31">
        <v>0</v>
      </c>
      <c r="AC31">
        <v>0</v>
      </c>
      <c r="AD31">
        <v>4</v>
      </c>
      <c r="AE31">
        <f t="shared" si="3"/>
        <v>0</v>
      </c>
      <c r="AF31">
        <f>IF((MIN('GA2'!$F$3,AC31)-MAX(0,AB31))&lt;0,0,MIN('GA2'!$F$3,AC31)-MAX(0,AB31))</f>
        <v>0</v>
      </c>
      <c r="AG31">
        <f>IF((MIN('GA2'!$F$4,WS1B!AC31)-MAX('GA2'!$F$3, WS1B!AB31))&lt;0,0,MIN('GA2'!$F$4,WS1B!AC31)-MAX('GA2'!$F$3, WS1B!AB31))</f>
        <v>0</v>
      </c>
      <c r="AH31">
        <f>IF((MIN(24,AC31)-MAX('GA2'!$F$4,WS1B!AB31))&lt;0,0,MIN(24,AC31)-MAX('GA2'!$F$4,WS1B!AB31))</f>
        <v>0</v>
      </c>
      <c r="AI31">
        <f>(AF31*'GA2'!$B$3+WS1B!AG31*'GA2'!$C$3+WS1B!AH31*'GA2'!$D$3)*INDEX('GA2'!$E$3:$E$8,WS1B!AD31)</f>
        <v>0</v>
      </c>
      <c r="AK31">
        <v>5.9</v>
      </c>
      <c r="AL31">
        <v>19.8</v>
      </c>
      <c r="AM31">
        <v>3</v>
      </c>
      <c r="AN31">
        <f t="shared" si="4"/>
        <v>13.9</v>
      </c>
      <c r="AO31">
        <f>IF((MIN('GA2'!$F$3,AL31)-MAX(0,AK31))&lt;0,0,MIN('GA2'!$F$3,AL31)-MAX(0,AK31))</f>
        <v>0</v>
      </c>
      <c r="AP31">
        <f>IF((MIN('GA2'!$F$4,WS1B!AL31)-MAX('GA2'!$F$3, WS1B!AK31))&lt;0,0,MIN('GA2'!$F$4,WS1B!AL31)-MAX('GA2'!$F$3, WS1B!AK31))</f>
        <v>10.1</v>
      </c>
      <c r="AQ31">
        <f>IF((MIN(24,AL31)-MAX('GA2'!$F$4,WS1B!AK31))&lt;0,0,MIN(24,AL31)-MAX('GA2'!$F$4,WS1B!AK31))</f>
        <v>3.8000000000000007</v>
      </c>
      <c r="AR31">
        <f>(AO31*'GA2'!$B$3+WS1B!AP31*'GA2'!$C$3+WS1B!AQ31*'GA2'!$D$3)*INDEX('GA2'!$E$3:$E$8,WS1B!AM31)</f>
        <v>145497.62914372995</v>
      </c>
      <c r="AT31">
        <f t="shared" si="5"/>
        <v>145497.62914372995</v>
      </c>
      <c r="AU31">
        <v>140705</v>
      </c>
      <c r="AV31">
        <v>166.8</v>
      </c>
      <c r="AW31">
        <f t="shared" si="6"/>
        <v>4792.6291437299515</v>
      </c>
    </row>
    <row r="32" spans="1:49" x14ac:dyDescent="0.25">
      <c r="A32">
        <v>0</v>
      </c>
      <c r="B32">
        <v>0</v>
      </c>
      <c r="C32">
        <v>3</v>
      </c>
      <c r="D32">
        <f t="shared" si="0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J32">
        <v>17.2</v>
      </c>
      <c r="K32">
        <v>18.2</v>
      </c>
      <c r="L32">
        <v>1</v>
      </c>
      <c r="M32">
        <f t="shared" si="1"/>
        <v>1</v>
      </c>
      <c r="N32">
        <f>IF((MIN('GA2'!$F$3,K32)-MAX(0,J32))&lt;0,0,MIN('GA2'!$F$3,K32)-MAX(0,J32))</f>
        <v>0</v>
      </c>
      <c r="O32">
        <f>IF((MIN('GA2'!$F$4,WS1B!K32)-MAX('GA2'!$F$3, WS1B!J32))&lt;0,0,MIN('GA2'!$F$4,WS1B!K32)-MAX('GA2'!$F$3, WS1B!J32))</f>
        <v>0</v>
      </c>
      <c r="P32">
        <f>IF((MIN(24,K32)-MAX('GA2'!$F$4,WS1B!J32))&lt;0,0,MIN(24,K32)-MAX('GA2'!$F$4,WS1B!J32))</f>
        <v>1</v>
      </c>
      <c r="Q32">
        <f>(N32*'GA2'!$B$3+WS1B!O32*'GA2'!$C$3+WS1B!P32*'GA2'!$D$3)*INDEX('GA2'!$E$3:$E$8,WS1B!L32)</f>
        <v>10210.115711184015</v>
      </c>
      <c r="S32">
        <v>6.1</v>
      </c>
      <c r="T32">
        <v>19.8</v>
      </c>
      <c r="U32">
        <v>2</v>
      </c>
      <c r="V32">
        <f t="shared" si="2"/>
        <v>13.700000000000001</v>
      </c>
      <c r="W32">
        <f>IF((MIN('GA2'!$F$3,T32)-MAX(0,S32))&lt;0,0,MIN('GA2'!$F$3,T32)-MAX(0,S32))</f>
        <v>0</v>
      </c>
      <c r="X32">
        <f>IF((MIN('GA2'!$F$4,WS1B!T32)-MAX('GA2'!$F$3, WS1B!S32))&lt;0,0,MIN('GA2'!$F$4,WS1B!T32)-MAX('GA2'!$F$3, WS1B!S32))</f>
        <v>9.9</v>
      </c>
      <c r="Y32">
        <f>IF((MIN(24,T32)-MAX('GA2'!$F$4,WS1B!S32))&lt;0,0,MIN(24,T32)-MAX('GA2'!$F$4,WS1B!S32))</f>
        <v>3.8000000000000007</v>
      </c>
      <c r="Z32">
        <f>(W32*'GA2'!$B$3+WS1B!X32*'GA2'!$C$3+WS1B!Y32*'GA2'!$D$3)*INDEX('GA2'!$E$3:$E$8,WS1B!U32)</f>
        <v>114297.2393538788</v>
      </c>
      <c r="AB32">
        <v>3.2</v>
      </c>
      <c r="AC32">
        <v>14.4</v>
      </c>
      <c r="AD32">
        <v>5</v>
      </c>
      <c r="AE32">
        <f t="shared" si="3"/>
        <v>11.2</v>
      </c>
      <c r="AF32">
        <f>IF((MIN('GA2'!$F$3,AC32)-MAX(0,AB32))&lt;0,0,MIN('GA2'!$F$3,AC32)-MAX(0,AB32))</f>
        <v>1.7999999999999998</v>
      </c>
      <c r="AG32">
        <f>IF((MIN('GA2'!$F$4,WS1B!AC32)-MAX('GA2'!$F$3, WS1B!AB32))&lt;0,0,MIN('GA2'!$F$4,WS1B!AC32)-MAX('GA2'!$F$3, WS1B!AB32))</f>
        <v>9.4</v>
      </c>
      <c r="AH32">
        <f>IF((MIN(24,AC32)-MAX('GA2'!$F$4,WS1B!AB32))&lt;0,0,MIN(24,AC32)-MAX('GA2'!$F$4,WS1B!AB32))</f>
        <v>0</v>
      </c>
      <c r="AI32">
        <f>(AF32*'GA2'!$B$3+WS1B!AG32*'GA2'!$C$3+WS1B!AH32*'GA2'!$D$3)*INDEX('GA2'!$E$3:$E$8,WS1B!AD32)</f>
        <v>108166.68645344931</v>
      </c>
      <c r="AK32">
        <v>0</v>
      </c>
      <c r="AL32">
        <v>0</v>
      </c>
      <c r="AM32">
        <v>4</v>
      </c>
      <c r="AN32">
        <f t="shared" si="4"/>
        <v>0</v>
      </c>
      <c r="AO32">
        <f>IF((MIN('GA2'!$F$3,AL32)-MAX(0,AK32))&lt;0,0,MIN('GA2'!$F$3,AL32)-MAX(0,AK32))</f>
        <v>0</v>
      </c>
      <c r="AP32">
        <f>IF((MIN('GA2'!$F$4,WS1B!AL32)-MAX('GA2'!$F$3, WS1B!AK32))&lt;0,0,MIN('GA2'!$F$4,WS1B!AL32)-MAX('GA2'!$F$3, WS1B!AK32))</f>
        <v>0</v>
      </c>
      <c r="AQ32">
        <f>IF((MIN(24,AL32)-MAX('GA2'!$F$4,WS1B!AK32))&lt;0,0,MIN(24,AL32)-MAX('GA2'!$F$4,WS1B!AK32))</f>
        <v>0</v>
      </c>
      <c r="AR32">
        <f>(AO32*'GA2'!$B$3+WS1B!AP32*'GA2'!$C$3+WS1B!AQ32*'GA2'!$D$3)*INDEX('GA2'!$E$3:$E$8,WS1B!AM32)</f>
        <v>0</v>
      </c>
      <c r="AT32">
        <f t="shared" si="5"/>
        <v>232674.04151851212</v>
      </c>
      <c r="AU32">
        <v>230402</v>
      </c>
      <c r="AV32">
        <v>209.2</v>
      </c>
      <c r="AW32">
        <f t="shared" si="6"/>
        <v>2272.0415185121237</v>
      </c>
    </row>
    <row r="33" spans="1:49" x14ac:dyDescent="0.25">
      <c r="A33">
        <v>0</v>
      </c>
      <c r="B33">
        <v>0</v>
      </c>
      <c r="C33">
        <v>4</v>
      </c>
      <c r="D33">
        <f t="shared" si="0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J33">
        <v>0</v>
      </c>
      <c r="K33">
        <v>0</v>
      </c>
      <c r="L33">
        <v>3</v>
      </c>
      <c r="M33">
        <f t="shared" si="1"/>
        <v>0</v>
      </c>
      <c r="N33">
        <f>IF((MIN('GA2'!$F$3,K33)-MAX(0,J33))&lt;0,0,MIN('GA2'!$F$3,K33)-MAX(0,J33))</f>
        <v>0</v>
      </c>
      <c r="O33">
        <f>IF((MIN('GA2'!$F$4,WS1B!K33)-MAX('GA2'!$F$3, WS1B!J33))&lt;0,0,MIN('GA2'!$F$4,WS1B!K33)-MAX('GA2'!$F$3, WS1B!J33))</f>
        <v>0</v>
      </c>
      <c r="P33">
        <f>IF((MIN(24,K33)-MAX('GA2'!$F$4,WS1B!J33))&lt;0,0,MIN(24,K33)-MAX('GA2'!$F$4,WS1B!J33))</f>
        <v>0</v>
      </c>
      <c r="Q33">
        <f>(N33*'GA2'!$B$3+WS1B!O33*'GA2'!$C$3+WS1B!P33*'GA2'!$D$3)*INDEX('GA2'!$E$3:$E$8,WS1B!L33)</f>
        <v>0</v>
      </c>
      <c r="S33">
        <v>3.3</v>
      </c>
      <c r="T33">
        <v>6.2</v>
      </c>
      <c r="U33">
        <v>2</v>
      </c>
      <c r="V33">
        <f t="shared" si="2"/>
        <v>2.9000000000000004</v>
      </c>
      <c r="W33">
        <f>IF((MIN('GA2'!$F$3,T33)-MAX(0,S33))&lt;0,0,MIN('GA2'!$F$3,T33)-MAX(0,S33))</f>
        <v>1.7000000000000002</v>
      </c>
      <c r="X33">
        <f>IF((MIN('GA2'!$F$4,WS1B!T33)-MAX('GA2'!$F$3, WS1B!S33))&lt;0,0,MIN('GA2'!$F$4,WS1B!T33)-MAX('GA2'!$F$3, WS1B!S33))</f>
        <v>1.2000000000000002</v>
      </c>
      <c r="Y33">
        <f>IF((MIN(24,T33)-MAX('GA2'!$F$4,WS1B!S33))&lt;0,0,MIN(24,T33)-MAX('GA2'!$F$4,WS1B!S33))</f>
        <v>0</v>
      </c>
      <c r="Z33">
        <f>(W33*'GA2'!$B$3+WS1B!X33*'GA2'!$C$3+WS1B!Y33*'GA2'!$D$3)*INDEX('GA2'!$E$3:$E$8,WS1B!U33)</f>
        <v>25240.055189972289</v>
      </c>
      <c r="AB33">
        <v>0</v>
      </c>
      <c r="AC33">
        <v>0</v>
      </c>
      <c r="AD33">
        <v>5</v>
      </c>
      <c r="AE33">
        <f t="shared" si="3"/>
        <v>0</v>
      </c>
      <c r="AF33">
        <f>IF((MIN('GA2'!$F$3,AC33)-MAX(0,AB33))&lt;0,0,MIN('GA2'!$F$3,AC33)-MAX(0,AB33))</f>
        <v>0</v>
      </c>
      <c r="AG33">
        <f>IF((MIN('GA2'!$F$4,WS1B!AC33)-MAX('GA2'!$F$3, WS1B!AB33))&lt;0,0,MIN('GA2'!$F$4,WS1B!AC33)-MAX('GA2'!$F$3, WS1B!AB33))</f>
        <v>0</v>
      </c>
      <c r="AH33">
        <f>IF((MIN(24,AC33)-MAX('GA2'!$F$4,WS1B!AB33))&lt;0,0,MIN(24,AC33)-MAX('GA2'!$F$4,WS1B!AB33))</f>
        <v>0</v>
      </c>
      <c r="AI33">
        <f>(AF33*'GA2'!$B$3+WS1B!AG33*'GA2'!$C$3+WS1B!AH33*'GA2'!$D$3)*INDEX('GA2'!$E$3:$E$8,WS1B!AD33)</f>
        <v>0</v>
      </c>
      <c r="AK33">
        <v>2.5</v>
      </c>
      <c r="AL33">
        <v>19.899999999999999</v>
      </c>
      <c r="AM33">
        <v>1</v>
      </c>
      <c r="AN33">
        <f t="shared" si="4"/>
        <v>17.399999999999999</v>
      </c>
      <c r="AO33">
        <f>IF((MIN('GA2'!$F$3,AL33)-MAX(0,AK33))&lt;0,0,MIN('GA2'!$F$3,AL33)-MAX(0,AK33))</f>
        <v>2.5</v>
      </c>
      <c r="AP33">
        <f>IF((MIN('GA2'!$F$4,WS1B!AL33)-MAX('GA2'!$F$3, WS1B!AK33))&lt;0,0,MIN('GA2'!$F$4,WS1B!AL33)-MAX('GA2'!$F$3, WS1B!AK33))</f>
        <v>11</v>
      </c>
      <c r="AQ33">
        <f>IF((MIN(24,AL33)-MAX('GA2'!$F$4,WS1B!AK33))&lt;0,0,MIN(24,AL33)-MAX('GA2'!$F$4,WS1B!AK33))</f>
        <v>3.8999999999999986</v>
      </c>
      <c r="AR33">
        <f>(AO33*'GA2'!$B$3+WS1B!AP33*'GA2'!$C$3+WS1B!AQ33*'GA2'!$D$3)*INDEX('GA2'!$E$3:$E$8,WS1B!AM33)</f>
        <v>158452.84381940897</v>
      </c>
      <c r="AT33">
        <f t="shared" si="5"/>
        <v>183692.89900938125</v>
      </c>
      <c r="AU33">
        <v>180833</v>
      </c>
      <c r="AV33">
        <v>232</v>
      </c>
      <c r="AW33">
        <f t="shared" si="6"/>
        <v>2859.8990093812463</v>
      </c>
    </row>
    <row r="34" spans="1:49" x14ac:dyDescent="0.25">
      <c r="A34">
        <v>2.5</v>
      </c>
      <c r="B34">
        <v>13.4</v>
      </c>
      <c r="C34">
        <v>6</v>
      </c>
      <c r="D34">
        <f t="shared" si="0"/>
        <v>10.9</v>
      </c>
      <c r="E34">
        <f>IF((MIN('GA2'!$F$3,B34)-MAX(0,A34))&lt;0,0,MIN('GA2'!$F$3,B34)-MAX(0,A34))</f>
        <v>2.5</v>
      </c>
      <c r="F34">
        <f>IF((MIN('GA2'!$F$4,WS1B!B34)-MAX('GA2'!$F$3, WS1B!A34))&lt;0,0,MIN('GA2'!$F$4,WS1B!B34)-MAX('GA2'!$F$3, WS1B!A34))</f>
        <v>8.4</v>
      </c>
      <c r="G34">
        <f>IF((MIN(24,B34)-MAX('GA2'!$F$4,WS1B!A34))&lt;0,0,MIN(24,B34)-MAX('GA2'!$F$4,WS1B!A34))</f>
        <v>0</v>
      </c>
      <c r="H34">
        <f>(E34*'GA2'!$B$3+WS1B!F34*'GA2'!$C$3+WS1B!G34*'GA2'!$D$3)*INDEX('GA2'!$E$3:$E$8,WS1B!C34)</f>
        <v>127750.20206735232</v>
      </c>
      <c r="J34">
        <v>0</v>
      </c>
      <c r="K34">
        <v>0</v>
      </c>
      <c r="L34">
        <v>4</v>
      </c>
      <c r="M34">
        <f t="shared" si="1"/>
        <v>0</v>
      </c>
      <c r="N34">
        <f>IF((MIN('GA2'!$F$3,K34)-MAX(0,J34))&lt;0,0,MIN('GA2'!$F$3,K34)-MAX(0,J34))</f>
        <v>0</v>
      </c>
      <c r="O34">
        <f>IF((MIN('GA2'!$F$4,WS1B!K34)-MAX('GA2'!$F$3, WS1B!J34))&lt;0,0,MIN('GA2'!$F$4,WS1B!K34)-MAX('GA2'!$F$3, WS1B!J34))</f>
        <v>0</v>
      </c>
      <c r="P34">
        <f>IF((MIN(24,K34)-MAX('GA2'!$F$4,WS1B!J34))&lt;0,0,MIN(24,K34)-MAX('GA2'!$F$4,WS1B!J34))</f>
        <v>0</v>
      </c>
      <c r="Q34">
        <f>(N34*'GA2'!$B$3+WS1B!O34*'GA2'!$C$3+WS1B!P34*'GA2'!$D$3)*INDEX('GA2'!$E$3:$E$8,WS1B!L34)</f>
        <v>0</v>
      </c>
      <c r="S34">
        <v>0</v>
      </c>
      <c r="T34">
        <v>0</v>
      </c>
      <c r="U34">
        <v>5</v>
      </c>
      <c r="V34">
        <f t="shared" si="2"/>
        <v>0</v>
      </c>
      <c r="W34">
        <f>IF((MIN('GA2'!$F$3,T34)-MAX(0,S34))&lt;0,0,MIN('GA2'!$F$3,T34)-MAX(0,S34))</f>
        <v>0</v>
      </c>
      <c r="X34">
        <f>IF((MIN('GA2'!$F$4,WS1B!T34)-MAX('GA2'!$F$3, WS1B!S34))&lt;0,0,MIN('GA2'!$F$4,WS1B!T34)-MAX('GA2'!$F$3, WS1B!S34))</f>
        <v>0</v>
      </c>
      <c r="Y34">
        <f>IF((MIN(24,T34)-MAX('GA2'!$F$4,WS1B!S34))&lt;0,0,MIN(24,T34)-MAX('GA2'!$F$4,WS1B!S34))</f>
        <v>0</v>
      </c>
      <c r="Z34">
        <f>(W34*'GA2'!$B$3+WS1B!X34*'GA2'!$C$3+WS1B!Y34*'GA2'!$D$3)*INDEX('GA2'!$E$3:$E$8,WS1B!U34)</f>
        <v>0</v>
      </c>
      <c r="AB34">
        <v>10</v>
      </c>
      <c r="AC34">
        <v>13.8</v>
      </c>
      <c r="AD34">
        <v>2</v>
      </c>
      <c r="AE34">
        <f t="shared" si="3"/>
        <v>3.8000000000000007</v>
      </c>
      <c r="AF34">
        <f>IF((MIN('GA2'!$F$3,AC34)-MAX(0,AB34))&lt;0,0,MIN('GA2'!$F$3,AC34)-MAX(0,AB34))</f>
        <v>0</v>
      </c>
      <c r="AG34">
        <f>IF((MIN('GA2'!$F$4,WS1B!AC34)-MAX('GA2'!$F$3, WS1B!AB34))&lt;0,0,MIN('GA2'!$F$4,WS1B!AC34)-MAX('GA2'!$F$3, WS1B!AB34))</f>
        <v>3.8000000000000007</v>
      </c>
      <c r="AH34">
        <f>IF((MIN(24,AC34)-MAX('GA2'!$F$4,WS1B!AB34))&lt;0,0,MIN(24,AC34)-MAX('GA2'!$F$4,WS1B!AB34))</f>
        <v>0</v>
      </c>
      <c r="AI34">
        <f>(AF34*'GA2'!$B$3+WS1B!AG34*'GA2'!$C$3+WS1B!AH34*'GA2'!$D$3)*INDEX('GA2'!$E$3:$E$8,WS1B!AD34)</f>
        <v>30045.667040940691</v>
      </c>
      <c r="AK34">
        <v>0</v>
      </c>
      <c r="AL34">
        <v>0</v>
      </c>
      <c r="AM34">
        <v>1</v>
      </c>
      <c r="AN34">
        <f t="shared" si="4"/>
        <v>0</v>
      </c>
      <c r="AO34">
        <f>IF((MIN('GA2'!$F$3,AL34)-MAX(0,AK34))&lt;0,0,MIN('GA2'!$F$3,AL34)-MAX(0,AK34))</f>
        <v>0</v>
      </c>
      <c r="AP34">
        <f>IF((MIN('GA2'!$F$4,WS1B!AL34)-MAX('GA2'!$F$3, WS1B!AK34))&lt;0,0,MIN('GA2'!$F$4,WS1B!AL34)-MAX('GA2'!$F$3, WS1B!AK34))</f>
        <v>0</v>
      </c>
      <c r="AQ34">
        <f>IF((MIN(24,AL34)-MAX('GA2'!$F$4,WS1B!AK34))&lt;0,0,MIN(24,AL34)-MAX('GA2'!$F$4,WS1B!AK34))</f>
        <v>0</v>
      </c>
      <c r="AR34">
        <f>(AO34*'GA2'!$B$3+WS1B!AP34*'GA2'!$C$3+WS1B!AQ34*'GA2'!$D$3)*INDEX('GA2'!$E$3:$E$8,WS1B!AM34)</f>
        <v>0</v>
      </c>
      <c r="AT34">
        <f t="shared" si="5"/>
        <v>157795.869108293</v>
      </c>
      <c r="AU34">
        <v>123712</v>
      </c>
      <c r="AV34">
        <v>193.9</v>
      </c>
      <c r="AW34">
        <f t="shared" si="6"/>
        <v>34083.869108293002</v>
      </c>
    </row>
    <row r="35" spans="1:49" x14ac:dyDescent="0.25">
      <c r="A35">
        <v>0</v>
      </c>
      <c r="B35">
        <v>0</v>
      </c>
      <c r="C35">
        <v>4</v>
      </c>
      <c r="D35">
        <f t="shared" si="0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J35">
        <v>0</v>
      </c>
      <c r="K35">
        <v>0</v>
      </c>
      <c r="L35">
        <v>3</v>
      </c>
      <c r="M35">
        <f t="shared" si="1"/>
        <v>0</v>
      </c>
      <c r="N35">
        <f>IF((MIN('GA2'!$F$3,K35)-MAX(0,J35))&lt;0,0,MIN('GA2'!$F$3,K35)-MAX(0,J35))</f>
        <v>0</v>
      </c>
      <c r="O35">
        <f>IF((MIN('GA2'!$F$4,WS1B!K35)-MAX('GA2'!$F$3, WS1B!J35))&lt;0,0,MIN('GA2'!$F$4,WS1B!K35)-MAX('GA2'!$F$3, WS1B!J35))</f>
        <v>0</v>
      </c>
      <c r="P35">
        <f>IF((MIN(24,K35)-MAX('GA2'!$F$4,WS1B!J35))&lt;0,0,MIN(24,K35)-MAX('GA2'!$F$4,WS1B!J35))</f>
        <v>0</v>
      </c>
      <c r="Q35">
        <f>(N35*'GA2'!$B$3+WS1B!O35*'GA2'!$C$3+WS1B!P35*'GA2'!$D$3)*INDEX('GA2'!$E$3:$E$8,WS1B!L35)</f>
        <v>0</v>
      </c>
      <c r="S35">
        <v>6.7</v>
      </c>
      <c r="T35">
        <v>22.4</v>
      </c>
      <c r="U35">
        <v>1</v>
      </c>
      <c r="V35">
        <f t="shared" si="2"/>
        <v>15.7</v>
      </c>
      <c r="W35">
        <f>IF((MIN('GA2'!$F$3,T35)-MAX(0,S35))&lt;0,0,MIN('GA2'!$F$3,T35)-MAX(0,S35))</f>
        <v>0</v>
      </c>
      <c r="X35">
        <f>IF((MIN('GA2'!$F$4,WS1B!T35)-MAX('GA2'!$F$3, WS1B!S35))&lt;0,0,MIN('GA2'!$F$4,WS1B!T35)-MAX('GA2'!$F$3, WS1B!S35))</f>
        <v>9.3000000000000007</v>
      </c>
      <c r="Y35">
        <f>IF((MIN(24,T35)-MAX('GA2'!$F$4,WS1B!S35))&lt;0,0,MIN(24,T35)-MAX('GA2'!$F$4,WS1B!S35))</f>
        <v>6.3999999999999986</v>
      </c>
      <c r="Z35">
        <f>(W35*'GA2'!$B$3+WS1B!X35*'GA2'!$C$3+WS1B!Y35*'GA2'!$D$3)*INDEX('GA2'!$E$3:$E$8,WS1B!U35)</f>
        <v>144548.77311561242</v>
      </c>
      <c r="AB35">
        <v>0</v>
      </c>
      <c r="AC35">
        <v>0</v>
      </c>
      <c r="AD35">
        <v>5</v>
      </c>
      <c r="AE35">
        <f t="shared" si="3"/>
        <v>0</v>
      </c>
      <c r="AF35">
        <f>IF((MIN('GA2'!$F$3,AC35)-MAX(0,AB35))&lt;0,0,MIN('GA2'!$F$3,AC35)-MAX(0,AB35))</f>
        <v>0</v>
      </c>
      <c r="AG35">
        <f>IF((MIN('GA2'!$F$4,WS1B!AC35)-MAX('GA2'!$F$3, WS1B!AB35))&lt;0,0,MIN('GA2'!$F$4,WS1B!AC35)-MAX('GA2'!$F$3, WS1B!AB35))</f>
        <v>0</v>
      </c>
      <c r="AH35">
        <f>IF((MIN(24,AC35)-MAX('GA2'!$F$4,WS1B!AB35))&lt;0,0,MIN(24,AC35)-MAX('GA2'!$F$4,WS1B!AB35))</f>
        <v>0</v>
      </c>
      <c r="AI35">
        <f>(AF35*'GA2'!$B$3+WS1B!AG35*'GA2'!$C$3+WS1B!AH35*'GA2'!$D$3)*INDEX('GA2'!$E$3:$E$8,WS1B!AD35)</f>
        <v>0</v>
      </c>
      <c r="AK35">
        <v>20.2</v>
      </c>
      <c r="AL35">
        <v>22.2</v>
      </c>
      <c r="AM35">
        <v>2</v>
      </c>
      <c r="AN35">
        <f t="shared" si="4"/>
        <v>2</v>
      </c>
      <c r="AO35">
        <f>IF((MIN('GA2'!$F$3,AL35)-MAX(0,AK35))&lt;0,0,MIN('GA2'!$F$3,AL35)-MAX(0,AK35))</f>
        <v>0</v>
      </c>
      <c r="AP35">
        <f>IF((MIN('GA2'!$F$4,WS1B!AL35)-MAX('GA2'!$F$3, WS1B!AK35))&lt;0,0,MIN('GA2'!$F$4,WS1B!AL35)-MAX('GA2'!$F$3, WS1B!AK35))</f>
        <v>0</v>
      </c>
      <c r="AQ35">
        <f>IF((MIN(24,AL35)-MAX('GA2'!$F$4,WS1B!AK35))&lt;0,0,MIN(24,AL35)-MAX('GA2'!$F$4,WS1B!AK35))</f>
        <v>2</v>
      </c>
      <c r="AR35">
        <f>(AO35*'GA2'!$B$3+WS1B!AP35*'GA2'!$C$3+WS1B!AQ35*'GA2'!$D$3)*INDEX('GA2'!$E$3:$E$8,WS1B!AM35)</f>
        <v>18958.089451444135</v>
      </c>
      <c r="AT35">
        <f t="shared" si="5"/>
        <v>163506.86256705655</v>
      </c>
      <c r="AU35">
        <v>154558</v>
      </c>
      <c r="AV35">
        <v>149.6</v>
      </c>
      <c r="AW35">
        <f t="shared" si="6"/>
        <v>8948.8625670565525</v>
      </c>
    </row>
    <row r="36" spans="1:49" x14ac:dyDescent="0.25">
      <c r="A36">
        <v>0</v>
      </c>
      <c r="B36">
        <v>0</v>
      </c>
      <c r="C36">
        <v>2</v>
      </c>
      <c r="D36">
        <f t="shared" si="0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J36">
        <v>14.7</v>
      </c>
      <c r="K36">
        <v>19.100000000000001</v>
      </c>
      <c r="L36">
        <v>6</v>
      </c>
      <c r="M36">
        <f t="shared" si="1"/>
        <v>4.4000000000000021</v>
      </c>
      <c r="N36">
        <f>IF((MIN('GA2'!$F$3,K36)-MAX(0,J36))&lt;0,0,MIN('GA2'!$F$3,K36)-MAX(0,J36))</f>
        <v>0</v>
      </c>
      <c r="O36">
        <f>IF((MIN('GA2'!$F$4,WS1B!K36)-MAX('GA2'!$F$3, WS1B!J36))&lt;0,0,MIN('GA2'!$F$4,WS1B!K36)-MAX('GA2'!$F$3, WS1B!J36))</f>
        <v>1.3000000000000007</v>
      </c>
      <c r="P36">
        <f>IF((MIN(24,K36)-MAX('GA2'!$F$4,WS1B!J36))&lt;0,0,MIN(24,K36)-MAX('GA2'!$F$4,WS1B!J36))</f>
        <v>3.1000000000000014</v>
      </c>
      <c r="Q36">
        <f>(N36*'GA2'!$B$3+WS1B!O36*'GA2'!$C$3+WS1B!P36*'GA2'!$D$3)*INDEX('GA2'!$E$3:$E$8,WS1B!L36)</f>
        <v>56563.780704918863</v>
      </c>
      <c r="S36">
        <v>11.3</v>
      </c>
      <c r="T36">
        <v>17.100000000000001</v>
      </c>
      <c r="U36">
        <v>4</v>
      </c>
      <c r="V36">
        <f t="shared" si="2"/>
        <v>5.8000000000000007</v>
      </c>
      <c r="W36">
        <f>IF((MIN('GA2'!$F$3,T36)-MAX(0,S36))&lt;0,0,MIN('GA2'!$F$3,T36)-MAX(0,S36))</f>
        <v>0</v>
      </c>
      <c r="X36">
        <f>IF((MIN('GA2'!$F$4,WS1B!T36)-MAX('GA2'!$F$3, WS1B!S36))&lt;0,0,MIN('GA2'!$F$4,WS1B!T36)-MAX('GA2'!$F$3, WS1B!S36))</f>
        <v>4.6999999999999993</v>
      </c>
      <c r="Y36">
        <f>IF((MIN(24,T36)-MAX('GA2'!$F$4,WS1B!S36))&lt;0,0,MIN(24,T36)-MAX('GA2'!$F$4,WS1B!S36))</f>
        <v>1.1000000000000014</v>
      </c>
      <c r="Z36">
        <f>(W36*'GA2'!$B$3+WS1B!X36*'GA2'!$C$3+WS1B!Y36*'GA2'!$D$3)*INDEX('GA2'!$E$3:$E$8,WS1B!U36)</f>
        <v>49044.838286230435</v>
      </c>
      <c r="AB36">
        <v>8.6999999999999993</v>
      </c>
      <c r="AC36">
        <v>17.3</v>
      </c>
      <c r="AD36">
        <v>5</v>
      </c>
      <c r="AE36">
        <f t="shared" si="3"/>
        <v>8.6000000000000014</v>
      </c>
      <c r="AF36">
        <f>IF((MIN('GA2'!$F$3,AC36)-MAX(0,AB36))&lt;0,0,MIN('GA2'!$F$3,AC36)-MAX(0,AB36))</f>
        <v>0</v>
      </c>
      <c r="AG36">
        <f>IF((MIN('GA2'!$F$4,WS1B!AC36)-MAX('GA2'!$F$3, WS1B!AB36))&lt;0,0,MIN('GA2'!$F$4,WS1B!AC36)-MAX('GA2'!$F$3, WS1B!AB36))</f>
        <v>7.3000000000000007</v>
      </c>
      <c r="AH36">
        <f>IF((MIN(24,AC36)-MAX('GA2'!$F$4,WS1B!AB36))&lt;0,0,MIN(24,AC36)-MAX('GA2'!$F$4,WS1B!AB36))</f>
        <v>1.3000000000000007</v>
      </c>
      <c r="AI36">
        <f>(AF36*'GA2'!$B$3+WS1B!AG36*'GA2'!$C$3+WS1B!AH36*'GA2'!$D$3)*INDEX('GA2'!$E$3:$E$8,WS1B!AD36)</f>
        <v>83253.290151026085</v>
      </c>
      <c r="AK36">
        <v>10.3</v>
      </c>
      <c r="AL36">
        <v>21.6</v>
      </c>
      <c r="AM36">
        <v>1</v>
      </c>
      <c r="AN36">
        <f t="shared" si="4"/>
        <v>11.3</v>
      </c>
      <c r="AO36">
        <f>IF((MIN('GA2'!$F$3,AL36)-MAX(0,AK36))&lt;0,0,MIN('GA2'!$F$3,AL36)-MAX(0,AK36))</f>
        <v>0</v>
      </c>
      <c r="AP36">
        <f>IF((MIN('GA2'!$F$4,WS1B!AL36)-MAX('GA2'!$F$3, WS1B!AK36))&lt;0,0,MIN('GA2'!$F$4,WS1B!AL36)-MAX('GA2'!$F$3, WS1B!AK36))</f>
        <v>5.6999999999999993</v>
      </c>
      <c r="AQ36">
        <f>IF((MIN(24,AL36)-MAX('GA2'!$F$4,WS1B!AK36))&lt;0,0,MIN(24,AL36)-MAX('GA2'!$F$4,WS1B!AK36))</f>
        <v>5.6000000000000014</v>
      </c>
      <c r="AR36">
        <f>(AO36*'GA2'!$B$3+WS1B!AP36*'GA2'!$C$3+WS1B!AQ36*'GA2'!$D$3)*INDEX('GA2'!$E$3:$E$8,WS1B!AM36)</f>
        <v>105721.05503800664</v>
      </c>
      <c r="AT36">
        <f t="shared" si="5"/>
        <v>294582.96418018203</v>
      </c>
      <c r="AU36">
        <v>297824</v>
      </c>
      <c r="AV36">
        <v>294.8</v>
      </c>
      <c r="AW36">
        <f t="shared" si="6"/>
        <v>3241.0358198179747</v>
      </c>
    </row>
    <row r="37" spans="1:49" x14ac:dyDescent="0.25">
      <c r="A37">
        <v>0</v>
      </c>
      <c r="B37">
        <v>0</v>
      </c>
      <c r="C37">
        <v>2</v>
      </c>
      <c r="D37">
        <f t="shared" si="0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J37">
        <v>5</v>
      </c>
      <c r="K37">
        <v>15</v>
      </c>
      <c r="L37">
        <v>3</v>
      </c>
      <c r="M37">
        <f t="shared" si="1"/>
        <v>10</v>
      </c>
      <c r="N37">
        <f>IF((MIN('GA2'!$F$3,K37)-MAX(0,J37))&lt;0,0,MIN('GA2'!$F$3,K37)-MAX(0,J37))</f>
        <v>0</v>
      </c>
      <c r="O37">
        <f>IF((MIN('GA2'!$F$4,WS1B!K37)-MAX('GA2'!$F$3, WS1B!J37))&lt;0,0,MIN('GA2'!$F$4,WS1B!K37)-MAX('GA2'!$F$3, WS1B!J37))</f>
        <v>10</v>
      </c>
      <c r="P37">
        <f>IF((MIN(24,K37)-MAX('GA2'!$F$4,WS1B!J37))&lt;0,0,MIN(24,K37)-MAX('GA2'!$F$4,WS1B!J37))</f>
        <v>0</v>
      </c>
      <c r="Q37">
        <f>(N37*'GA2'!$B$3+WS1B!O37*'GA2'!$C$3+WS1B!P37*'GA2'!$D$3)*INDEX('GA2'!$E$3:$E$8,WS1B!L37)</f>
        <v>99277.53083814861</v>
      </c>
      <c r="S37">
        <v>1.6</v>
      </c>
      <c r="T37">
        <v>20</v>
      </c>
      <c r="U37">
        <v>6</v>
      </c>
      <c r="V37">
        <f t="shared" si="2"/>
        <v>18.399999999999999</v>
      </c>
      <c r="W37">
        <f>IF((MIN('GA2'!$F$3,T37)-MAX(0,S37))&lt;0,0,MIN('GA2'!$F$3,T37)-MAX(0,S37))</f>
        <v>3.4</v>
      </c>
      <c r="X37">
        <f>IF((MIN('GA2'!$F$4,WS1B!T37)-MAX('GA2'!$F$3, WS1B!S37))&lt;0,0,MIN('GA2'!$F$4,WS1B!T37)-MAX('GA2'!$F$3, WS1B!S37))</f>
        <v>11</v>
      </c>
      <c r="Y37">
        <f>IF((MIN(24,T37)-MAX('GA2'!$F$4,WS1B!S37))&lt;0,0,MIN(24,T37)-MAX('GA2'!$F$4,WS1B!S37))</f>
        <v>4</v>
      </c>
      <c r="Z37">
        <f>(W37*'GA2'!$B$3+WS1B!X37*'GA2'!$C$3+WS1B!Y37*'GA2'!$D$3)*INDEX('GA2'!$E$3:$E$8,WS1B!U37)</f>
        <v>223030.89839109845</v>
      </c>
      <c r="AB37">
        <v>0</v>
      </c>
      <c r="AC37">
        <v>0</v>
      </c>
      <c r="AD37">
        <v>4</v>
      </c>
      <c r="AE37">
        <f t="shared" si="3"/>
        <v>0</v>
      </c>
      <c r="AF37">
        <f>IF((MIN('GA2'!$F$3,AC37)-MAX(0,AB37))&lt;0,0,MIN('GA2'!$F$3,AC37)-MAX(0,AB37))</f>
        <v>0</v>
      </c>
      <c r="AG37">
        <f>IF((MIN('GA2'!$F$4,WS1B!AC37)-MAX('GA2'!$F$3, WS1B!AB37))&lt;0,0,MIN('GA2'!$F$4,WS1B!AC37)-MAX('GA2'!$F$3, WS1B!AB37))</f>
        <v>0</v>
      </c>
      <c r="AH37">
        <f>IF((MIN(24,AC37)-MAX('GA2'!$F$4,WS1B!AB37))&lt;0,0,MIN(24,AC37)-MAX('GA2'!$F$4,WS1B!AB37))</f>
        <v>0</v>
      </c>
      <c r="AI37">
        <f>(AF37*'GA2'!$B$3+WS1B!AG37*'GA2'!$C$3+WS1B!AH37*'GA2'!$D$3)*INDEX('GA2'!$E$3:$E$8,WS1B!AD37)</f>
        <v>0</v>
      </c>
      <c r="AK37">
        <v>22.6</v>
      </c>
      <c r="AL37">
        <v>22.7</v>
      </c>
      <c r="AM37">
        <v>5</v>
      </c>
      <c r="AN37">
        <f t="shared" si="4"/>
        <v>9.9999999999997868E-2</v>
      </c>
      <c r="AO37">
        <f>IF((MIN('GA2'!$F$3,AL37)-MAX(0,AK37))&lt;0,0,MIN('GA2'!$F$3,AL37)-MAX(0,AK37))</f>
        <v>0</v>
      </c>
      <c r="AP37">
        <f>IF((MIN('GA2'!$F$4,WS1B!AL37)-MAX('GA2'!$F$3, WS1B!AK37))&lt;0,0,MIN('GA2'!$F$4,WS1B!AL37)-MAX('GA2'!$F$3, WS1B!AK37))</f>
        <v>0</v>
      </c>
      <c r="AQ37">
        <f>IF((MIN(24,AL37)-MAX('GA2'!$F$4,WS1B!AK37))&lt;0,0,MIN(24,AL37)-MAX('GA2'!$F$4,WS1B!AK37))</f>
        <v>9.9999999999997868E-2</v>
      </c>
      <c r="AR37">
        <f>(AO37*'GA2'!$B$3+WS1B!AP37*'GA2'!$C$3+WS1B!AQ37*'GA2'!$D$3)*INDEX('GA2'!$E$3:$E$8,WS1B!AM37)</f>
        <v>1126.6967228769458</v>
      </c>
      <c r="AT37">
        <f t="shared" si="5"/>
        <v>323435.12595212396</v>
      </c>
      <c r="AU37">
        <v>366582</v>
      </c>
      <c r="AV37">
        <v>248.4</v>
      </c>
      <c r="AW37">
        <f t="shared" si="6"/>
        <v>43146.874047876045</v>
      </c>
    </row>
    <row r="38" spans="1:49" x14ac:dyDescent="0.25">
      <c r="A38">
        <v>0</v>
      </c>
      <c r="B38">
        <v>0</v>
      </c>
      <c r="C38">
        <v>3</v>
      </c>
      <c r="D38">
        <f t="shared" si="0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J38">
        <v>13.5</v>
      </c>
      <c r="K38">
        <v>13.6</v>
      </c>
      <c r="L38">
        <v>5</v>
      </c>
      <c r="M38">
        <f t="shared" si="1"/>
        <v>9.9999999999999645E-2</v>
      </c>
      <c r="N38">
        <f>IF((MIN('GA2'!$F$3,K38)-MAX(0,J38))&lt;0,0,MIN('GA2'!$F$3,K38)-MAX(0,J38))</f>
        <v>0</v>
      </c>
      <c r="O38">
        <f>IF((MIN('GA2'!$F$4,WS1B!K38)-MAX('GA2'!$F$3, WS1B!J38))&lt;0,0,MIN('GA2'!$F$4,WS1B!K38)-MAX('GA2'!$F$3, WS1B!J38))</f>
        <v>9.9999999999999645E-2</v>
      </c>
      <c r="P38">
        <f>IF((MIN(24,K38)-MAX('GA2'!$F$4,WS1B!J38))&lt;0,0,MIN(24,K38)-MAX('GA2'!$F$4,WS1B!J38))</f>
        <v>0</v>
      </c>
      <c r="Q38">
        <f>(N38*'GA2'!$B$3+WS1B!O38*'GA2'!$C$3+WS1B!P38*'GA2'!$D$3)*INDEX('GA2'!$E$3:$E$8,WS1B!L38)</f>
        <v>939.81140758390723</v>
      </c>
      <c r="S38">
        <v>10.1</v>
      </c>
      <c r="T38">
        <v>16.8</v>
      </c>
      <c r="U38">
        <v>4</v>
      </c>
      <c r="V38">
        <f t="shared" si="2"/>
        <v>6.7000000000000011</v>
      </c>
      <c r="W38">
        <f>IF((MIN('GA2'!$F$3,T38)-MAX(0,S38))&lt;0,0,MIN('GA2'!$F$3,T38)-MAX(0,S38))</f>
        <v>0</v>
      </c>
      <c r="X38">
        <f>IF((MIN('GA2'!$F$4,WS1B!T38)-MAX('GA2'!$F$3, WS1B!S38))&lt;0,0,MIN('GA2'!$F$4,WS1B!T38)-MAX('GA2'!$F$3, WS1B!S38))</f>
        <v>5.9</v>
      </c>
      <c r="Y38">
        <f>IF((MIN(24,T38)-MAX('GA2'!$F$4,WS1B!S38))&lt;0,0,MIN(24,T38)-MAX('GA2'!$F$4,WS1B!S38))</f>
        <v>0.80000000000000071</v>
      </c>
      <c r="Z38">
        <f>(W38*'GA2'!$B$3+WS1B!X38*'GA2'!$C$3+WS1B!Y38*'GA2'!$D$3)*INDEX('GA2'!$E$3:$E$8,WS1B!U38)</f>
        <v>55892.538721846548</v>
      </c>
      <c r="AB38">
        <v>0.1</v>
      </c>
      <c r="AC38">
        <v>14.6</v>
      </c>
      <c r="AD38">
        <v>2</v>
      </c>
      <c r="AE38">
        <f t="shared" si="3"/>
        <v>14.5</v>
      </c>
      <c r="AF38">
        <f>IF((MIN('GA2'!$F$3,AC38)-MAX(0,AB38))&lt;0,0,MIN('GA2'!$F$3,AC38)-MAX(0,AB38))</f>
        <v>4.9000000000000004</v>
      </c>
      <c r="AG38">
        <f>IF((MIN('GA2'!$F$4,WS1B!AC38)-MAX('GA2'!$F$3, WS1B!AB38))&lt;0,0,MIN('GA2'!$F$4,WS1B!AC38)-MAX('GA2'!$F$3, WS1B!AB38))</f>
        <v>9.6</v>
      </c>
      <c r="AH38">
        <f>IF((MIN(24,AC38)-MAX('GA2'!$F$4,WS1B!AB38))&lt;0,0,MIN(24,AC38)-MAX('GA2'!$F$4,WS1B!AB38))</f>
        <v>0</v>
      </c>
      <c r="AI38">
        <f>(AF38*'GA2'!$B$3+WS1B!AG38*'GA2'!$C$3+WS1B!AH38*'GA2'!$D$3)*INDEX('GA2'!$E$3:$E$8,WS1B!AD38)</f>
        <v>121307.521910945</v>
      </c>
      <c r="AK38">
        <v>10.3</v>
      </c>
      <c r="AL38">
        <v>12.2</v>
      </c>
      <c r="AM38">
        <v>6</v>
      </c>
      <c r="AN38">
        <f t="shared" si="4"/>
        <v>1.8999999999999986</v>
      </c>
      <c r="AO38">
        <f>IF((MIN('GA2'!$F$3,AL38)-MAX(0,AK38))&lt;0,0,MIN('GA2'!$F$3,AL38)-MAX(0,AK38))</f>
        <v>0</v>
      </c>
      <c r="AP38">
        <f>IF((MIN('GA2'!$F$4,WS1B!AL38)-MAX('GA2'!$F$3, WS1B!AK38))&lt;0,0,MIN('GA2'!$F$4,WS1B!AL38)-MAX('GA2'!$F$3, WS1B!AK38))</f>
        <v>1.8999999999999986</v>
      </c>
      <c r="AQ38">
        <f>IF((MIN(24,AL38)-MAX('GA2'!$F$4,WS1B!AK38))&lt;0,0,MIN(24,AL38)-MAX('GA2'!$F$4,WS1B!AK38))</f>
        <v>0</v>
      </c>
      <c r="AR38">
        <f>(AO38*'GA2'!$B$3+WS1B!AP38*'GA2'!$C$3+WS1B!AQ38*'GA2'!$D$3)*INDEX('GA2'!$E$3:$E$8,WS1B!AM38)</f>
        <v>21423.762813786718</v>
      </c>
      <c r="AT38">
        <f t="shared" si="5"/>
        <v>199563.63485416217</v>
      </c>
      <c r="AU38">
        <v>200165</v>
      </c>
      <c r="AV38">
        <v>193.4</v>
      </c>
      <c r="AW38">
        <f t="shared" si="6"/>
        <v>601.36514583782991</v>
      </c>
    </row>
    <row r="39" spans="1:49" x14ac:dyDescent="0.25">
      <c r="A39">
        <v>0</v>
      </c>
      <c r="B39">
        <v>0</v>
      </c>
      <c r="C39">
        <v>6</v>
      </c>
      <c r="D39">
        <f t="shared" si="0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J39">
        <v>2.4</v>
      </c>
      <c r="K39">
        <v>23.4</v>
      </c>
      <c r="L39">
        <v>1</v>
      </c>
      <c r="M39">
        <f t="shared" si="1"/>
        <v>21</v>
      </c>
      <c r="N39">
        <f>IF((MIN('GA2'!$F$3,K39)-MAX(0,J39))&lt;0,0,MIN('GA2'!$F$3,K39)-MAX(0,J39))</f>
        <v>2.6</v>
      </c>
      <c r="O39">
        <f>IF((MIN('GA2'!$F$4,WS1B!K39)-MAX('GA2'!$F$3, WS1B!J39))&lt;0,0,MIN('GA2'!$F$4,WS1B!K39)-MAX('GA2'!$F$3, WS1B!J39))</f>
        <v>11</v>
      </c>
      <c r="P39">
        <f>IF((MIN(24,K39)-MAX('GA2'!$F$4,WS1B!J39))&lt;0,0,MIN(24,K39)-MAX('GA2'!$F$4,WS1B!J39))</f>
        <v>7.3999999999999986</v>
      </c>
      <c r="Q39">
        <f>(N39*'GA2'!$B$3+WS1B!O39*'GA2'!$C$3+WS1B!P39*'GA2'!$D$3)*INDEX('GA2'!$E$3:$E$8,WS1B!L39)</f>
        <v>195186.29694821528</v>
      </c>
      <c r="S39">
        <v>6</v>
      </c>
      <c r="T39">
        <v>16</v>
      </c>
      <c r="U39">
        <v>3</v>
      </c>
      <c r="V39">
        <f t="shared" si="2"/>
        <v>10</v>
      </c>
      <c r="W39">
        <f>IF((MIN('GA2'!$F$3,T39)-MAX(0,S39))&lt;0,0,MIN('GA2'!$F$3,T39)-MAX(0,S39))</f>
        <v>0</v>
      </c>
      <c r="X39">
        <f>IF((MIN('GA2'!$F$4,WS1B!T39)-MAX('GA2'!$F$3, WS1B!S39))&lt;0,0,MIN('GA2'!$F$4,WS1B!T39)-MAX('GA2'!$F$3, WS1B!S39))</f>
        <v>10</v>
      </c>
      <c r="Y39">
        <f>IF((MIN(24,T39)-MAX('GA2'!$F$4,WS1B!S39))&lt;0,0,MIN(24,T39)-MAX('GA2'!$F$4,WS1B!S39))</f>
        <v>0</v>
      </c>
      <c r="Z39">
        <f>(W39*'GA2'!$B$3+WS1B!X39*'GA2'!$C$3+WS1B!Y39*'GA2'!$D$3)*INDEX('GA2'!$E$3:$E$8,WS1B!U39)</f>
        <v>99277.53083814861</v>
      </c>
      <c r="AB39">
        <v>0</v>
      </c>
      <c r="AC39">
        <v>0</v>
      </c>
      <c r="AD39">
        <v>4</v>
      </c>
      <c r="AE39">
        <f t="shared" si="3"/>
        <v>0</v>
      </c>
      <c r="AF39">
        <f>IF((MIN('GA2'!$F$3,AC39)-MAX(0,AB39))&lt;0,0,MIN('GA2'!$F$3,AC39)-MAX(0,AB39))</f>
        <v>0</v>
      </c>
      <c r="AG39">
        <f>IF((MIN('GA2'!$F$4,WS1B!AC39)-MAX('GA2'!$F$3, WS1B!AB39))&lt;0,0,MIN('GA2'!$F$4,WS1B!AC39)-MAX('GA2'!$F$3, WS1B!AB39))</f>
        <v>0</v>
      </c>
      <c r="AH39">
        <f>IF((MIN(24,AC39)-MAX('GA2'!$F$4,WS1B!AB39))&lt;0,0,MIN(24,AC39)-MAX('GA2'!$F$4,WS1B!AB39))</f>
        <v>0</v>
      </c>
      <c r="AI39">
        <f>(AF39*'GA2'!$B$3+WS1B!AG39*'GA2'!$C$3+WS1B!AH39*'GA2'!$D$3)*INDEX('GA2'!$E$3:$E$8,WS1B!AD39)</f>
        <v>0</v>
      </c>
      <c r="AK39">
        <v>1.8</v>
      </c>
      <c r="AL39">
        <v>1.8</v>
      </c>
      <c r="AM39">
        <v>5</v>
      </c>
      <c r="AN39">
        <f t="shared" si="4"/>
        <v>0</v>
      </c>
      <c r="AO39">
        <f>IF((MIN('GA2'!$F$3,AL39)-MAX(0,AK39))&lt;0,0,MIN('GA2'!$F$3,AL39)-MAX(0,AK39))</f>
        <v>0</v>
      </c>
      <c r="AP39">
        <f>IF((MIN('GA2'!$F$4,WS1B!AL39)-MAX('GA2'!$F$3, WS1B!AK39))&lt;0,0,MIN('GA2'!$F$4,WS1B!AL39)-MAX('GA2'!$F$3, WS1B!AK39))</f>
        <v>0</v>
      </c>
      <c r="AQ39">
        <f>IF((MIN(24,AL39)-MAX('GA2'!$F$4,WS1B!AK39))&lt;0,0,MIN(24,AL39)-MAX('GA2'!$F$4,WS1B!AK39))</f>
        <v>0</v>
      </c>
      <c r="AR39">
        <f>(AO39*'GA2'!$B$3+WS1B!AP39*'GA2'!$C$3+WS1B!AQ39*'GA2'!$D$3)*INDEX('GA2'!$E$3:$E$8,WS1B!AM39)</f>
        <v>0</v>
      </c>
      <c r="AT39">
        <f t="shared" si="5"/>
        <v>294463.82778636389</v>
      </c>
      <c r="AU39">
        <v>319230</v>
      </c>
      <c r="AV39">
        <v>290</v>
      </c>
      <c r="AW39">
        <f t="shared" si="6"/>
        <v>24766.172213636106</v>
      </c>
    </row>
    <row r="40" spans="1:49" x14ac:dyDescent="0.25">
      <c r="A40">
        <v>19.100000000000001</v>
      </c>
      <c r="B40">
        <v>19.899999999999999</v>
      </c>
      <c r="C40">
        <v>6</v>
      </c>
      <c r="D40">
        <f t="shared" si="0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10814.301077273041</v>
      </c>
      <c r="J40">
        <v>0</v>
      </c>
      <c r="K40">
        <v>0</v>
      </c>
      <c r="L40">
        <v>1</v>
      </c>
      <c r="M40">
        <f t="shared" si="1"/>
        <v>0</v>
      </c>
      <c r="N40">
        <f>IF((MIN('GA2'!$F$3,K40)-MAX(0,J40))&lt;0,0,MIN('GA2'!$F$3,K40)-MAX(0,J40))</f>
        <v>0</v>
      </c>
      <c r="O40">
        <f>IF((MIN('GA2'!$F$4,WS1B!K40)-MAX('GA2'!$F$3, WS1B!J40))&lt;0,0,MIN('GA2'!$F$4,WS1B!K40)-MAX('GA2'!$F$3, WS1B!J40))</f>
        <v>0</v>
      </c>
      <c r="P40">
        <f>IF((MIN(24,K40)-MAX('GA2'!$F$4,WS1B!J40))&lt;0,0,MIN(24,K40)-MAX('GA2'!$F$4,WS1B!J40))</f>
        <v>0</v>
      </c>
      <c r="Q40">
        <f>(N40*'GA2'!$B$3+WS1B!O40*'GA2'!$C$3+WS1B!P40*'GA2'!$D$3)*INDEX('GA2'!$E$3:$E$8,WS1B!L40)</f>
        <v>0</v>
      </c>
      <c r="S40">
        <v>0</v>
      </c>
      <c r="T40">
        <v>0</v>
      </c>
      <c r="U40">
        <v>2</v>
      </c>
      <c r="V40">
        <f t="shared" si="2"/>
        <v>0</v>
      </c>
      <c r="W40">
        <f>IF((MIN('GA2'!$F$3,T40)-MAX(0,S40))&lt;0,0,MIN('GA2'!$F$3,T40)-MAX(0,S40))</f>
        <v>0</v>
      </c>
      <c r="X40">
        <f>IF((MIN('GA2'!$F$4,WS1B!T40)-MAX('GA2'!$F$3, WS1B!S40))&lt;0,0,MIN('GA2'!$F$4,WS1B!T40)-MAX('GA2'!$F$3, WS1B!S40))</f>
        <v>0</v>
      </c>
      <c r="Y40">
        <f>IF((MIN(24,T40)-MAX('GA2'!$F$4,WS1B!S40))&lt;0,0,MIN(24,T40)-MAX('GA2'!$F$4,WS1B!S40))</f>
        <v>0</v>
      </c>
      <c r="Z40">
        <f>(W40*'GA2'!$B$3+WS1B!X40*'GA2'!$C$3+WS1B!Y40*'GA2'!$D$3)*INDEX('GA2'!$E$3:$E$8,WS1B!U40)</f>
        <v>0</v>
      </c>
      <c r="AB40">
        <v>22.1</v>
      </c>
      <c r="AC40">
        <v>23.5</v>
      </c>
      <c r="AD40">
        <v>5</v>
      </c>
      <c r="AE40">
        <f t="shared" si="3"/>
        <v>1.3999999999999986</v>
      </c>
      <c r="AF40">
        <f>IF((MIN('GA2'!$F$3,AC40)-MAX(0,AB40))&lt;0,0,MIN('GA2'!$F$3,AC40)-MAX(0,AB40))</f>
        <v>0</v>
      </c>
      <c r="AG40">
        <f>IF((MIN('GA2'!$F$4,WS1B!AC40)-MAX('GA2'!$F$3, WS1B!AB40))&lt;0,0,MIN('GA2'!$F$4,WS1B!AC40)-MAX('GA2'!$F$3, WS1B!AB40))</f>
        <v>0</v>
      </c>
      <c r="AH40">
        <f>IF((MIN(24,AC40)-MAX('GA2'!$F$4,WS1B!AB40))&lt;0,0,MIN(24,AC40)-MAX('GA2'!$F$4,WS1B!AB40))</f>
        <v>1.3999999999999986</v>
      </c>
      <c r="AI40">
        <f>(AF40*'GA2'!$B$3+WS1B!AG40*'GA2'!$C$3+WS1B!AH40*'GA2'!$D$3)*INDEX('GA2'!$E$3:$E$8,WS1B!AD40)</f>
        <v>15773.754120277561</v>
      </c>
      <c r="AK40">
        <v>1.8</v>
      </c>
      <c r="AL40">
        <v>22.1</v>
      </c>
      <c r="AM40">
        <v>3</v>
      </c>
      <c r="AN40">
        <f t="shared" si="4"/>
        <v>20.3</v>
      </c>
      <c r="AO40">
        <f>IF((MIN('GA2'!$F$3,AL40)-MAX(0,AK40))&lt;0,0,MIN('GA2'!$F$3,AL40)-MAX(0,AK40))</f>
        <v>3.2</v>
      </c>
      <c r="AP40">
        <f>IF((MIN('GA2'!$F$4,WS1B!AL40)-MAX('GA2'!$F$3, WS1B!AK40))&lt;0,0,MIN('GA2'!$F$4,WS1B!AL40)-MAX('GA2'!$F$3, WS1B!AK40))</f>
        <v>11</v>
      </c>
      <c r="AQ40">
        <f>IF((MIN(24,AL40)-MAX('GA2'!$F$4,WS1B!AK40))&lt;0,0,MIN(24,AL40)-MAX('GA2'!$F$4,WS1B!AK40))</f>
        <v>6.1000000000000014</v>
      </c>
      <c r="AR40">
        <f>(AO40*'GA2'!$B$3+WS1B!AP40*'GA2'!$C$3+WS1B!AQ40*'GA2'!$D$3)*INDEX('GA2'!$E$3:$E$8,WS1B!AM40)</f>
        <v>219036.61523252883</v>
      </c>
      <c r="AT40">
        <f t="shared" si="5"/>
        <v>245624.67043007942</v>
      </c>
      <c r="AU40">
        <v>238870</v>
      </c>
      <c r="AV40">
        <v>266.8</v>
      </c>
      <c r="AW40">
        <f t="shared" si="6"/>
        <v>6754.6704300794227</v>
      </c>
    </row>
    <row r="41" spans="1:49" x14ac:dyDescent="0.25">
      <c r="A41">
        <v>2.7</v>
      </c>
      <c r="B41">
        <v>7.1</v>
      </c>
      <c r="C41">
        <v>5</v>
      </c>
      <c r="D41">
        <f t="shared" si="0"/>
        <v>4.3999999999999995</v>
      </c>
      <c r="E41">
        <f>IF((MIN('GA2'!$F$3,B41)-MAX(0,A41))&lt;0,0,MIN('GA2'!$F$3,B41)-MAX(0,A41))</f>
        <v>2.2999999999999998</v>
      </c>
      <c r="F41">
        <f>IF((MIN('GA2'!$F$4,WS1B!B41)-MAX('GA2'!$F$3, WS1B!A41))&lt;0,0,MIN('GA2'!$F$4,WS1B!B41)-MAX('GA2'!$F$3, WS1B!A41))</f>
        <v>2.0999999999999996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45067.235405535423</v>
      </c>
      <c r="J41">
        <v>8.5</v>
      </c>
      <c r="K41">
        <v>18.600000000000001</v>
      </c>
      <c r="L41">
        <v>3</v>
      </c>
      <c r="M41">
        <f t="shared" si="1"/>
        <v>10.100000000000001</v>
      </c>
      <c r="N41">
        <f>IF((MIN('GA2'!$F$3,K41)-MAX(0,J41))&lt;0,0,MIN('GA2'!$F$3,K41)-MAX(0,J41))</f>
        <v>0</v>
      </c>
      <c r="O41">
        <f>IF((MIN('GA2'!$F$4,WS1B!K41)-MAX('GA2'!$F$3, WS1B!J41))&lt;0,0,MIN('GA2'!$F$4,WS1B!K41)-MAX('GA2'!$F$3, WS1B!J41))</f>
        <v>7.5</v>
      </c>
      <c r="P41">
        <f>IF((MIN(24,K41)-MAX('GA2'!$F$4,WS1B!J41))&lt;0,0,MIN(24,K41)-MAX('GA2'!$F$4,WS1B!J41))</f>
        <v>2.6000000000000014</v>
      </c>
      <c r="Q41">
        <f>(N41*'GA2'!$B$3+WS1B!O41*'GA2'!$C$3+WS1B!P41*'GA2'!$D$3)*INDEX('GA2'!$E$3:$E$8,WS1B!L41)</f>
        <v>105403.15860037979</v>
      </c>
      <c r="S41">
        <v>10.199999999999999</v>
      </c>
      <c r="T41">
        <v>15.9</v>
      </c>
      <c r="U41">
        <v>2</v>
      </c>
      <c r="V41">
        <f t="shared" si="2"/>
        <v>5.7000000000000011</v>
      </c>
      <c r="W41">
        <f>IF((MIN('GA2'!$F$3,T41)-MAX(0,S41))&lt;0,0,MIN('GA2'!$F$3,T41)-MAX(0,S41))</f>
        <v>0</v>
      </c>
      <c r="X41">
        <f>IF((MIN('GA2'!$F$4,WS1B!T41)-MAX('GA2'!$F$3, WS1B!S41))&lt;0,0,MIN('GA2'!$F$4,WS1B!T41)-MAX('GA2'!$F$3, WS1B!S41))</f>
        <v>5.7000000000000011</v>
      </c>
      <c r="Y41">
        <f>IF((MIN(24,T41)-MAX('GA2'!$F$4,WS1B!S41))&lt;0,0,MIN(24,T41)-MAX('GA2'!$F$4,WS1B!S41))</f>
        <v>0</v>
      </c>
      <c r="Z41">
        <f>(W41*'GA2'!$B$3+WS1B!X41*'GA2'!$C$3+WS1B!Y41*'GA2'!$D$3)*INDEX('GA2'!$E$3:$E$8,WS1B!U41)</f>
        <v>45068.500561411034</v>
      </c>
      <c r="AB41">
        <v>0</v>
      </c>
      <c r="AC41">
        <v>0</v>
      </c>
      <c r="AD41">
        <v>4</v>
      </c>
      <c r="AE41">
        <f t="shared" si="3"/>
        <v>0</v>
      </c>
      <c r="AF41">
        <f>IF((MIN('GA2'!$F$3,AC41)-MAX(0,AB41))&lt;0,0,MIN('GA2'!$F$3,AC41)-MAX(0,AB41))</f>
        <v>0</v>
      </c>
      <c r="AG41">
        <f>IF((MIN('GA2'!$F$4,WS1B!AC41)-MAX('GA2'!$F$3, WS1B!AB41))&lt;0,0,MIN('GA2'!$F$4,WS1B!AC41)-MAX('GA2'!$F$3, WS1B!AB41))</f>
        <v>0</v>
      </c>
      <c r="AH41">
        <f>IF((MIN(24,AC41)-MAX('GA2'!$F$4,WS1B!AB41))&lt;0,0,MIN(24,AC41)-MAX('GA2'!$F$4,WS1B!AB41))</f>
        <v>0</v>
      </c>
      <c r="AI41">
        <f>(AF41*'GA2'!$B$3+WS1B!AG41*'GA2'!$C$3+WS1B!AH41*'GA2'!$D$3)*INDEX('GA2'!$E$3:$E$8,WS1B!AD41)</f>
        <v>0</v>
      </c>
      <c r="AK41">
        <v>18.3</v>
      </c>
      <c r="AL41">
        <v>21.6</v>
      </c>
      <c r="AM41">
        <v>1</v>
      </c>
      <c r="AN41">
        <f t="shared" si="4"/>
        <v>3.3000000000000007</v>
      </c>
      <c r="AO41">
        <f>IF((MIN('GA2'!$F$3,AL41)-MAX(0,AK41))&lt;0,0,MIN('GA2'!$F$3,AL41)-MAX(0,AK41))</f>
        <v>0</v>
      </c>
      <c r="AP41">
        <f>IF((MIN('GA2'!$F$4,WS1B!AL41)-MAX('GA2'!$F$3, WS1B!AK41))&lt;0,0,MIN('GA2'!$F$4,WS1B!AL41)-MAX('GA2'!$F$3, WS1B!AK41))</f>
        <v>0</v>
      </c>
      <c r="AQ41">
        <f>IF((MIN(24,AL41)-MAX('GA2'!$F$4,WS1B!AK41))&lt;0,0,MIN(24,AL41)-MAX('GA2'!$F$4,WS1B!AK41))</f>
        <v>3.3000000000000007</v>
      </c>
      <c r="AR41">
        <f>(AO41*'GA2'!$B$3+WS1B!AP41*'GA2'!$C$3+WS1B!AQ41*'GA2'!$D$3)*INDEX('GA2'!$E$3:$E$8,WS1B!AM41)</f>
        <v>33693.38184690725</v>
      </c>
      <c r="AT41">
        <f t="shared" si="5"/>
        <v>229232.27641423349</v>
      </c>
      <c r="AU41">
        <v>290878</v>
      </c>
      <c r="AV41">
        <v>252.2</v>
      </c>
      <c r="AW41">
        <f t="shared" si="6"/>
        <v>61645.723585766507</v>
      </c>
    </row>
    <row r="42" spans="1:49" x14ac:dyDescent="0.25">
      <c r="A42">
        <v>9.5</v>
      </c>
      <c r="B42">
        <v>10.7</v>
      </c>
      <c r="C42">
        <v>6</v>
      </c>
      <c r="D42">
        <f t="shared" si="0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1.1999999999999993</v>
      </c>
      <c r="G42">
        <f>IF((MIN(24,B42)-MAX('GA2'!$F$4,WS1B!A42))&lt;0,0,MIN(24,B42)-MAX('GA2'!$F$4,WS1B!A42))</f>
        <v>0</v>
      </c>
      <c r="H42">
        <f>(E42*'GA2'!$B$3+WS1B!F42*'GA2'!$C$3+WS1B!G42*'GA2'!$D$3)*INDEX('GA2'!$E$3:$E$8,WS1B!C42)</f>
        <v>13530.797566602139</v>
      </c>
      <c r="J42">
        <v>3.5</v>
      </c>
      <c r="K42">
        <v>22.3</v>
      </c>
      <c r="L42">
        <v>5</v>
      </c>
      <c r="M42">
        <f t="shared" si="1"/>
        <v>18.8</v>
      </c>
      <c r="N42">
        <f>IF((MIN('GA2'!$F$3,K42)-MAX(0,J42))&lt;0,0,MIN('GA2'!$F$3,K42)-MAX(0,J42))</f>
        <v>1.5</v>
      </c>
      <c r="O42">
        <f>IF((MIN('GA2'!$F$4,WS1B!K42)-MAX('GA2'!$F$3, WS1B!J42))&lt;0,0,MIN('GA2'!$F$4,WS1B!K42)-MAX('GA2'!$F$3, WS1B!J42))</f>
        <v>11</v>
      </c>
      <c r="P42">
        <f>IF((MIN(24,K42)-MAX('GA2'!$F$4,WS1B!J42))&lt;0,0,MIN(24,K42)-MAX('GA2'!$F$4,WS1B!J42))</f>
        <v>6.3000000000000007</v>
      </c>
      <c r="Q42">
        <f>(N42*'GA2'!$B$3+WS1B!O42*'GA2'!$C$3+WS1B!P42*'GA2'!$D$3)*INDEX('GA2'!$E$3:$E$8,WS1B!L42)</f>
        <v>190881.49349261404</v>
      </c>
      <c r="S42">
        <v>0</v>
      </c>
      <c r="T42">
        <v>0</v>
      </c>
      <c r="U42">
        <v>3</v>
      </c>
      <c r="V42">
        <f t="shared" si="2"/>
        <v>0</v>
      </c>
      <c r="W42">
        <f>IF((MIN('GA2'!$F$3,T42)-MAX(0,S42))&lt;0,0,MIN('GA2'!$F$3,T42)-MAX(0,S42))</f>
        <v>0</v>
      </c>
      <c r="X42">
        <f>IF((MIN('GA2'!$F$4,WS1B!T42)-MAX('GA2'!$F$3, WS1B!S42))&lt;0,0,MIN('GA2'!$F$4,WS1B!T42)-MAX('GA2'!$F$3, WS1B!S42))</f>
        <v>0</v>
      </c>
      <c r="Y42">
        <f>IF((MIN(24,T42)-MAX('GA2'!$F$4,WS1B!S42))&lt;0,0,MIN(24,T42)-MAX('GA2'!$F$4,WS1B!S42))</f>
        <v>0</v>
      </c>
      <c r="Z42">
        <f>(W42*'GA2'!$B$3+WS1B!X42*'GA2'!$C$3+WS1B!Y42*'GA2'!$D$3)*INDEX('GA2'!$E$3:$E$8,WS1B!U42)</f>
        <v>0</v>
      </c>
      <c r="AB42">
        <v>8.5</v>
      </c>
      <c r="AC42">
        <v>14.3</v>
      </c>
      <c r="AD42">
        <v>4</v>
      </c>
      <c r="AE42">
        <f t="shared" si="3"/>
        <v>5.8000000000000007</v>
      </c>
      <c r="AF42">
        <f>IF((MIN('GA2'!$F$3,AC42)-MAX(0,AB42))&lt;0,0,MIN('GA2'!$F$3,AC42)-MAX(0,AB42))</f>
        <v>0</v>
      </c>
      <c r="AG42">
        <f>IF((MIN('GA2'!$F$4,WS1B!AC42)-MAX('GA2'!$F$3, WS1B!AB42))&lt;0,0,MIN('GA2'!$F$4,WS1B!AC42)-MAX('GA2'!$F$3, WS1B!AB42))</f>
        <v>5.8000000000000007</v>
      </c>
      <c r="AH42">
        <f>IF((MIN(24,AC42)-MAX('GA2'!$F$4,WS1B!AB42))&lt;0,0,MIN(24,AC42)-MAX('GA2'!$F$4,WS1B!AB42))</f>
        <v>0</v>
      </c>
      <c r="AI42">
        <f>(AF42*'GA2'!$B$3+WS1B!AG42*'GA2'!$C$3+WS1B!AH42*'GA2'!$D$3)*INDEX('GA2'!$E$3:$E$8,WS1B!AD42)</f>
        <v>47262.398314018967</v>
      </c>
      <c r="AK42">
        <v>0</v>
      </c>
      <c r="AL42">
        <v>0</v>
      </c>
      <c r="AM42">
        <v>1</v>
      </c>
      <c r="AN42">
        <f t="shared" si="4"/>
        <v>0</v>
      </c>
      <c r="AO42">
        <f>IF((MIN('GA2'!$F$3,AL42)-MAX(0,AK42))&lt;0,0,MIN('GA2'!$F$3,AL42)-MAX(0,AK42))</f>
        <v>0</v>
      </c>
      <c r="AP42">
        <f>IF((MIN('GA2'!$F$4,WS1B!AL42)-MAX('GA2'!$F$3, WS1B!AK42))&lt;0,0,MIN('GA2'!$F$4,WS1B!AL42)-MAX('GA2'!$F$3, WS1B!AK42))</f>
        <v>0</v>
      </c>
      <c r="AQ42">
        <f>IF((MIN(24,AL42)-MAX('GA2'!$F$4,WS1B!AK42))&lt;0,0,MIN(24,AL42)-MAX('GA2'!$F$4,WS1B!AK42))</f>
        <v>0</v>
      </c>
      <c r="AR42">
        <f>(AO42*'GA2'!$B$3+WS1B!AP42*'GA2'!$C$3+WS1B!AQ42*'GA2'!$D$3)*INDEX('GA2'!$E$3:$E$8,WS1B!AM42)</f>
        <v>0</v>
      </c>
      <c r="AT42">
        <f t="shared" si="5"/>
        <v>251674.68937323516</v>
      </c>
      <c r="AU42">
        <v>261552</v>
      </c>
      <c r="AV42">
        <v>252.4</v>
      </c>
      <c r="AW42">
        <f t="shared" si="6"/>
        <v>9877.31062676484</v>
      </c>
    </row>
    <row r="43" spans="1:49" x14ac:dyDescent="0.25">
      <c r="A43">
        <v>15.3</v>
      </c>
      <c r="B43">
        <v>22.5</v>
      </c>
      <c r="C43">
        <v>3</v>
      </c>
      <c r="D43">
        <f t="shared" si="0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0.69999999999999929</v>
      </c>
      <c r="G43">
        <f>IF((MIN(24,B43)-MAX('GA2'!$F$4,WS1B!A43))&lt;0,0,MIN(24,B43)-MAX('GA2'!$F$4,WS1B!A43))</f>
        <v>6.5</v>
      </c>
      <c r="H43">
        <f>(E43*'GA2'!$B$3+WS1B!F43*'GA2'!$C$3+WS1B!G43*'GA2'!$D$3)*INDEX('GA2'!$E$3:$E$8,WS1B!C43)</f>
        <v>84311.953338091189</v>
      </c>
      <c r="J43">
        <v>3</v>
      </c>
      <c r="K43">
        <v>5.6</v>
      </c>
      <c r="L43">
        <v>1</v>
      </c>
      <c r="M43">
        <f t="shared" si="1"/>
        <v>2.5999999999999996</v>
      </c>
      <c r="N43">
        <f>IF((MIN('GA2'!$F$3,K43)-MAX(0,J43))&lt;0,0,MIN('GA2'!$F$3,K43)-MAX(0,J43))</f>
        <v>2</v>
      </c>
      <c r="O43">
        <f>IF((MIN('GA2'!$F$4,WS1B!K43)-MAX('GA2'!$F$3, WS1B!J43))&lt;0,0,MIN('GA2'!$F$4,WS1B!K43)-MAX('GA2'!$F$3, WS1B!J43))</f>
        <v>0.59999999999999964</v>
      </c>
      <c r="P43">
        <f>IF((MIN(24,K43)-MAX('GA2'!$F$4,WS1B!J43))&lt;0,0,MIN(24,K43)-MAX('GA2'!$F$4,WS1B!J43))</f>
        <v>0</v>
      </c>
      <c r="Q43">
        <f>(N43*'GA2'!$B$3+WS1B!O43*'GA2'!$C$3+WS1B!P43*'GA2'!$D$3)*INDEX('GA2'!$E$3:$E$8,WS1B!L43)</f>
        <v>25070.900378021761</v>
      </c>
      <c r="S43">
        <v>2.5</v>
      </c>
      <c r="T43">
        <v>8.3000000000000007</v>
      </c>
      <c r="U43">
        <v>6</v>
      </c>
      <c r="V43">
        <f t="shared" si="2"/>
        <v>5.8000000000000007</v>
      </c>
      <c r="W43">
        <f>IF((MIN('GA2'!$F$3,T43)-MAX(0,S43))&lt;0,0,MIN('GA2'!$F$3,T43)-MAX(0,S43))</f>
        <v>2.5</v>
      </c>
      <c r="X43">
        <f>IF((MIN('GA2'!$F$4,WS1B!T43)-MAX('GA2'!$F$3, WS1B!S43))&lt;0,0,MIN('GA2'!$F$4,WS1B!T43)-MAX('GA2'!$F$3, WS1B!S43))</f>
        <v>3.3000000000000007</v>
      </c>
      <c r="Y43">
        <f>IF((MIN(24,T43)-MAX('GA2'!$F$4,WS1B!S43))&lt;0,0,MIN(24,T43)-MAX('GA2'!$F$4,WS1B!S43))</f>
        <v>0</v>
      </c>
      <c r="Z43">
        <f>(W43*'GA2'!$B$3+WS1B!X43*'GA2'!$C$3+WS1B!Y43*'GA2'!$D$3)*INDEX('GA2'!$E$3:$E$8,WS1B!U43)</f>
        <v>70244.312409293198</v>
      </c>
      <c r="AB43">
        <v>0</v>
      </c>
      <c r="AC43">
        <v>0</v>
      </c>
      <c r="AD43">
        <v>4</v>
      </c>
      <c r="AE43">
        <f t="shared" si="3"/>
        <v>0</v>
      </c>
      <c r="AF43">
        <f>IF((MIN('GA2'!$F$3,AC43)-MAX(0,AB43))&lt;0,0,MIN('GA2'!$F$3,AC43)-MAX(0,AB43))</f>
        <v>0</v>
      </c>
      <c r="AG43">
        <f>IF((MIN('GA2'!$F$4,WS1B!AC43)-MAX('GA2'!$F$3, WS1B!AB43))&lt;0,0,MIN('GA2'!$F$4,WS1B!AC43)-MAX('GA2'!$F$3, WS1B!AB43))</f>
        <v>0</v>
      </c>
      <c r="AH43">
        <f>IF((MIN(24,AC43)-MAX('GA2'!$F$4,WS1B!AB43))&lt;0,0,MIN(24,AC43)-MAX('GA2'!$F$4,WS1B!AB43))</f>
        <v>0</v>
      </c>
      <c r="AI43">
        <f>(AF43*'GA2'!$B$3+WS1B!AG43*'GA2'!$C$3+WS1B!AH43*'GA2'!$D$3)*INDEX('GA2'!$E$3:$E$8,WS1B!AD43)</f>
        <v>0</v>
      </c>
      <c r="AK43">
        <v>1.1000000000000001</v>
      </c>
      <c r="AL43">
        <v>2.8</v>
      </c>
      <c r="AM43">
        <v>5</v>
      </c>
      <c r="AN43">
        <f t="shared" si="4"/>
        <v>1.6999999999999997</v>
      </c>
      <c r="AO43">
        <f>IF((MIN('GA2'!$F$3,AL43)-MAX(0,AK43))&lt;0,0,MIN('GA2'!$F$3,AL43)-MAX(0,AK43))</f>
        <v>1.6999999999999997</v>
      </c>
      <c r="AP43">
        <f>IF((MIN('GA2'!$F$4,WS1B!AL43)-MAX('GA2'!$F$3, WS1B!AK43))&lt;0,0,MIN('GA2'!$F$4,WS1B!AL43)-MAX('GA2'!$F$3, WS1B!AK43))</f>
        <v>0</v>
      </c>
      <c r="AQ43">
        <f>IF((MIN(24,AL43)-MAX('GA2'!$F$4,WS1B!AK43))&lt;0,0,MIN(24,AL43)-MAX('GA2'!$F$4,WS1B!AK43))</f>
        <v>0</v>
      </c>
      <c r="AR43">
        <f>(AO43*'GA2'!$B$3+WS1B!AP43*'GA2'!$C$3+WS1B!AQ43*'GA2'!$D$3)*INDEX('GA2'!$E$3:$E$8,WS1B!AM43)</f>
        <v>18723.057799419399</v>
      </c>
      <c r="AT43">
        <f t="shared" si="5"/>
        <v>198350.22392482555</v>
      </c>
      <c r="AU43">
        <v>229134</v>
      </c>
      <c r="AV43">
        <v>200.8</v>
      </c>
      <c r="AW43">
        <f t="shared" si="6"/>
        <v>30783.77607517445</v>
      </c>
    </row>
    <row r="44" spans="1:49" x14ac:dyDescent="0.25">
      <c r="A44">
        <v>10.8</v>
      </c>
      <c r="B44">
        <v>14.5</v>
      </c>
      <c r="C44">
        <v>3</v>
      </c>
      <c r="D44">
        <f t="shared" si="0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3.6999999999999993</v>
      </c>
      <c r="G44">
        <f>IF((MIN(24,B44)-MAX('GA2'!$F$4,WS1B!A44))&lt;0,0,MIN(24,B44)-MAX('GA2'!$F$4,WS1B!A44))</f>
        <v>0</v>
      </c>
      <c r="H44">
        <f>(E44*'GA2'!$B$3+WS1B!F44*'GA2'!$C$3+WS1B!G44*'GA2'!$D$3)*INDEX('GA2'!$E$3:$E$8,WS1B!C44)</f>
        <v>36732.686410114977</v>
      </c>
      <c r="J44">
        <v>0</v>
      </c>
      <c r="K44">
        <v>0</v>
      </c>
      <c r="L44">
        <v>4</v>
      </c>
      <c r="M44">
        <f t="shared" si="1"/>
        <v>0</v>
      </c>
      <c r="N44">
        <f>IF((MIN('GA2'!$F$3,K44)-MAX(0,J44))&lt;0,0,MIN('GA2'!$F$3,K44)-MAX(0,J44))</f>
        <v>0</v>
      </c>
      <c r="O44">
        <f>IF((MIN('GA2'!$F$4,WS1B!K44)-MAX('GA2'!$F$3, WS1B!J44))&lt;0,0,MIN('GA2'!$F$4,WS1B!K44)-MAX('GA2'!$F$3, WS1B!J44))</f>
        <v>0</v>
      </c>
      <c r="P44">
        <f>IF((MIN(24,K44)-MAX('GA2'!$F$4,WS1B!J44))&lt;0,0,MIN(24,K44)-MAX('GA2'!$F$4,WS1B!J44))</f>
        <v>0</v>
      </c>
      <c r="Q44">
        <f>(N44*'GA2'!$B$3+WS1B!O44*'GA2'!$C$3+WS1B!P44*'GA2'!$D$3)*INDEX('GA2'!$E$3:$E$8,WS1B!L44)</f>
        <v>0</v>
      </c>
      <c r="S44">
        <v>0</v>
      </c>
      <c r="T44">
        <v>0</v>
      </c>
      <c r="U44">
        <v>5</v>
      </c>
      <c r="V44">
        <f t="shared" si="2"/>
        <v>0</v>
      </c>
      <c r="W44">
        <f>IF((MIN('GA2'!$F$3,T44)-MAX(0,S44))&lt;0,0,MIN('GA2'!$F$3,T44)-MAX(0,S44))</f>
        <v>0</v>
      </c>
      <c r="X44">
        <f>IF((MIN('GA2'!$F$4,WS1B!T44)-MAX('GA2'!$F$3, WS1B!S44))&lt;0,0,MIN('GA2'!$F$4,WS1B!T44)-MAX('GA2'!$F$3, WS1B!S44))</f>
        <v>0</v>
      </c>
      <c r="Y44">
        <f>IF((MIN(24,T44)-MAX('GA2'!$F$4,WS1B!S44))&lt;0,0,MIN(24,T44)-MAX('GA2'!$F$4,WS1B!S44))</f>
        <v>0</v>
      </c>
      <c r="Z44">
        <f>(W44*'GA2'!$B$3+WS1B!X44*'GA2'!$C$3+WS1B!Y44*'GA2'!$D$3)*INDEX('GA2'!$E$3:$E$8,WS1B!U44)</f>
        <v>0</v>
      </c>
      <c r="AB44">
        <v>0</v>
      </c>
      <c r="AC44">
        <v>0</v>
      </c>
      <c r="AD44">
        <v>6</v>
      </c>
      <c r="AE44">
        <f t="shared" si="3"/>
        <v>0</v>
      </c>
      <c r="AF44">
        <f>IF((MIN('GA2'!$F$3,AC44)-MAX(0,AB44))&lt;0,0,MIN('GA2'!$F$3,AC44)-MAX(0,AB44))</f>
        <v>0</v>
      </c>
      <c r="AG44">
        <f>IF((MIN('GA2'!$F$4,WS1B!AC44)-MAX('GA2'!$F$3, WS1B!AB44))&lt;0,0,MIN('GA2'!$F$4,WS1B!AC44)-MAX('GA2'!$F$3, WS1B!AB44))</f>
        <v>0</v>
      </c>
      <c r="AH44">
        <f>IF((MIN(24,AC44)-MAX('GA2'!$F$4,WS1B!AB44))&lt;0,0,MIN(24,AC44)-MAX('GA2'!$F$4,WS1B!AB44))</f>
        <v>0</v>
      </c>
      <c r="AI44">
        <f>(AF44*'GA2'!$B$3+WS1B!AG44*'GA2'!$C$3+WS1B!AH44*'GA2'!$D$3)*INDEX('GA2'!$E$3:$E$8,WS1B!AD44)</f>
        <v>0</v>
      </c>
      <c r="AK44">
        <v>16.100000000000001</v>
      </c>
      <c r="AL44">
        <v>21.3</v>
      </c>
      <c r="AM44">
        <v>1</v>
      </c>
      <c r="AN44">
        <f t="shared" si="4"/>
        <v>5.1999999999999993</v>
      </c>
      <c r="AO44">
        <f>IF((MIN('GA2'!$F$3,AL44)-MAX(0,AK44))&lt;0,0,MIN('GA2'!$F$3,AL44)-MAX(0,AK44))</f>
        <v>0</v>
      </c>
      <c r="AP44">
        <f>IF((MIN('GA2'!$F$4,WS1B!AL44)-MAX('GA2'!$F$3, WS1B!AK44))&lt;0,0,MIN('GA2'!$F$4,WS1B!AL44)-MAX('GA2'!$F$3, WS1B!AK44))</f>
        <v>0</v>
      </c>
      <c r="AQ44">
        <f>IF((MIN(24,AL44)-MAX('GA2'!$F$4,WS1B!AK44))&lt;0,0,MIN(24,AL44)-MAX('GA2'!$F$4,WS1B!AK44))</f>
        <v>5.1999999999999993</v>
      </c>
      <c r="AR44">
        <f>(AO44*'GA2'!$B$3+WS1B!AP44*'GA2'!$C$3+WS1B!AQ44*'GA2'!$D$3)*INDEX('GA2'!$E$3:$E$8,WS1B!AM44)</f>
        <v>53092.601698156868</v>
      </c>
      <c r="AT44">
        <f t="shared" si="5"/>
        <v>89825.288108271838</v>
      </c>
      <c r="AU44">
        <v>97171</v>
      </c>
      <c r="AV44">
        <v>117.9</v>
      </c>
      <c r="AW44">
        <f t="shared" si="6"/>
        <v>7345.7118917281623</v>
      </c>
    </row>
    <row r="45" spans="1:49" x14ac:dyDescent="0.25">
      <c r="A45">
        <v>0</v>
      </c>
      <c r="B45">
        <v>0</v>
      </c>
      <c r="C45">
        <v>4</v>
      </c>
      <c r="D45">
        <f t="shared" si="0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J45">
        <v>0</v>
      </c>
      <c r="K45">
        <v>0</v>
      </c>
      <c r="L45">
        <v>1</v>
      </c>
      <c r="M45">
        <f t="shared" si="1"/>
        <v>0</v>
      </c>
      <c r="N45">
        <f>IF((MIN('GA2'!$F$3,K45)-MAX(0,J45))&lt;0,0,MIN('GA2'!$F$3,K45)-MAX(0,J45))</f>
        <v>0</v>
      </c>
      <c r="O45">
        <f>IF((MIN('GA2'!$F$4,WS1B!K45)-MAX('GA2'!$F$3, WS1B!J45))&lt;0,0,MIN('GA2'!$F$4,WS1B!K45)-MAX('GA2'!$F$3, WS1B!J45))</f>
        <v>0</v>
      </c>
      <c r="P45">
        <f>IF((MIN(24,K45)-MAX('GA2'!$F$4,WS1B!J45))&lt;0,0,MIN(24,K45)-MAX('GA2'!$F$4,WS1B!J45))</f>
        <v>0</v>
      </c>
      <c r="Q45">
        <f>(N45*'GA2'!$B$3+WS1B!O45*'GA2'!$C$3+WS1B!P45*'GA2'!$D$3)*INDEX('GA2'!$E$3:$E$8,WS1B!L45)</f>
        <v>0</v>
      </c>
      <c r="S45">
        <v>3.9</v>
      </c>
      <c r="T45">
        <v>20.9</v>
      </c>
      <c r="U45">
        <v>5</v>
      </c>
      <c r="V45">
        <f t="shared" si="2"/>
        <v>17</v>
      </c>
      <c r="W45">
        <f>IF((MIN('GA2'!$F$3,T45)-MAX(0,S45))&lt;0,0,MIN('GA2'!$F$3,T45)-MAX(0,S45))</f>
        <v>1.1000000000000001</v>
      </c>
      <c r="X45">
        <f>IF((MIN('GA2'!$F$4,WS1B!T45)-MAX('GA2'!$F$3, WS1B!S45))&lt;0,0,MIN('GA2'!$F$4,WS1B!T45)-MAX('GA2'!$F$3, WS1B!S45))</f>
        <v>11</v>
      </c>
      <c r="Y45">
        <f>IF((MIN(24,T45)-MAX('GA2'!$F$4,WS1B!S45))&lt;0,0,MIN(24,T45)-MAX('GA2'!$F$4,WS1B!S45))</f>
        <v>4.8999999999999986</v>
      </c>
      <c r="Z45">
        <f>(W45*'GA2'!$B$3+WS1B!X45*'GA2'!$C$3+WS1B!Y45*'GA2'!$D$3)*INDEX('GA2'!$E$3:$E$8,WS1B!U45)</f>
        <v>170702.31400776716</v>
      </c>
      <c r="AB45">
        <v>0</v>
      </c>
      <c r="AC45">
        <v>0</v>
      </c>
      <c r="AD45">
        <v>3</v>
      </c>
      <c r="AE45">
        <f t="shared" si="3"/>
        <v>0</v>
      </c>
      <c r="AF45">
        <f>IF((MIN('GA2'!$F$3,AC45)-MAX(0,AB45))&lt;0,0,MIN('GA2'!$F$3,AC45)-MAX(0,AB45))</f>
        <v>0</v>
      </c>
      <c r="AG45">
        <f>IF((MIN('GA2'!$F$4,WS1B!AC45)-MAX('GA2'!$F$3, WS1B!AB45))&lt;0,0,MIN('GA2'!$F$4,WS1B!AC45)-MAX('GA2'!$F$3, WS1B!AB45))</f>
        <v>0</v>
      </c>
      <c r="AH45">
        <f>IF((MIN(24,AC45)-MAX('GA2'!$F$4,WS1B!AB45))&lt;0,0,MIN(24,AC45)-MAX('GA2'!$F$4,WS1B!AB45))</f>
        <v>0</v>
      </c>
      <c r="AI45">
        <f>(AF45*'GA2'!$B$3+WS1B!AG45*'GA2'!$C$3+WS1B!AH45*'GA2'!$D$3)*INDEX('GA2'!$E$3:$E$8,WS1B!AD45)</f>
        <v>0</v>
      </c>
      <c r="AK45">
        <v>0</v>
      </c>
      <c r="AL45">
        <v>0</v>
      </c>
      <c r="AM45">
        <v>2</v>
      </c>
      <c r="AN45">
        <f t="shared" si="4"/>
        <v>0</v>
      </c>
      <c r="AO45">
        <f>IF((MIN('GA2'!$F$3,AL45)-MAX(0,AK45))&lt;0,0,MIN('GA2'!$F$3,AL45)-MAX(0,AK45))</f>
        <v>0</v>
      </c>
      <c r="AP45">
        <f>IF((MIN('GA2'!$F$4,WS1B!AL45)-MAX('GA2'!$F$3, WS1B!AK45))&lt;0,0,MIN('GA2'!$F$4,WS1B!AL45)-MAX('GA2'!$F$3, WS1B!AK45))</f>
        <v>0</v>
      </c>
      <c r="AQ45">
        <f>IF((MIN(24,AL45)-MAX('GA2'!$F$4,WS1B!AK45))&lt;0,0,MIN(24,AL45)-MAX('GA2'!$F$4,WS1B!AK45))</f>
        <v>0</v>
      </c>
      <c r="AR45">
        <f>(AO45*'GA2'!$B$3+WS1B!AP45*'GA2'!$C$3+WS1B!AQ45*'GA2'!$D$3)*INDEX('GA2'!$E$3:$E$8,WS1B!AM45)</f>
        <v>0</v>
      </c>
      <c r="AT45">
        <f t="shared" si="5"/>
        <v>170702.31400776716</v>
      </c>
      <c r="AU45">
        <v>170136</v>
      </c>
      <c r="AV45">
        <v>136</v>
      </c>
      <c r="AW45">
        <f t="shared" si="6"/>
        <v>566.314007767156</v>
      </c>
    </row>
    <row r="46" spans="1:49" x14ac:dyDescent="0.25">
      <c r="A46">
        <v>3.3</v>
      </c>
      <c r="B46">
        <v>6.1</v>
      </c>
      <c r="C46">
        <v>4</v>
      </c>
      <c r="D46">
        <f t="shared" si="0"/>
        <v>2.8</v>
      </c>
      <c r="E46">
        <f>IF((MIN('GA2'!$F$3,B46)-MAX(0,A46))&lt;0,0,MIN('GA2'!$F$3,B46)-MAX(0,A46))</f>
        <v>1.7000000000000002</v>
      </c>
      <c r="F46">
        <f>IF((MIN('GA2'!$F$4,WS1B!B46)-MAX('GA2'!$F$3, WS1B!A46))&lt;0,0,MIN('GA2'!$F$4,WS1B!B46)-MAX('GA2'!$F$3, WS1B!A46))</f>
        <v>1.0999999999999996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25197.494251234748</v>
      </c>
      <c r="J46">
        <v>12.1</v>
      </c>
      <c r="K46">
        <v>20.9</v>
      </c>
      <c r="L46">
        <v>2</v>
      </c>
      <c r="M46">
        <f t="shared" si="1"/>
        <v>8.7999999999999989</v>
      </c>
      <c r="N46">
        <f>IF((MIN('GA2'!$F$3,K46)-MAX(0,J46))&lt;0,0,MIN('GA2'!$F$3,K46)-MAX(0,J46))</f>
        <v>0</v>
      </c>
      <c r="O46">
        <f>IF((MIN('GA2'!$F$4,WS1B!K46)-MAX('GA2'!$F$3, WS1B!J46))&lt;0,0,MIN('GA2'!$F$4,WS1B!K46)-MAX('GA2'!$F$3, WS1B!J46))</f>
        <v>3.9000000000000004</v>
      </c>
      <c r="P46">
        <f>IF((MIN(24,K46)-MAX('GA2'!$F$4,WS1B!J46))&lt;0,0,MIN(24,K46)-MAX('GA2'!$F$4,WS1B!J46))</f>
        <v>4.8999999999999986</v>
      </c>
      <c r="Q46">
        <f>(N46*'GA2'!$B$3+WS1B!O46*'GA2'!$C$3+WS1B!P46*'GA2'!$D$3)*INDEX('GA2'!$E$3:$E$8,WS1B!L46)</f>
        <v>77283.661645424625</v>
      </c>
      <c r="S46">
        <v>0</v>
      </c>
      <c r="T46">
        <v>0</v>
      </c>
      <c r="U46">
        <v>5</v>
      </c>
      <c r="V46">
        <f t="shared" si="2"/>
        <v>0</v>
      </c>
      <c r="W46">
        <f>IF((MIN('GA2'!$F$3,T46)-MAX(0,S46))&lt;0,0,MIN('GA2'!$F$3,T46)-MAX(0,S46))</f>
        <v>0</v>
      </c>
      <c r="X46">
        <f>IF((MIN('GA2'!$F$4,WS1B!T46)-MAX('GA2'!$F$3, WS1B!S46))&lt;0,0,MIN('GA2'!$F$4,WS1B!T46)-MAX('GA2'!$F$3, WS1B!S46))</f>
        <v>0</v>
      </c>
      <c r="Y46">
        <f>IF((MIN(24,T46)-MAX('GA2'!$F$4,WS1B!S46))&lt;0,0,MIN(24,T46)-MAX('GA2'!$F$4,WS1B!S46))</f>
        <v>0</v>
      </c>
      <c r="Z46">
        <f>(W46*'GA2'!$B$3+WS1B!X46*'GA2'!$C$3+WS1B!Y46*'GA2'!$D$3)*INDEX('GA2'!$E$3:$E$8,WS1B!U46)</f>
        <v>0</v>
      </c>
      <c r="AB46">
        <v>3.3</v>
      </c>
      <c r="AC46">
        <v>18.7</v>
      </c>
      <c r="AD46">
        <v>6</v>
      </c>
      <c r="AE46">
        <f t="shared" si="3"/>
        <v>15.399999999999999</v>
      </c>
      <c r="AF46">
        <f>IF((MIN('GA2'!$F$3,AC46)-MAX(0,AB46))&lt;0,0,MIN('GA2'!$F$3,AC46)-MAX(0,AB46))</f>
        <v>1.7000000000000002</v>
      </c>
      <c r="AG46">
        <f>IF((MIN('GA2'!$F$4,WS1B!AC46)-MAX('GA2'!$F$3, WS1B!AB46))&lt;0,0,MIN('GA2'!$F$4,WS1B!AC46)-MAX('GA2'!$F$3, WS1B!AB46))</f>
        <v>11</v>
      </c>
      <c r="AH46">
        <f>IF((MIN(24,AC46)-MAX('GA2'!$F$4,WS1B!AB46))&lt;0,0,MIN(24,AC46)-MAX('GA2'!$F$4,WS1B!AB46))</f>
        <v>2.6999999999999993</v>
      </c>
      <c r="AI46">
        <f>(AF46*'GA2'!$B$3+WS1B!AG46*'GA2'!$C$3+WS1B!AH46*'GA2'!$D$3)*INDEX('GA2'!$E$3:$E$8,WS1B!AD46)</f>
        <v>182994.11815175635</v>
      </c>
      <c r="AK46">
        <v>0</v>
      </c>
      <c r="AL46">
        <v>0</v>
      </c>
      <c r="AM46">
        <v>3</v>
      </c>
      <c r="AN46">
        <f t="shared" si="4"/>
        <v>0</v>
      </c>
      <c r="AO46">
        <f>IF((MIN('GA2'!$F$3,AL46)-MAX(0,AK46))&lt;0,0,MIN('GA2'!$F$3,AL46)-MAX(0,AK46))</f>
        <v>0</v>
      </c>
      <c r="AP46">
        <f>IF((MIN('GA2'!$F$4,WS1B!AL46)-MAX('GA2'!$F$3, WS1B!AK46))&lt;0,0,MIN('GA2'!$F$4,WS1B!AL46)-MAX('GA2'!$F$3, WS1B!AK46))</f>
        <v>0</v>
      </c>
      <c r="AQ46">
        <f>IF((MIN(24,AL46)-MAX('GA2'!$F$4,WS1B!AK46))&lt;0,0,MIN(24,AL46)-MAX('GA2'!$F$4,WS1B!AK46))</f>
        <v>0</v>
      </c>
      <c r="AR46">
        <f>(AO46*'GA2'!$B$3+WS1B!AP46*'GA2'!$C$3+WS1B!AQ46*'GA2'!$D$3)*INDEX('GA2'!$E$3:$E$8,WS1B!AM46)</f>
        <v>0</v>
      </c>
      <c r="AT46">
        <f t="shared" si="5"/>
        <v>285475.27404841571</v>
      </c>
      <c r="AU46">
        <v>281667</v>
      </c>
      <c r="AV46">
        <v>253.2</v>
      </c>
      <c r="AW46">
        <f t="shared" si="6"/>
        <v>3808.2740484157111</v>
      </c>
    </row>
    <row r="47" spans="1:49" x14ac:dyDescent="0.25">
      <c r="A47">
        <v>14.1</v>
      </c>
      <c r="B47">
        <v>14.9</v>
      </c>
      <c r="C47">
        <v>5</v>
      </c>
      <c r="D47">
        <f t="shared" si="0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0.80000000000000071</v>
      </c>
      <c r="G47">
        <f>IF((MIN(24,B47)-MAX('GA2'!$F$4,WS1B!A47))&lt;0,0,MIN(24,B47)-MAX('GA2'!$F$4,WS1B!A47))</f>
        <v>0</v>
      </c>
      <c r="H47">
        <f>(E47*'GA2'!$B$3+WS1B!F47*'GA2'!$C$3+WS1B!G47*'GA2'!$D$3)*INDEX('GA2'!$E$3:$E$8,WS1B!C47)</f>
        <v>7518.4912606712905</v>
      </c>
      <c r="J47">
        <v>0</v>
      </c>
      <c r="K47">
        <v>0</v>
      </c>
      <c r="L47">
        <v>6</v>
      </c>
      <c r="M47">
        <f t="shared" si="1"/>
        <v>0</v>
      </c>
      <c r="N47">
        <f>IF((MIN('GA2'!$F$3,K47)-MAX(0,J47))&lt;0,0,MIN('GA2'!$F$3,K47)-MAX(0,J47))</f>
        <v>0</v>
      </c>
      <c r="O47">
        <f>IF((MIN('GA2'!$F$4,WS1B!K47)-MAX('GA2'!$F$3, WS1B!J47))&lt;0,0,MIN('GA2'!$F$4,WS1B!K47)-MAX('GA2'!$F$3, WS1B!J47))</f>
        <v>0</v>
      </c>
      <c r="P47">
        <f>IF((MIN(24,K47)-MAX('GA2'!$F$4,WS1B!J47))&lt;0,0,MIN(24,K47)-MAX('GA2'!$F$4,WS1B!J47))</f>
        <v>0</v>
      </c>
      <c r="Q47">
        <f>(N47*'GA2'!$B$3+WS1B!O47*'GA2'!$C$3+WS1B!P47*'GA2'!$D$3)*INDEX('GA2'!$E$3:$E$8,WS1B!L47)</f>
        <v>0</v>
      </c>
      <c r="S47">
        <v>18.3</v>
      </c>
      <c r="T47">
        <v>20.100000000000001</v>
      </c>
      <c r="U47">
        <v>2</v>
      </c>
      <c r="V47">
        <f t="shared" si="2"/>
        <v>1.8000000000000007</v>
      </c>
      <c r="W47">
        <f>IF((MIN('GA2'!$F$3,T47)-MAX(0,S47))&lt;0,0,MIN('GA2'!$F$3,T47)-MAX(0,S47))</f>
        <v>0</v>
      </c>
      <c r="X47">
        <f>IF((MIN('GA2'!$F$4,WS1B!T47)-MAX('GA2'!$F$3, WS1B!S47))&lt;0,0,MIN('GA2'!$F$4,WS1B!T47)-MAX('GA2'!$F$3, WS1B!S47))</f>
        <v>0</v>
      </c>
      <c r="Y47">
        <f>IF((MIN(24,T47)-MAX('GA2'!$F$4,WS1B!S47))&lt;0,0,MIN(24,T47)-MAX('GA2'!$F$4,WS1B!S47))</f>
        <v>1.8000000000000007</v>
      </c>
      <c r="Z47">
        <f>(W47*'GA2'!$B$3+WS1B!X47*'GA2'!$C$3+WS1B!Y47*'GA2'!$D$3)*INDEX('GA2'!$E$3:$E$8,WS1B!U47)</f>
        <v>17062.280506299725</v>
      </c>
      <c r="AB47">
        <v>0</v>
      </c>
      <c r="AC47">
        <v>0</v>
      </c>
      <c r="AD47">
        <v>3</v>
      </c>
      <c r="AE47">
        <f t="shared" si="3"/>
        <v>0</v>
      </c>
      <c r="AF47">
        <f>IF((MIN('GA2'!$F$3,AC47)-MAX(0,AB47))&lt;0,0,MIN('GA2'!$F$3,AC47)-MAX(0,AB47))</f>
        <v>0</v>
      </c>
      <c r="AG47">
        <f>IF((MIN('GA2'!$F$4,WS1B!AC47)-MAX('GA2'!$F$3, WS1B!AB47))&lt;0,0,MIN('GA2'!$F$4,WS1B!AC47)-MAX('GA2'!$F$3, WS1B!AB47))</f>
        <v>0</v>
      </c>
      <c r="AH47">
        <f>IF((MIN(24,AC47)-MAX('GA2'!$F$4,WS1B!AB47))&lt;0,0,MIN(24,AC47)-MAX('GA2'!$F$4,WS1B!AB47))</f>
        <v>0</v>
      </c>
      <c r="AI47">
        <f>(AF47*'GA2'!$B$3+WS1B!AG47*'GA2'!$C$3+WS1B!AH47*'GA2'!$D$3)*INDEX('GA2'!$E$3:$E$8,WS1B!AD47)</f>
        <v>0</v>
      </c>
      <c r="AK47">
        <v>3.9</v>
      </c>
      <c r="AL47">
        <v>20.3</v>
      </c>
      <c r="AM47">
        <v>4</v>
      </c>
      <c r="AN47">
        <f t="shared" si="4"/>
        <v>16.400000000000002</v>
      </c>
      <c r="AO47">
        <f>IF((MIN('GA2'!$F$3,AL47)-MAX(0,AK47))&lt;0,0,MIN('GA2'!$F$3,AL47)-MAX(0,AK47))</f>
        <v>1.1000000000000001</v>
      </c>
      <c r="AP47">
        <f>IF((MIN('GA2'!$F$4,WS1B!AL47)-MAX('GA2'!$F$3, WS1B!AK47))&lt;0,0,MIN('GA2'!$F$4,WS1B!AL47)-MAX('GA2'!$F$3, WS1B!AK47))</f>
        <v>11</v>
      </c>
      <c r="AQ47">
        <f>IF((MIN(24,AL47)-MAX('GA2'!$F$4,WS1B!AK47))&lt;0,0,MIN(24,AL47)-MAX('GA2'!$F$4,WS1B!AK47))</f>
        <v>4.3000000000000007</v>
      </c>
      <c r="AR47">
        <f>(AO47*'GA2'!$B$3+WS1B!AP47*'GA2'!$C$3+WS1B!AQ47*'GA2'!$D$3)*INDEX('GA2'!$E$3:$E$8,WS1B!AM47)</f>
        <v>142146.97866526135</v>
      </c>
      <c r="AT47">
        <f t="shared" si="5"/>
        <v>166727.75043223237</v>
      </c>
      <c r="AU47">
        <v>151518</v>
      </c>
      <c r="AV47">
        <v>223.2</v>
      </c>
      <c r="AW47">
        <f t="shared" si="6"/>
        <v>15209.750432232366</v>
      </c>
    </row>
    <row r="48" spans="1:49" x14ac:dyDescent="0.25">
      <c r="A48">
        <v>4.7</v>
      </c>
      <c r="B48">
        <v>15.1</v>
      </c>
      <c r="C48">
        <v>1</v>
      </c>
      <c r="D48">
        <f t="shared" si="0"/>
        <v>10.399999999999999</v>
      </c>
      <c r="E48">
        <f>IF((MIN('GA2'!$F$3,B48)-MAX(0,A48))&lt;0,0,MIN('GA2'!$F$3,B48)-MAX(0,A48))</f>
        <v>0.29999999999999982</v>
      </c>
      <c r="F48">
        <f>IF((MIN('GA2'!$F$4,WS1B!B48)-MAX('GA2'!$F$3, WS1B!A48))&lt;0,0,MIN('GA2'!$F$4,WS1B!B48)-MAX('GA2'!$F$3, WS1B!A48))</f>
        <v>10.1</v>
      </c>
      <c r="G48">
        <f>IF((MIN(24,B48)-MAX('GA2'!$F$4,WS1B!A48))&lt;0,0,MIN(24,B48)-MAX('GA2'!$F$4,WS1B!A48))</f>
        <v>0</v>
      </c>
      <c r="H48">
        <f>(E48*'GA2'!$B$3+WS1B!F48*'GA2'!$C$3+WS1B!G48*'GA2'!$D$3)*INDEX('GA2'!$E$3:$E$8,WS1B!C48)</f>
        <v>89011.427096056796</v>
      </c>
      <c r="J48">
        <v>12.6</v>
      </c>
      <c r="K48">
        <v>22.8</v>
      </c>
      <c r="L48">
        <v>5</v>
      </c>
      <c r="M48">
        <f t="shared" si="1"/>
        <v>10.200000000000001</v>
      </c>
      <c r="N48">
        <f>IF((MIN('GA2'!$F$3,K48)-MAX(0,J48))&lt;0,0,MIN('GA2'!$F$3,K48)-MAX(0,J48))</f>
        <v>0</v>
      </c>
      <c r="O48">
        <f>IF((MIN('GA2'!$F$4,WS1B!K48)-MAX('GA2'!$F$3, WS1B!J48))&lt;0,0,MIN('GA2'!$F$4,WS1B!K48)-MAX('GA2'!$F$3, WS1B!J48))</f>
        <v>3.4000000000000004</v>
      </c>
      <c r="P48">
        <f>IF((MIN(24,K48)-MAX('GA2'!$F$4,WS1B!J48))&lt;0,0,MIN(24,K48)-MAX('GA2'!$F$4,WS1B!J48))</f>
        <v>6.8000000000000007</v>
      </c>
      <c r="Q48">
        <f>(N48*'GA2'!$B$3+WS1B!O48*'GA2'!$C$3+WS1B!P48*'GA2'!$D$3)*INDEX('GA2'!$E$3:$E$8,WS1B!L48)</f>
        <v>108568.96501348692</v>
      </c>
      <c r="S48">
        <v>7.1</v>
      </c>
      <c r="T48">
        <v>13.9</v>
      </c>
      <c r="U48">
        <v>3</v>
      </c>
      <c r="V48">
        <f t="shared" si="2"/>
        <v>6.8000000000000007</v>
      </c>
      <c r="W48">
        <f>IF((MIN('GA2'!$F$3,T48)-MAX(0,S48))&lt;0,0,MIN('GA2'!$F$3,T48)-MAX(0,S48))</f>
        <v>0</v>
      </c>
      <c r="X48">
        <f>IF((MIN('GA2'!$F$4,WS1B!T48)-MAX('GA2'!$F$3, WS1B!S48))&lt;0,0,MIN('GA2'!$F$4,WS1B!T48)-MAX('GA2'!$F$3, WS1B!S48))</f>
        <v>6.8000000000000007</v>
      </c>
      <c r="Y48">
        <f>IF((MIN(24,T48)-MAX('GA2'!$F$4,WS1B!S48))&lt;0,0,MIN(24,T48)-MAX('GA2'!$F$4,WS1B!S48))</f>
        <v>0</v>
      </c>
      <c r="Z48">
        <f>(W48*'GA2'!$B$3+WS1B!X48*'GA2'!$C$3+WS1B!Y48*'GA2'!$D$3)*INDEX('GA2'!$E$3:$E$8,WS1B!U48)</f>
        <v>67508.72096994106</v>
      </c>
      <c r="AB48">
        <v>4.7</v>
      </c>
      <c r="AC48">
        <v>15</v>
      </c>
      <c r="AD48">
        <v>4</v>
      </c>
      <c r="AE48">
        <f t="shared" si="3"/>
        <v>10.3</v>
      </c>
      <c r="AF48">
        <f>IF((MIN('GA2'!$F$3,AC48)-MAX(0,AB48))&lt;0,0,MIN('GA2'!$F$3,AC48)-MAX(0,AB48))</f>
        <v>0.29999999999999982</v>
      </c>
      <c r="AG48">
        <f>IF((MIN('GA2'!$F$4,WS1B!AC48)-MAX('GA2'!$F$3, WS1B!AB48))&lt;0,0,MIN('GA2'!$F$4,WS1B!AC48)-MAX('GA2'!$F$3, WS1B!AB48))</f>
        <v>10</v>
      </c>
      <c r="AH48">
        <f>IF((MIN(24,AC48)-MAX('GA2'!$F$4,WS1B!AB48))&lt;0,0,MIN(24,AC48)-MAX('GA2'!$F$4,WS1B!AB48))</f>
        <v>0</v>
      </c>
      <c r="AI48">
        <f>(AF48*'GA2'!$B$3+WS1B!AG48*'GA2'!$C$3+WS1B!AH48*'GA2'!$D$3)*INDEX('GA2'!$E$3:$E$8,WS1B!AD48)</f>
        <v>84351.70587138382</v>
      </c>
      <c r="AK48">
        <v>0</v>
      </c>
      <c r="AL48">
        <v>0</v>
      </c>
      <c r="AM48">
        <v>6</v>
      </c>
      <c r="AN48">
        <f t="shared" si="4"/>
        <v>0</v>
      </c>
      <c r="AO48">
        <f>IF((MIN('GA2'!$F$3,AL48)-MAX(0,AK48))&lt;0,0,MIN('GA2'!$F$3,AL48)-MAX(0,AK48))</f>
        <v>0</v>
      </c>
      <c r="AP48">
        <f>IF((MIN('GA2'!$F$4,WS1B!AL48)-MAX('GA2'!$F$3, WS1B!AK48))&lt;0,0,MIN('GA2'!$F$4,WS1B!AL48)-MAX('GA2'!$F$3, WS1B!AK48))</f>
        <v>0</v>
      </c>
      <c r="AQ48">
        <f>IF((MIN(24,AL48)-MAX('GA2'!$F$4,WS1B!AK48))&lt;0,0,MIN(24,AL48)-MAX('GA2'!$F$4,WS1B!AK48))</f>
        <v>0</v>
      </c>
      <c r="AR48">
        <f>(AO48*'GA2'!$B$3+WS1B!AP48*'GA2'!$C$3+WS1B!AQ48*'GA2'!$D$3)*INDEX('GA2'!$E$3:$E$8,WS1B!AM48)</f>
        <v>0</v>
      </c>
      <c r="AT48">
        <f t="shared" si="5"/>
        <v>349440.81895086862</v>
      </c>
      <c r="AU48">
        <v>333727</v>
      </c>
      <c r="AV48">
        <v>394.8</v>
      </c>
      <c r="AW48">
        <f t="shared" si="6"/>
        <v>15713.818950868619</v>
      </c>
    </row>
    <row r="49" spans="1:49" x14ac:dyDescent="0.25">
      <c r="A49">
        <v>9.9</v>
      </c>
      <c r="B49">
        <v>16.2</v>
      </c>
      <c r="C49">
        <v>6</v>
      </c>
      <c r="D49">
        <f t="shared" si="0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6.1</v>
      </c>
      <c r="G49">
        <f>IF((MIN(24,B49)-MAX('GA2'!$F$4,WS1B!A49))&lt;0,0,MIN(24,B49)-MAX('GA2'!$F$4,WS1B!A49))</f>
        <v>0.19999999999999929</v>
      </c>
      <c r="H49">
        <f>(E49*'GA2'!$B$3+WS1B!F49*'GA2'!$C$3+WS1B!G49*'GA2'!$D$3)*INDEX('GA2'!$E$3:$E$8,WS1B!C49)</f>
        <v>71485.129566212519</v>
      </c>
      <c r="J49">
        <v>0</v>
      </c>
      <c r="K49">
        <v>0</v>
      </c>
      <c r="L49">
        <v>2</v>
      </c>
      <c r="M49">
        <f t="shared" si="1"/>
        <v>0</v>
      </c>
      <c r="N49">
        <f>IF((MIN('GA2'!$F$3,K49)-MAX(0,J49))&lt;0,0,MIN('GA2'!$F$3,K49)-MAX(0,J49))</f>
        <v>0</v>
      </c>
      <c r="O49">
        <f>IF((MIN('GA2'!$F$4,WS1B!K49)-MAX('GA2'!$F$3, WS1B!J49))&lt;0,0,MIN('GA2'!$F$4,WS1B!K49)-MAX('GA2'!$F$3, WS1B!J49))</f>
        <v>0</v>
      </c>
      <c r="P49">
        <f>IF((MIN(24,K49)-MAX('GA2'!$F$4,WS1B!J49))&lt;0,0,MIN(24,K49)-MAX('GA2'!$F$4,WS1B!J49))</f>
        <v>0</v>
      </c>
      <c r="Q49">
        <f>(N49*'GA2'!$B$3+WS1B!O49*'GA2'!$C$3+WS1B!P49*'GA2'!$D$3)*INDEX('GA2'!$E$3:$E$8,WS1B!L49)</f>
        <v>0</v>
      </c>
      <c r="S49">
        <v>0</v>
      </c>
      <c r="T49">
        <v>0</v>
      </c>
      <c r="U49">
        <v>1</v>
      </c>
      <c r="V49">
        <f t="shared" si="2"/>
        <v>0</v>
      </c>
      <c r="W49">
        <f>IF((MIN('GA2'!$F$3,T49)-MAX(0,S49))&lt;0,0,MIN('GA2'!$F$3,T49)-MAX(0,S49))</f>
        <v>0</v>
      </c>
      <c r="X49">
        <f>IF((MIN('GA2'!$F$4,WS1B!T49)-MAX('GA2'!$F$3, WS1B!S49))&lt;0,0,MIN('GA2'!$F$4,WS1B!T49)-MAX('GA2'!$F$3, WS1B!S49))</f>
        <v>0</v>
      </c>
      <c r="Y49">
        <f>IF((MIN(24,T49)-MAX('GA2'!$F$4,WS1B!S49))&lt;0,0,MIN(24,T49)-MAX('GA2'!$F$4,WS1B!S49))</f>
        <v>0</v>
      </c>
      <c r="Z49">
        <f>(W49*'GA2'!$B$3+WS1B!X49*'GA2'!$C$3+WS1B!Y49*'GA2'!$D$3)*INDEX('GA2'!$E$3:$E$8,WS1B!U49)</f>
        <v>0</v>
      </c>
      <c r="AB49">
        <v>0</v>
      </c>
      <c r="AC49">
        <v>0</v>
      </c>
      <c r="AD49">
        <v>5</v>
      </c>
      <c r="AE49">
        <f t="shared" si="3"/>
        <v>0</v>
      </c>
      <c r="AF49">
        <f>IF((MIN('GA2'!$F$3,AC49)-MAX(0,AB49))&lt;0,0,MIN('GA2'!$F$3,AC49)-MAX(0,AB49))</f>
        <v>0</v>
      </c>
      <c r="AG49">
        <f>IF((MIN('GA2'!$F$4,WS1B!AC49)-MAX('GA2'!$F$3, WS1B!AB49))&lt;0,0,MIN('GA2'!$F$4,WS1B!AC49)-MAX('GA2'!$F$3, WS1B!AB49))</f>
        <v>0</v>
      </c>
      <c r="AH49">
        <f>IF((MIN(24,AC49)-MAX('GA2'!$F$4,WS1B!AB49))&lt;0,0,MIN(24,AC49)-MAX('GA2'!$F$4,WS1B!AB49))</f>
        <v>0</v>
      </c>
      <c r="AI49">
        <f>(AF49*'GA2'!$B$3+WS1B!AG49*'GA2'!$C$3+WS1B!AH49*'GA2'!$D$3)*INDEX('GA2'!$E$3:$E$8,WS1B!AD49)</f>
        <v>0</v>
      </c>
      <c r="AK49">
        <v>3.4</v>
      </c>
      <c r="AL49">
        <v>6.7</v>
      </c>
      <c r="AM49">
        <v>3</v>
      </c>
      <c r="AN49">
        <f t="shared" si="4"/>
        <v>3.3000000000000003</v>
      </c>
      <c r="AO49">
        <f>IF((MIN('GA2'!$F$3,AL49)-MAX(0,AK49))&lt;0,0,MIN('GA2'!$F$3,AL49)-MAX(0,AK49))</f>
        <v>1.6</v>
      </c>
      <c r="AP49">
        <f>IF((MIN('GA2'!$F$4,WS1B!AL49)-MAX('GA2'!$F$3, WS1B!AK49))&lt;0,0,MIN('GA2'!$F$4,WS1B!AL49)-MAX('GA2'!$F$3, WS1B!AK49))</f>
        <v>1.7000000000000002</v>
      </c>
      <c r="AQ49">
        <f>IF((MIN(24,AL49)-MAX('GA2'!$F$4,WS1B!AK49))&lt;0,0,MIN(24,AL49)-MAX('GA2'!$F$4,WS1B!AK49))</f>
        <v>0</v>
      </c>
      <c r="AR49">
        <f>(AO49*'GA2'!$B$3+WS1B!AP49*'GA2'!$C$3+WS1B!AQ49*'GA2'!$D$3)*INDEX('GA2'!$E$3:$E$8,WS1B!AM49)</f>
        <v>35491.968228962804</v>
      </c>
      <c r="AT49">
        <f t="shared" si="5"/>
        <v>106977.09779517533</v>
      </c>
      <c r="AU49">
        <v>63242</v>
      </c>
      <c r="AV49">
        <v>134.1</v>
      </c>
      <c r="AW49">
        <f t="shared" si="6"/>
        <v>43735.09779517533</v>
      </c>
    </row>
    <row r="50" spans="1:49" x14ac:dyDescent="0.25">
      <c r="A50">
        <v>15.3</v>
      </c>
      <c r="B50">
        <v>22.5</v>
      </c>
      <c r="C50">
        <v>3</v>
      </c>
      <c r="D50">
        <f t="shared" si="0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0.69999999999999929</v>
      </c>
      <c r="G50">
        <f>IF((MIN(24,B50)-MAX('GA2'!$F$4,WS1B!A50))&lt;0,0,MIN(24,B50)-MAX('GA2'!$F$4,WS1B!A50))</f>
        <v>6.5</v>
      </c>
      <c r="H50">
        <f>(E50*'GA2'!$B$3+WS1B!F50*'GA2'!$C$3+WS1B!G50*'GA2'!$D$3)*INDEX('GA2'!$E$3:$E$8,WS1B!C50)</f>
        <v>84311.953338091189</v>
      </c>
      <c r="J50">
        <v>3</v>
      </c>
      <c r="K50">
        <v>5.6</v>
      </c>
      <c r="L50">
        <v>1</v>
      </c>
      <c r="M50">
        <f t="shared" si="1"/>
        <v>2.5999999999999996</v>
      </c>
      <c r="N50">
        <f>IF((MIN('GA2'!$F$3,K50)-MAX(0,J50))&lt;0,0,MIN('GA2'!$F$3,K50)-MAX(0,J50))</f>
        <v>2</v>
      </c>
      <c r="O50">
        <f>IF((MIN('GA2'!$F$4,WS1B!K50)-MAX('GA2'!$F$3, WS1B!J50))&lt;0,0,MIN('GA2'!$F$4,WS1B!K50)-MAX('GA2'!$F$3, WS1B!J50))</f>
        <v>0.59999999999999964</v>
      </c>
      <c r="P50">
        <f>IF((MIN(24,K50)-MAX('GA2'!$F$4,WS1B!J50))&lt;0,0,MIN(24,K50)-MAX('GA2'!$F$4,WS1B!J50))</f>
        <v>0</v>
      </c>
      <c r="Q50">
        <f>(N50*'GA2'!$B$3+WS1B!O50*'GA2'!$C$3+WS1B!P50*'GA2'!$D$3)*INDEX('GA2'!$E$3:$E$8,WS1B!L50)</f>
        <v>25070.900378021761</v>
      </c>
      <c r="S50">
        <v>2.5</v>
      </c>
      <c r="T50">
        <v>8.3000000000000007</v>
      </c>
      <c r="U50">
        <v>6</v>
      </c>
      <c r="V50">
        <f t="shared" si="2"/>
        <v>5.8000000000000007</v>
      </c>
      <c r="W50">
        <f>IF((MIN('GA2'!$F$3,T50)-MAX(0,S50))&lt;0,0,MIN('GA2'!$F$3,T50)-MAX(0,S50))</f>
        <v>2.5</v>
      </c>
      <c r="X50">
        <f>IF((MIN('GA2'!$F$4,WS1B!T50)-MAX('GA2'!$F$3, WS1B!S50))&lt;0,0,MIN('GA2'!$F$4,WS1B!T50)-MAX('GA2'!$F$3, WS1B!S50))</f>
        <v>3.3000000000000007</v>
      </c>
      <c r="Y50">
        <f>IF((MIN(24,T50)-MAX('GA2'!$F$4,WS1B!S50))&lt;0,0,MIN(24,T50)-MAX('GA2'!$F$4,WS1B!S50))</f>
        <v>0</v>
      </c>
      <c r="Z50">
        <f>(W50*'GA2'!$B$3+WS1B!X50*'GA2'!$C$3+WS1B!Y50*'GA2'!$D$3)*INDEX('GA2'!$E$3:$E$8,WS1B!U50)</f>
        <v>70244.312409293198</v>
      </c>
      <c r="AB50">
        <v>0</v>
      </c>
      <c r="AC50">
        <v>0</v>
      </c>
      <c r="AD50">
        <v>4</v>
      </c>
      <c r="AE50">
        <f t="shared" si="3"/>
        <v>0</v>
      </c>
      <c r="AF50">
        <f>IF((MIN('GA2'!$F$3,AC50)-MAX(0,AB50))&lt;0,0,MIN('GA2'!$F$3,AC50)-MAX(0,AB50))</f>
        <v>0</v>
      </c>
      <c r="AG50">
        <f>IF((MIN('GA2'!$F$4,WS1B!AC50)-MAX('GA2'!$F$3, WS1B!AB50))&lt;0,0,MIN('GA2'!$F$4,WS1B!AC50)-MAX('GA2'!$F$3, WS1B!AB50))</f>
        <v>0</v>
      </c>
      <c r="AH50">
        <f>IF((MIN(24,AC50)-MAX('GA2'!$F$4,WS1B!AB50))&lt;0,0,MIN(24,AC50)-MAX('GA2'!$F$4,WS1B!AB50))</f>
        <v>0</v>
      </c>
      <c r="AI50">
        <f>(AF50*'GA2'!$B$3+WS1B!AG50*'GA2'!$C$3+WS1B!AH50*'GA2'!$D$3)*INDEX('GA2'!$E$3:$E$8,WS1B!AD50)</f>
        <v>0</v>
      </c>
      <c r="AK50">
        <v>1.1000000000000001</v>
      </c>
      <c r="AL50">
        <v>2.8</v>
      </c>
      <c r="AM50">
        <v>5</v>
      </c>
      <c r="AN50">
        <f t="shared" si="4"/>
        <v>1.6999999999999997</v>
      </c>
      <c r="AO50">
        <f>IF((MIN('GA2'!$F$3,AL50)-MAX(0,AK50))&lt;0,0,MIN('GA2'!$F$3,AL50)-MAX(0,AK50))</f>
        <v>1.6999999999999997</v>
      </c>
      <c r="AP50">
        <f>IF((MIN('GA2'!$F$4,WS1B!AL50)-MAX('GA2'!$F$3, WS1B!AK50))&lt;0,0,MIN('GA2'!$F$4,WS1B!AL50)-MAX('GA2'!$F$3, WS1B!AK50))</f>
        <v>0</v>
      </c>
      <c r="AQ50">
        <f>IF((MIN(24,AL50)-MAX('GA2'!$F$4,WS1B!AK50))&lt;0,0,MIN(24,AL50)-MAX('GA2'!$F$4,WS1B!AK50))</f>
        <v>0</v>
      </c>
      <c r="AR50">
        <f>(AO50*'GA2'!$B$3+WS1B!AP50*'GA2'!$C$3+WS1B!AQ50*'GA2'!$D$3)*INDEX('GA2'!$E$3:$E$8,WS1B!AM50)</f>
        <v>18723.057799419399</v>
      </c>
      <c r="AT50">
        <f t="shared" si="5"/>
        <v>198350.22392482555</v>
      </c>
      <c r="AU50">
        <v>229134</v>
      </c>
      <c r="AV50">
        <v>200.8</v>
      </c>
      <c r="AW50">
        <f t="shared" si="6"/>
        <v>30783.77607517445</v>
      </c>
    </row>
    <row r="51" spans="1:49" x14ac:dyDescent="0.25">
      <c r="A51">
        <v>10.8</v>
      </c>
      <c r="B51">
        <v>14.5</v>
      </c>
      <c r="C51">
        <v>3</v>
      </c>
      <c r="D51">
        <f t="shared" si="0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3.6999999999999993</v>
      </c>
      <c r="G51">
        <f>IF((MIN(24,B51)-MAX('GA2'!$F$4,WS1B!A51))&lt;0,0,MIN(24,B51)-MAX('GA2'!$F$4,WS1B!A51))</f>
        <v>0</v>
      </c>
      <c r="H51">
        <f>(E51*'GA2'!$B$3+WS1B!F51*'GA2'!$C$3+WS1B!G51*'GA2'!$D$3)*INDEX('GA2'!$E$3:$E$8,WS1B!C51)</f>
        <v>36732.686410114977</v>
      </c>
      <c r="J51">
        <v>0</v>
      </c>
      <c r="K51">
        <v>0</v>
      </c>
      <c r="L51">
        <v>4</v>
      </c>
      <c r="M51">
        <f t="shared" si="1"/>
        <v>0</v>
      </c>
      <c r="N51">
        <f>IF((MIN('GA2'!$F$3,K51)-MAX(0,J51))&lt;0,0,MIN('GA2'!$F$3,K51)-MAX(0,J51))</f>
        <v>0</v>
      </c>
      <c r="O51">
        <f>IF((MIN('GA2'!$F$4,WS1B!K51)-MAX('GA2'!$F$3, WS1B!J51))&lt;0,0,MIN('GA2'!$F$4,WS1B!K51)-MAX('GA2'!$F$3, WS1B!J51))</f>
        <v>0</v>
      </c>
      <c r="P51">
        <f>IF((MIN(24,K51)-MAX('GA2'!$F$4,WS1B!J51))&lt;0,0,MIN(24,K51)-MAX('GA2'!$F$4,WS1B!J51))</f>
        <v>0</v>
      </c>
      <c r="Q51">
        <f>(N51*'GA2'!$B$3+WS1B!O51*'GA2'!$C$3+WS1B!P51*'GA2'!$D$3)*INDEX('GA2'!$E$3:$E$8,WS1B!L51)</f>
        <v>0</v>
      </c>
      <c r="S51">
        <v>0</v>
      </c>
      <c r="T51">
        <v>0</v>
      </c>
      <c r="U51">
        <v>5</v>
      </c>
      <c r="V51">
        <f t="shared" si="2"/>
        <v>0</v>
      </c>
      <c r="W51">
        <f>IF((MIN('GA2'!$F$3,T51)-MAX(0,S51))&lt;0,0,MIN('GA2'!$F$3,T51)-MAX(0,S51))</f>
        <v>0</v>
      </c>
      <c r="X51">
        <f>IF((MIN('GA2'!$F$4,WS1B!T51)-MAX('GA2'!$F$3, WS1B!S51))&lt;0,0,MIN('GA2'!$F$4,WS1B!T51)-MAX('GA2'!$F$3, WS1B!S51))</f>
        <v>0</v>
      </c>
      <c r="Y51">
        <f>IF((MIN(24,T51)-MAX('GA2'!$F$4,WS1B!S51))&lt;0,0,MIN(24,T51)-MAX('GA2'!$F$4,WS1B!S51))</f>
        <v>0</v>
      </c>
      <c r="Z51">
        <f>(W51*'GA2'!$B$3+WS1B!X51*'GA2'!$C$3+WS1B!Y51*'GA2'!$D$3)*INDEX('GA2'!$E$3:$E$8,WS1B!U51)</f>
        <v>0</v>
      </c>
      <c r="AB51">
        <v>0</v>
      </c>
      <c r="AC51">
        <v>0</v>
      </c>
      <c r="AD51">
        <v>6</v>
      </c>
      <c r="AE51">
        <f t="shared" si="3"/>
        <v>0</v>
      </c>
      <c r="AF51">
        <f>IF((MIN('GA2'!$F$3,AC51)-MAX(0,AB51))&lt;0,0,MIN('GA2'!$F$3,AC51)-MAX(0,AB51))</f>
        <v>0</v>
      </c>
      <c r="AG51">
        <f>IF((MIN('GA2'!$F$4,WS1B!AC51)-MAX('GA2'!$F$3, WS1B!AB51))&lt;0,0,MIN('GA2'!$F$4,WS1B!AC51)-MAX('GA2'!$F$3, WS1B!AB51))</f>
        <v>0</v>
      </c>
      <c r="AH51">
        <f>IF((MIN(24,AC51)-MAX('GA2'!$F$4,WS1B!AB51))&lt;0,0,MIN(24,AC51)-MAX('GA2'!$F$4,WS1B!AB51))</f>
        <v>0</v>
      </c>
      <c r="AI51">
        <f>(AF51*'GA2'!$B$3+WS1B!AG51*'GA2'!$C$3+WS1B!AH51*'GA2'!$D$3)*INDEX('GA2'!$E$3:$E$8,WS1B!AD51)</f>
        <v>0</v>
      </c>
      <c r="AK51">
        <v>16.100000000000001</v>
      </c>
      <c r="AL51">
        <v>21.3</v>
      </c>
      <c r="AM51">
        <v>1</v>
      </c>
      <c r="AN51">
        <f t="shared" si="4"/>
        <v>5.1999999999999993</v>
      </c>
      <c r="AO51">
        <f>IF((MIN('GA2'!$F$3,AL51)-MAX(0,AK51))&lt;0,0,MIN('GA2'!$F$3,AL51)-MAX(0,AK51))</f>
        <v>0</v>
      </c>
      <c r="AP51">
        <f>IF((MIN('GA2'!$F$4,WS1B!AL51)-MAX('GA2'!$F$3, WS1B!AK51))&lt;0,0,MIN('GA2'!$F$4,WS1B!AL51)-MAX('GA2'!$F$3, WS1B!AK51))</f>
        <v>0</v>
      </c>
      <c r="AQ51">
        <f>IF((MIN(24,AL51)-MAX('GA2'!$F$4,WS1B!AK51))&lt;0,0,MIN(24,AL51)-MAX('GA2'!$F$4,WS1B!AK51))</f>
        <v>5.1999999999999993</v>
      </c>
      <c r="AR51">
        <f>(AO51*'GA2'!$B$3+WS1B!AP51*'GA2'!$C$3+WS1B!AQ51*'GA2'!$D$3)*INDEX('GA2'!$E$3:$E$8,WS1B!AM51)</f>
        <v>53092.601698156868</v>
      </c>
      <c r="AT51">
        <f t="shared" si="5"/>
        <v>89825.288108271838</v>
      </c>
      <c r="AU51">
        <v>97171</v>
      </c>
      <c r="AV51">
        <v>117.9</v>
      </c>
      <c r="AW51">
        <f t="shared" si="6"/>
        <v>7345.7118917281623</v>
      </c>
    </row>
    <row r="52" spans="1:49" x14ac:dyDescent="0.25">
      <c r="A52">
        <v>0</v>
      </c>
      <c r="B52">
        <v>0</v>
      </c>
      <c r="C52">
        <v>4</v>
      </c>
      <c r="D52">
        <f t="shared" si="0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J52">
        <v>0</v>
      </c>
      <c r="K52">
        <v>0</v>
      </c>
      <c r="L52">
        <v>1</v>
      </c>
      <c r="M52">
        <f t="shared" si="1"/>
        <v>0</v>
      </c>
      <c r="N52">
        <f>IF((MIN('GA2'!$F$3,K52)-MAX(0,J52))&lt;0,0,MIN('GA2'!$F$3,K52)-MAX(0,J52))</f>
        <v>0</v>
      </c>
      <c r="O52">
        <f>IF((MIN('GA2'!$F$4,WS1B!K52)-MAX('GA2'!$F$3, WS1B!J52))&lt;0,0,MIN('GA2'!$F$4,WS1B!K52)-MAX('GA2'!$F$3, WS1B!J52))</f>
        <v>0</v>
      </c>
      <c r="P52">
        <f>IF((MIN(24,K52)-MAX('GA2'!$F$4,WS1B!J52))&lt;0,0,MIN(24,K52)-MAX('GA2'!$F$4,WS1B!J52))</f>
        <v>0</v>
      </c>
      <c r="Q52">
        <f>(N52*'GA2'!$B$3+WS1B!O52*'GA2'!$C$3+WS1B!P52*'GA2'!$D$3)*INDEX('GA2'!$E$3:$E$8,WS1B!L52)</f>
        <v>0</v>
      </c>
      <c r="S52">
        <v>3.9</v>
      </c>
      <c r="T52">
        <v>20.9</v>
      </c>
      <c r="U52">
        <v>5</v>
      </c>
      <c r="V52">
        <f t="shared" si="2"/>
        <v>17</v>
      </c>
      <c r="W52">
        <f>IF((MIN('GA2'!$F$3,T52)-MAX(0,S52))&lt;0,0,MIN('GA2'!$F$3,T52)-MAX(0,S52))</f>
        <v>1.1000000000000001</v>
      </c>
      <c r="X52">
        <f>IF((MIN('GA2'!$F$4,WS1B!T52)-MAX('GA2'!$F$3, WS1B!S52))&lt;0,0,MIN('GA2'!$F$4,WS1B!T52)-MAX('GA2'!$F$3, WS1B!S52))</f>
        <v>11</v>
      </c>
      <c r="Y52">
        <f>IF((MIN(24,T52)-MAX('GA2'!$F$4,WS1B!S52))&lt;0,0,MIN(24,T52)-MAX('GA2'!$F$4,WS1B!S52))</f>
        <v>4.8999999999999986</v>
      </c>
      <c r="Z52">
        <f>(W52*'GA2'!$B$3+WS1B!X52*'GA2'!$C$3+WS1B!Y52*'GA2'!$D$3)*INDEX('GA2'!$E$3:$E$8,WS1B!U52)</f>
        <v>170702.31400776716</v>
      </c>
      <c r="AB52">
        <v>0</v>
      </c>
      <c r="AC52">
        <v>0</v>
      </c>
      <c r="AD52">
        <v>3</v>
      </c>
      <c r="AE52">
        <f t="shared" si="3"/>
        <v>0</v>
      </c>
      <c r="AF52">
        <f>IF((MIN('GA2'!$F$3,AC52)-MAX(0,AB52))&lt;0,0,MIN('GA2'!$F$3,AC52)-MAX(0,AB52))</f>
        <v>0</v>
      </c>
      <c r="AG52">
        <f>IF((MIN('GA2'!$F$4,WS1B!AC52)-MAX('GA2'!$F$3, WS1B!AB52))&lt;0,0,MIN('GA2'!$F$4,WS1B!AC52)-MAX('GA2'!$F$3, WS1B!AB52))</f>
        <v>0</v>
      </c>
      <c r="AH52">
        <f>IF((MIN(24,AC52)-MAX('GA2'!$F$4,WS1B!AB52))&lt;0,0,MIN(24,AC52)-MAX('GA2'!$F$4,WS1B!AB52))</f>
        <v>0</v>
      </c>
      <c r="AI52">
        <f>(AF52*'GA2'!$B$3+WS1B!AG52*'GA2'!$C$3+WS1B!AH52*'GA2'!$D$3)*INDEX('GA2'!$E$3:$E$8,WS1B!AD52)</f>
        <v>0</v>
      </c>
      <c r="AK52">
        <v>0</v>
      </c>
      <c r="AL52">
        <v>0</v>
      </c>
      <c r="AM52">
        <v>2</v>
      </c>
      <c r="AN52">
        <f t="shared" si="4"/>
        <v>0</v>
      </c>
      <c r="AO52">
        <f>IF((MIN('GA2'!$F$3,AL52)-MAX(0,AK52))&lt;0,0,MIN('GA2'!$F$3,AL52)-MAX(0,AK52))</f>
        <v>0</v>
      </c>
      <c r="AP52">
        <f>IF((MIN('GA2'!$F$4,WS1B!AL52)-MAX('GA2'!$F$3, WS1B!AK52))&lt;0,0,MIN('GA2'!$F$4,WS1B!AL52)-MAX('GA2'!$F$3, WS1B!AK52))</f>
        <v>0</v>
      </c>
      <c r="AQ52">
        <f>IF((MIN(24,AL52)-MAX('GA2'!$F$4,WS1B!AK52))&lt;0,0,MIN(24,AL52)-MAX('GA2'!$F$4,WS1B!AK52))</f>
        <v>0</v>
      </c>
      <c r="AR52">
        <f>(AO52*'GA2'!$B$3+WS1B!AP52*'GA2'!$C$3+WS1B!AQ52*'GA2'!$D$3)*INDEX('GA2'!$E$3:$E$8,WS1B!AM52)</f>
        <v>0</v>
      </c>
      <c r="AT52">
        <f t="shared" si="5"/>
        <v>170702.31400776716</v>
      </c>
      <c r="AU52">
        <v>170136</v>
      </c>
      <c r="AV52">
        <v>136</v>
      </c>
      <c r="AW52">
        <f t="shared" si="6"/>
        <v>566.314007767156</v>
      </c>
    </row>
    <row r="53" spans="1:49" x14ac:dyDescent="0.25">
      <c r="A53">
        <v>3.3</v>
      </c>
      <c r="B53">
        <v>6.1</v>
      </c>
      <c r="C53">
        <v>4</v>
      </c>
      <c r="D53">
        <f t="shared" si="0"/>
        <v>2.8</v>
      </c>
      <c r="E53">
        <f>IF((MIN('GA2'!$F$3,B53)-MAX(0,A53))&lt;0,0,MIN('GA2'!$F$3,B53)-MAX(0,A53))</f>
        <v>1.7000000000000002</v>
      </c>
      <c r="F53">
        <f>IF((MIN('GA2'!$F$4,WS1B!B53)-MAX('GA2'!$F$3, WS1B!A53))&lt;0,0,MIN('GA2'!$F$4,WS1B!B53)-MAX('GA2'!$F$3, WS1B!A53))</f>
        <v>1.0999999999999996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25197.494251234748</v>
      </c>
      <c r="J53">
        <v>12.1</v>
      </c>
      <c r="K53">
        <v>20.9</v>
      </c>
      <c r="L53">
        <v>2</v>
      </c>
      <c r="M53">
        <f t="shared" si="1"/>
        <v>8.7999999999999989</v>
      </c>
      <c r="N53">
        <f>IF((MIN('GA2'!$F$3,K53)-MAX(0,J53))&lt;0,0,MIN('GA2'!$F$3,K53)-MAX(0,J53))</f>
        <v>0</v>
      </c>
      <c r="O53">
        <f>IF((MIN('GA2'!$F$4,WS1B!K53)-MAX('GA2'!$F$3, WS1B!J53))&lt;0,0,MIN('GA2'!$F$4,WS1B!K53)-MAX('GA2'!$F$3, WS1B!J53))</f>
        <v>3.9000000000000004</v>
      </c>
      <c r="P53">
        <f>IF((MIN(24,K53)-MAX('GA2'!$F$4,WS1B!J53))&lt;0,0,MIN(24,K53)-MAX('GA2'!$F$4,WS1B!J53))</f>
        <v>4.8999999999999986</v>
      </c>
      <c r="Q53">
        <f>(N53*'GA2'!$B$3+WS1B!O53*'GA2'!$C$3+WS1B!P53*'GA2'!$D$3)*INDEX('GA2'!$E$3:$E$8,WS1B!L53)</f>
        <v>77283.661645424625</v>
      </c>
      <c r="S53">
        <v>0</v>
      </c>
      <c r="T53">
        <v>0</v>
      </c>
      <c r="U53">
        <v>5</v>
      </c>
      <c r="V53">
        <f t="shared" si="2"/>
        <v>0</v>
      </c>
      <c r="W53">
        <f>IF((MIN('GA2'!$F$3,T53)-MAX(0,S53))&lt;0,0,MIN('GA2'!$F$3,T53)-MAX(0,S53))</f>
        <v>0</v>
      </c>
      <c r="X53">
        <f>IF((MIN('GA2'!$F$4,WS1B!T53)-MAX('GA2'!$F$3, WS1B!S53))&lt;0,0,MIN('GA2'!$F$4,WS1B!T53)-MAX('GA2'!$F$3, WS1B!S53))</f>
        <v>0</v>
      </c>
      <c r="Y53">
        <f>IF((MIN(24,T53)-MAX('GA2'!$F$4,WS1B!S53))&lt;0,0,MIN(24,T53)-MAX('GA2'!$F$4,WS1B!S53))</f>
        <v>0</v>
      </c>
      <c r="Z53">
        <f>(W53*'GA2'!$B$3+WS1B!X53*'GA2'!$C$3+WS1B!Y53*'GA2'!$D$3)*INDEX('GA2'!$E$3:$E$8,WS1B!U53)</f>
        <v>0</v>
      </c>
      <c r="AB53">
        <v>3.3</v>
      </c>
      <c r="AC53">
        <v>18.7</v>
      </c>
      <c r="AD53">
        <v>6</v>
      </c>
      <c r="AE53">
        <f t="shared" si="3"/>
        <v>15.399999999999999</v>
      </c>
      <c r="AF53">
        <f>IF((MIN('GA2'!$F$3,AC53)-MAX(0,AB53))&lt;0,0,MIN('GA2'!$F$3,AC53)-MAX(0,AB53))</f>
        <v>1.7000000000000002</v>
      </c>
      <c r="AG53">
        <f>IF((MIN('GA2'!$F$4,WS1B!AC53)-MAX('GA2'!$F$3, WS1B!AB53))&lt;0,0,MIN('GA2'!$F$4,WS1B!AC53)-MAX('GA2'!$F$3, WS1B!AB53))</f>
        <v>11</v>
      </c>
      <c r="AH53">
        <f>IF((MIN(24,AC53)-MAX('GA2'!$F$4,WS1B!AB53))&lt;0,0,MIN(24,AC53)-MAX('GA2'!$F$4,WS1B!AB53))</f>
        <v>2.6999999999999993</v>
      </c>
      <c r="AI53">
        <f>(AF53*'GA2'!$B$3+WS1B!AG53*'GA2'!$C$3+WS1B!AH53*'GA2'!$D$3)*INDEX('GA2'!$E$3:$E$8,WS1B!AD53)</f>
        <v>182994.11815175635</v>
      </c>
      <c r="AK53">
        <v>0</v>
      </c>
      <c r="AL53">
        <v>0</v>
      </c>
      <c r="AM53">
        <v>3</v>
      </c>
      <c r="AN53">
        <f t="shared" si="4"/>
        <v>0</v>
      </c>
      <c r="AO53">
        <f>IF((MIN('GA2'!$F$3,AL53)-MAX(0,AK53))&lt;0,0,MIN('GA2'!$F$3,AL53)-MAX(0,AK53))</f>
        <v>0</v>
      </c>
      <c r="AP53">
        <f>IF((MIN('GA2'!$F$4,WS1B!AL53)-MAX('GA2'!$F$3, WS1B!AK53))&lt;0,0,MIN('GA2'!$F$4,WS1B!AL53)-MAX('GA2'!$F$3, WS1B!AK53))</f>
        <v>0</v>
      </c>
      <c r="AQ53">
        <f>IF((MIN(24,AL53)-MAX('GA2'!$F$4,WS1B!AK53))&lt;0,0,MIN(24,AL53)-MAX('GA2'!$F$4,WS1B!AK53))</f>
        <v>0</v>
      </c>
      <c r="AR53">
        <f>(AO53*'GA2'!$B$3+WS1B!AP53*'GA2'!$C$3+WS1B!AQ53*'GA2'!$D$3)*INDEX('GA2'!$E$3:$E$8,WS1B!AM53)</f>
        <v>0</v>
      </c>
      <c r="AT53">
        <f t="shared" si="5"/>
        <v>285475.27404841571</v>
      </c>
      <c r="AU53">
        <v>281667</v>
      </c>
      <c r="AV53">
        <v>253.2</v>
      </c>
      <c r="AW53">
        <f t="shared" si="6"/>
        <v>3808.2740484157111</v>
      </c>
    </row>
    <row r="54" spans="1:49" x14ac:dyDescent="0.25">
      <c r="A54">
        <v>14.1</v>
      </c>
      <c r="B54">
        <v>14.9</v>
      </c>
      <c r="C54">
        <v>5</v>
      </c>
      <c r="D54">
        <f t="shared" si="0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0.80000000000000071</v>
      </c>
      <c r="G54">
        <f>IF((MIN(24,B54)-MAX('GA2'!$F$4,WS1B!A54))&lt;0,0,MIN(24,B54)-MAX('GA2'!$F$4,WS1B!A54))</f>
        <v>0</v>
      </c>
      <c r="H54">
        <f>(E54*'GA2'!$B$3+WS1B!F54*'GA2'!$C$3+WS1B!G54*'GA2'!$D$3)*INDEX('GA2'!$E$3:$E$8,WS1B!C54)</f>
        <v>7518.4912606712905</v>
      </c>
      <c r="J54">
        <v>0</v>
      </c>
      <c r="K54">
        <v>0</v>
      </c>
      <c r="L54">
        <v>6</v>
      </c>
      <c r="M54">
        <f t="shared" si="1"/>
        <v>0</v>
      </c>
      <c r="N54">
        <f>IF((MIN('GA2'!$F$3,K54)-MAX(0,J54))&lt;0,0,MIN('GA2'!$F$3,K54)-MAX(0,J54))</f>
        <v>0</v>
      </c>
      <c r="O54">
        <f>IF((MIN('GA2'!$F$4,WS1B!K54)-MAX('GA2'!$F$3, WS1B!J54))&lt;0,0,MIN('GA2'!$F$4,WS1B!K54)-MAX('GA2'!$F$3, WS1B!J54))</f>
        <v>0</v>
      </c>
      <c r="P54">
        <f>IF((MIN(24,K54)-MAX('GA2'!$F$4,WS1B!J54))&lt;0,0,MIN(24,K54)-MAX('GA2'!$F$4,WS1B!J54))</f>
        <v>0</v>
      </c>
      <c r="Q54">
        <f>(N54*'GA2'!$B$3+WS1B!O54*'GA2'!$C$3+WS1B!P54*'GA2'!$D$3)*INDEX('GA2'!$E$3:$E$8,WS1B!L54)</f>
        <v>0</v>
      </c>
      <c r="S54">
        <v>18.3</v>
      </c>
      <c r="T54">
        <v>20.100000000000001</v>
      </c>
      <c r="U54">
        <v>2</v>
      </c>
      <c r="V54">
        <f t="shared" si="2"/>
        <v>1.8000000000000007</v>
      </c>
      <c r="W54">
        <f>IF((MIN('GA2'!$F$3,T54)-MAX(0,S54))&lt;0,0,MIN('GA2'!$F$3,T54)-MAX(0,S54))</f>
        <v>0</v>
      </c>
      <c r="X54">
        <f>IF((MIN('GA2'!$F$4,WS1B!T54)-MAX('GA2'!$F$3, WS1B!S54))&lt;0,0,MIN('GA2'!$F$4,WS1B!T54)-MAX('GA2'!$F$3, WS1B!S54))</f>
        <v>0</v>
      </c>
      <c r="Y54">
        <f>IF((MIN(24,T54)-MAX('GA2'!$F$4,WS1B!S54))&lt;0,0,MIN(24,T54)-MAX('GA2'!$F$4,WS1B!S54))</f>
        <v>1.8000000000000007</v>
      </c>
      <c r="Z54">
        <f>(W54*'GA2'!$B$3+WS1B!X54*'GA2'!$C$3+WS1B!Y54*'GA2'!$D$3)*INDEX('GA2'!$E$3:$E$8,WS1B!U54)</f>
        <v>17062.280506299725</v>
      </c>
      <c r="AB54">
        <v>0</v>
      </c>
      <c r="AC54">
        <v>0</v>
      </c>
      <c r="AD54">
        <v>3</v>
      </c>
      <c r="AE54">
        <f t="shared" si="3"/>
        <v>0</v>
      </c>
      <c r="AF54">
        <f>IF((MIN('GA2'!$F$3,AC54)-MAX(0,AB54))&lt;0,0,MIN('GA2'!$F$3,AC54)-MAX(0,AB54))</f>
        <v>0</v>
      </c>
      <c r="AG54">
        <f>IF((MIN('GA2'!$F$4,WS1B!AC54)-MAX('GA2'!$F$3, WS1B!AB54))&lt;0,0,MIN('GA2'!$F$4,WS1B!AC54)-MAX('GA2'!$F$3, WS1B!AB54))</f>
        <v>0</v>
      </c>
      <c r="AH54">
        <f>IF((MIN(24,AC54)-MAX('GA2'!$F$4,WS1B!AB54))&lt;0,0,MIN(24,AC54)-MAX('GA2'!$F$4,WS1B!AB54))</f>
        <v>0</v>
      </c>
      <c r="AI54">
        <f>(AF54*'GA2'!$B$3+WS1B!AG54*'GA2'!$C$3+WS1B!AH54*'GA2'!$D$3)*INDEX('GA2'!$E$3:$E$8,WS1B!AD54)</f>
        <v>0</v>
      </c>
      <c r="AK54">
        <v>3.9</v>
      </c>
      <c r="AL54">
        <v>20.3</v>
      </c>
      <c r="AM54">
        <v>4</v>
      </c>
      <c r="AN54">
        <f t="shared" si="4"/>
        <v>16.400000000000002</v>
      </c>
      <c r="AO54">
        <f>IF((MIN('GA2'!$F$3,AL54)-MAX(0,AK54))&lt;0,0,MIN('GA2'!$F$3,AL54)-MAX(0,AK54))</f>
        <v>1.1000000000000001</v>
      </c>
      <c r="AP54">
        <f>IF((MIN('GA2'!$F$4,WS1B!AL54)-MAX('GA2'!$F$3, WS1B!AK54))&lt;0,0,MIN('GA2'!$F$4,WS1B!AL54)-MAX('GA2'!$F$3, WS1B!AK54))</f>
        <v>11</v>
      </c>
      <c r="AQ54">
        <f>IF((MIN(24,AL54)-MAX('GA2'!$F$4,WS1B!AK54))&lt;0,0,MIN(24,AL54)-MAX('GA2'!$F$4,WS1B!AK54))</f>
        <v>4.3000000000000007</v>
      </c>
      <c r="AR54">
        <f>(AO54*'GA2'!$B$3+WS1B!AP54*'GA2'!$C$3+WS1B!AQ54*'GA2'!$D$3)*INDEX('GA2'!$E$3:$E$8,WS1B!AM54)</f>
        <v>142146.97866526135</v>
      </c>
      <c r="AT54">
        <f t="shared" si="5"/>
        <v>166727.75043223237</v>
      </c>
      <c r="AU54">
        <v>151518</v>
      </c>
      <c r="AV54">
        <v>223.2</v>
      </c>
      <c r="AW54">
        <f t="shared" si="6"/>
        <v>15209.750432232366</v>
      </c>
    </row>
    <row r="55" spans="1:49" x14ac:dyDescent="0.25">
      <c r="A55">
        <v>4.7</v>
      </c>
      <c r="B55">
        <v>15.1</v>
      </c>
      <c r="C55">
        <v>1</v>
      </c>
      <c r="D55">
        <f t="shared" si="0"/>
        <v>10.399999999999999</v>
      </c>
      <c r="E55">
        <f>IF((MIN('GA2'!$F$3,B55)-MAX(0,A55))&lt;0,0,MIN('GA2'!$F$3,B55)-MAX(0,A55))</f>
        <v>0.29999999999999982</v>
      </c>
      <c r="F55">
        <f>IF((MIN('GA2'!$F$4,WS1B!B55)-MAX('GA2'!$F$3, WS1B!A55))&lt;0,0,MIN('GA2'!$F$4,WS1B!B55)-MAX('GA2'!$F$3, WS1B!A55))</f>
        <v>10.1</v>
      </c>
      <c r="G55">
        <f>IF((MIN(24,B55)-MAX('GA2'!$F$4,WS1B!A55))&lt;0,0,MIN(24,B55)-MAX('GA2'!$F$4,WS1B!A55))</f>
        <v>0</v>
      </c>
      <c r="H55">
        <f>(E55*'GA2'!$B$3+WS1B!F55*'GA2'!$C$3+WS1B!G55*'GA2'!$D$3)*INDEX('GA2'!$E$3:$E$8,WS1B!C55)</f>
        <v>89011.427096056796</v>
      </c>
      <c r="J55">
        <v>12.6</v>
      </c>
      <c r="K55">
        <v>22.8</v>
      </c>
      <c r="L55">
        <v>5</v>
      </c>
      <c r="M55">
        <f t="shared" si="1"/>
        <v>10.200000000000001</v>
      </c>
      <c r="N55">
        <f>IF((MIN('GA2'!$F$3,K55)-MAX(0,J55))&lt;0,0,MIN('GA2'!$F$3,K55)-MAX(0,J55))</f>
        <v>0</v>
      </c>
      <c r="O55">
        <f>IF((MIN('GA2'!$F$4,WS1B!K55)-MAX('GA2'!$F$3, WS1B!J55))&lt;0,0,MIN('GA2'!$F$4,WS1B!K55)-MAX('GA2'!$F$3, WS1B!J55))</f>
        <v>3.4000000000000004</v>
      </c>
      <c r="P55">
        <f>IF((MIN(24,K55)-MAX('GA2'!$F$4,WS1B!J55))&lt;0,0,MIN(24,K55)-MAX('GA2'!$F$4,WS1B!J55))</f>
        <v>6.8000000000000007</v>
      </c>
      <c r="Q55">
        <f>(N55*'GA2'!$B$3+WS1B!O55*'GA2'!$C$3+WS1B!P55*'GA2'!$D$3)*INDEX('GA2'!$E$3:$E$8,WS1B!L55)</f>
        <v>108568.96501348692</v>
      </c>
      <c r="S55">
        <v>7.1</v>
      </c>
      <c r="T55">
        <v>13.9</v>
      </c>
      <c r="U55">
        <v>3</v>
      </c>
      <c r="V55">
        <f t="shared" si="2"/>
        <v>6.8000000000000007</v>
      </c>
      <c r="W55">
        <f>IF((MIN('GA2'!$F$3,T55)-MAX(0,S55))&lt;0,0,MIN('GA2'!$F$3,T55)-MAX(0,S55))</f>
        <v>0</v>
      </c>
      <c r="X55">
        <f>IF((MIN('GA2'!$F$4,WS1B!T55)-MAX('GA2'!$F$3, WS1B!S55))&lt;0,0,MIN('GA2'!$F$4,WS1B!T55)-MAX('GA2'!$F$3, WS1B!S55))</f>
        <v>6.8000000000000007</v>
      </c>
      <c r="Y55">
        <f>IF((MIN(24,T55)-MAX('GA2'!$F$4,WS1B!S55))&lt;0,0,MIN(24,T55)-MAX('GA2'!$F$4,WS1B!S55))</f>
        <v>0</v>
      </c>
      <c r="Z55">
        <f>(W55*'GA2'!$B$3+WS1B!X55*'GA2'!$C$3+WS1B!Y55*'GA2'!$D$3)*INDEX('GA2'!$E$3:$E$8,WS1B!U55)</f>
        <v>67508.72096994106</v>
      </c>
      <c r="AB55">
        <v>4.7</v>
      </c>
      <c r="AC55">
        <v>15</v>
      </c>
      <c r="AD55">
        <v>4</v>
      </c>
      <c r="AE55">
        <f t="shared" si="3"/>
        <v>10.3</v>
      </c>
      <c r="AF55">
        <f>IF((MIN('GA2'!$F$3,AC55)-MAX(0,AB55))&lt;0,0,MIN('GA2'!$F$3,AC55)-MAX(0,AB55))</f>
        <v>0.29999999999999982</v>
      </c>
      <c r="AG55">
        <f>IF((MIN('GA2'!$F$4,WS1B!AC55)-MAX('GA2'!$F$3, WS1B!AB55))&lt;0,0,MIN('GA2'!$F$4,WS1B!AC55)-MAX('GA2'!$F$3, WS1B!AB55))</f>
        <v>10</v>
      </c>
      <c r="AH55">
        <f>IF((MIN(24,AC55)-MAX('GA2'!$F$4,WS1B!AB55))&lt;0,0,MIN(24,AC55)-MAX('GA2'!$F$4,WS1B!AB55))</f>
        <v>0</v>
      </c>
      <c r="AI55">
        <f>(AF55*'GA2'!$B$3+WS1B!AG55*'GA2'!$C$3+WS1B!AH55*'GA2'!$D$3)*INDEX('GA2'!$E$3:$E$8,WS1B!AD55)</f>
        <v>84351.70587138382</v>
      </c>
      <c r="AK55">
        <v>0</v>
      </c>
      <c r="AL55">
        <v>0</v>
      </c>
      <c r="AM55">
        <v>6</v>
      </c>
      <c r="AN55">
        <f t="shared" si="4"/>
        <v>0</v>
      </c>
      <c r="AO55">
        <f>IF((MIN('GA2'!$F$3,AL55)-MAX(0,AK55))&lt;0,0,MIN('GA2'!$F$3,AL55)-MAX(0,AK55))</f>
        <v>0</v>
      </c>
      <c r="AP55">
        <f>IF((MIN('GA2'!$F$4,WS1B!AL55)-MAX('GA2'!$F$3, WS1B!AK55))&lt;0,0,MIN('GA2'!$F$4,WS1B!AL55)-MAX('GA2'!$F$3, WS1B!AK55))</f>
        <v>0</v>
      </c>
      <c r="AQ55">
        <f>IF((MIN(24,AL55)-MAX('GA2'!$F$4,WS1B!AK55))&lt;0,0,MIN(24,AL55)-MAX('GA2'!$F$4,WS1B!AK55))</f>
        <v>0</v>
      </c>
      <c r="AR55">
        <f>(AO55*'GA2'!$B$3+WS1B!AP55*'GA2'!$C$3+WS1B!AQ55*'GA2'!$D$3)*INDEX('GA2'!$E$3:$E$8,WS1B!AM55)</f>
        <v>0</v>
      </c>
      <c r="AT55">
        <f t="shared" si="5"/>
        <v>349440.81895086862</v>
      </c>
      <c r="AU55">
        <v>333727</v>
      </c>
      <c r="AV55">
        <v>394.8</v>
      </c>
      <c r="AW55">
        <f t="shared" si="6"/>
        <v>15713.818950868619</v>
      </c>
    </row>
    <row r="56" spans="1:49" x14ac:dyDescent="0.25">
      <c r="A56">
        <v>9.9</v>
      </c>
      <c r="B56">
        <v>16.2</v>
      </c>
      <c r="C56">
        <v>6</v>
      </c>
      <c r="D56">
        <f t="shared" si="0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6.1</v>
      </c>
      <c r="G56">
        <f>IF((MIN(24,B56)-MAX('GA2'!$F$4,WS1B!A56))&lt;0,0,MIN(24,B56)-MAX('GA2'!$F$4,WS1B!A56))</f>
        <v>0.19999999999999929</v>
      </c>
      <c r="H56">
        <f>(E56*'GA2'!$B$3+WS1B!F56*'GA2'!$C$3+WS1B!G56*'GA2'!$D$3)*INDEX('GA2'!$E$3:$E$8,WS1B!C56)</f>
        <v>71485.129566212519</v>
      </c>
      <c r="J56">
        <v>0</v>
      </c>
      <c r="K56">
        <v>0</v>
      </c>
      <c r="L56">
        <v>2</v>
      </c>
      <c r="M56">
        <f t="shared" si="1"/>
        <v>0</v>
      </c>
      <c r="N56">
        <f>IF((MIN('GA2'!$F$3,K56)-MAX(0,J56))&lt;0,0,MIN('GA2'!$F$3,K56)-MAX(0,J56))</f>
        <v>0</v>
      </c>
      <c r="O56">
        <f>IF((MIN('GA2'!$F$4,WS1B!K56)-MAX('GA2'!$F$3, WS1B!J56))&lt;0,0,MIN('GA2'!$F$4,WS1B!K56)-MAX('GA2'!$F$3, WS1B!J56))</f>
        <v>0</v>
      </c>
      <c r="P56">
        <f>IF((MIN(24,K56)-MAX('GA2'!$F$4,WS1B!J56))&lt;0,0,MIN(24,K56)-MAX('GA2'!$F$4,WS1B!J56))</f>
        <v>0</v>
      </c>
      <c r="Q56">
        <f>(N56*'GA2'!$B$3+WS1B!O56*'GA2'!$C$3+WS1B!P56*'GA2'!$D$3)*INDEX('GA2'!$E$3:$E$8,WS1B!L56)</f>
        <v>0</v>
      </c>
      <c r="S56">
        <v>0</v>
      </c>
      <c r="T56">
        <v>0</v>
      </c>
      <c r="U56">
        <v>1</v>
      </c>
      <c r="V56">
        <f t="shared" si="2"/>
        <v>0</v>
      </c>
      <c r="W56">
        <f>IF((MIN('GA2'!$F$3,T56)-MAX(0,S56))&lt;0,0,MIN('GA2'!$F$3,T56)-MAX(0,S56))</f>
        <v>0</v>
      </c>
      <c r="X56">
        <f>IF((MIN('GA2'!$F$4,WS1B!T56)-MAX('GA2'!$F$3, WS1B!S56))&lt;0,0,MIN('GA2'!$F$4,WS1B!T56)-MAX('GA2'!$F$3, WS1B!S56))</f>
        <v>0</v>
      </c>
      <c r="Y56">
        <f>IF((MIN(24,T56)-MAX('GA2'!$F$4,WS1B!S56))&lt;0,0,MIN(24,T56)-MAX('GA2'!$F$4,WS1B!S56))</f>
        <v>0</v>
      </c>
      <c r="Z56">
        <f>(W56*'GA2'!$B$3+WS1B!X56*'GA2'!$C$3+WS1B!Y56*'GA2'!$D$3)*INDEX('GA2'!$E$3:$E$8,WS1B!U56)</f>
        <v>0</v>
      </c>
      <c r="AB56">
        <v>0</v>
      </c>
      <c r="AC56">
        <v>0</v>
      </c>
      <c r="AD56">
        <v>5</v>
      </c>
      <c r="AE56">
        <f t="shared" si="3"/>
        <v>0</v>
      </c>
      <c r="AF56">
        <f>IF((MIN('GA2'!$F$3,AC56)-MAX(0,AB56))&lt;0,0,MIN('GA2'!$F$3,AC56)-MAX(0,AB56))</f>
        <v>0</v>
      </c>
      <c r="AG56">
        <f>IF((MIN('GA2'!$F$4,WS1B!AC56)-MAX('GA2'!$F$3, WS1B!AB56))&lt;0,0,MIN('GA2'!$F$4,WS1B!AC56)-MAX('GA2'!$F$3, WS1B!AB56))</f>
        <v>0</v>
      </c>
      <c r="AH56">
        <f>IF((MIN(24,AC56)-MAX('GA2'!$F$4,WS1B!AB56))&lt;0,0,MIN(24,AC56)-MAX('GA2'!$F$4,WS1B!AB56))</f>
        <v>0</v>
      </c>
      <c r="AI56">
        <f>(AF56*'GA2'!$B$3+WS1B!AG56*'GA2'!$C$3+WS1B!AH56*'GA2'!$D$3)*INDEX('GA2'!$E$3:$E$8,WS1B!AD56)</f>
        <v>0</v>
      </c>
      <c r="AK56">
        <v>3.4</v>
      </c>
      <c r="AL56">
        <v>6.7</v>
      </c>
      <c r="AM56">
        <v>3</v>
      </c>
      <c r="AN56">
        <f t="shared" si="4"/>
        <v>3.3000000000000003</v>
      </c>
      <c r="AO56">
        <f>IF((MIN('GA2'!$F$3,AL56)-MAX(0,AK56))&lt;0,0,MIN('GA2'!$F$3,AL56)-MAX(0,AK56))</f>
        <v>1.6</v>
      </c>
      <c r="AP56">
        <f>IF((MIN('GA2'!$F$4,WS1B!AL56)-MAX('GA2'!$F$3, WS1B!AK56))&lt;0,0,MIN('GA2'!$F$4,WS1B!AL56)-MAX('GA2'!$F$3, WS1B!AK56))</f>
        <v>1.7000000000000002</v>
      </c>
      <c r="AQ56">
        <f>IF((MIN(24,AL56)-MAX('GA2'!$F$4,WS1B!AK56))&lt;0,0,MIN(24,AL56)-MAX('GA2'!$F$4,WS1B!AK56))</f>
        <v>0</v>
      </c>
      <c r="AR56">
        <f>(AO56*'GA2'!$B$3+WS1B!AP56*'GA2'!$C$3+WS1B!AQ56*'GA2'!$D$3)*INDEX('GA2'!$E$3:$E$8,WS1B!AM56)</f>
        <v>35491.968228962804</v>
      </c>
      <c r="AT56">
        <f t="shared" si="5"/>
        <v>106977.09779517533</v>
      </c>
      <c r="AU56">
        <v>63242</v>
      </c>
      <c r="AV56">
        <v>134.1</v>
      </c>
      <c r="AW56">
        <f t="shared" si="6"/>
        <v>43735.09779517533</v>
      </c>
    </row>
    <row r="57" spans="1:49" x14ac:dyDescent="0.25">
      <c r="A57">
        <v>15.3</v>
      </c>
      <c r="B57">
        <v>22.5</v>
      </c>
      <c r="C57">
        <v>3</v>
      </c>
      <c r="D57">
        <f t="shared" si="0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0.69999999999999929</v>
      </c>
      <c r="G57">
        <f>IF((MIN(24,B57)-MAX('GA2'!$F$4,WS1B!A57))&lt;0,0,MIN(24,B57)-MAX('GA2'!$F$4,WS1B!A57))</f>
        <v>6.5</v>
      </c>
      <c r="H57">
        <f>(E57*'GA2'!$B$3+WS1B!F57*'GA2'!$C$3+WS1B!G57*'GA2'!$D$3)*INDEX('GA2'!$E$3:$E$8,WS1B!C57)</f>
        <v>84311.953338091189</v>
      </c>
      <c r="J57">
        <v>3</v>
      </c>
      <c r="K57">
        <v>5.6</v>
      </c>
      <c r="L57">
        <v>1</v>
      </c>
      <c r="M57">
        <f t="shared" si="1"/>
        <v>2.5999999999999996</v>
      </c>
      <c r="N57">
        <f>IF((MIN('GA2'!$F$3,K57)-MAX(0,J57))&lt;0,0,MIN('GA2'!$F$3,K57)-MAX(0,J57))</f>
        <v>2</v>
      </c>
      <c r="O57">
        <f>IF((MIN('GA2'!$F$4,WS1B!K57)-MAX('GA2'!$F$3, WS1B!J57))&lt;0,0,MIN('GA2'!$F$4,WS1B!K57)-MAX('GA2'!$F$3, WS1B!J57))</f>
        <v>0.59999999999999964</v>
      </c>
      <c r="P57">
        <f>IF((MIN(24,K57)-MAX('GA2'!$F$4,WS1B!J57))&lt;0,0,MIN(24,K57)-MAX('GA2'!$F$4,WS1B!J57))</f>
        <v>0</v>
      </c>
      <c r="Q57">
        <f>(N57*'GA2'!$B$3+WS1B!O57*'GA2'!$C$3+WS1B!P57*'GA2'!$D$3)*INDEX('GA2'!$E$3:$E$8,WS1B!L57)</f>
        <v>25070.900378021761</v>
      </c>
      <c r="S57">
        <v>2.5</v>
      </c>
      <c r="T57">
        <v>8.3000000000000007</v>
      </c>
      <c r="U57">
        <v>6</v>
      </c>
      <c r="V57">
        <f t="shared" si="2"/>
        <v>5.8000000000000007</v>
      </c>
      <c r="W57">
        <f>IF((MIN('GA2'!$F$3,T57)-MAX(0,S57))&lt;0,0,MIN('GA2'!$F$3,T57)-MAX(0,S57))</f>
        <v>2.5</v>
      </c>
      <c r="X57">
        <f>IF((MIN('GA2'!$F$4,WS1B!T57)-MAX('GA2'!$F$3, WS1B!S57))&lt;0,0,MIN('GA2'!$F$4,WS1B!T57)-MAX('GA2'!$F$3, WS1B!S57))</f>
        <v>3.3000000000000007</v>
      </c>
      <c r="Y57">
        <f>IF((MIN(24,T57)-MAX('GA2'!$F$4,WS1B!S57))&lt;0,0,MIN(24,T57)-MAX('GA2'!$F$4,WS1B!S57))</f>
        <v>0</v>
      </c>
      <c r="Z57">
        <f>(W57*'GA2'!$B$3+WS1B!X57*'GA2'!$C$3+WS1B!Y57*'GA2'!$D$3)*INDEX('GA2'!$E$3:$E$8,WS1B!U57)</f>
        <v>70244.312409293198</v>
      </c>
      <c r="AB57">
        <v>0</v>
      </c>
      <c r="AC57">
        <v>0</v>
      </c>
      <c r="AD57">
        <v>4</v>
      </c>
      <c r="AE57">
        <f t="shared" si="3"/>
        <v>0</v>
      </c>
      <c r="AF57">
        <f>IF((MIN('GA2'!$F$3,AC57)-MAX(0,AB57))&lt;0,0,MIN('GA2'!$F$3,AC57)-MAX(0,AB57))</f>
        <v>0</v>
      </c>
      <c r="AG57">
        <f>IF((MIN('GA2'!$F$4,WS1B!AC57)-MAX('GA2'!$F$3, WS1B!AB57))&lt;0,0,MIN('GA2'!$F$4,WS1B!AC57)-MAX('GA2'!$F$3, WS1B!AB57))</f>
        <v>0</v>
      </c>
      <c r="AH57">
        <f>IF((MIN(24,AC57)-MAX('GA2'!$F$4,WS1B!AB57))&lt;0,0,MIN(24,AC57)-MAX('GA2'!$F$4,WS1B!AB57))</f>
        <v>0</v>
      </c>
      <c r="AI57">
        <f>(AF57*'GA2'!$B$3+WS1B!AG57*'GA2'!$C$3+WS1B!AH57*'GA2'!$D$3)*INDEX('GA2'!$E$3:$E$8,WS1B!AD57)</f>
        <v>0</v>
      </c>
      <c r="AK57">
        <v>1.1000000000000001</v>
      </c>
      <c r="AL57">
        <v>2.8</v>
      </c>
      <c r="AM57">
        <v>5</v>
      </c>
      <c r="AN57">
        <f t="shared" si="4"/>
        <v>1.6999999999999997</v>
      </c>
      <c r="AO57">
        <f>IF((MIN('GA2'!$F$3,AL57)-MAX(0,AK57))&lt;0,0,MIN('GA2'!$F$3,AL57)-MAX(0,AK57))</f>
        <v>1.6999999999999997</v>
      </c>
      <c r="AP57">
        <f>IF((MIN('GA2'!$F$4,WS1B!AL57)-MAX('GA2'!$F$3, WS1B!AK57))&lt;0,0,MIN('GA2'!$F$4,WS1B!AL57)-MAX('GA2'!$F$3, WS1B!AK57))</f>
        <v>0</v>
      </c>
      <c r="AQ57">
        <f>IF((MIN(24,AL57)-MAX('GA2'!$F$4,WS1B!AK57))&lt;0,0,MIN(24,AL57)-MAX('GA2'!$F$4,WS1B!AK57))</f>
        <v>0</v>
      </c>
      <c r="AR57">
        <f>(AO57*'GA2'!$B$3+WS1B!AP57*'GA2'!$C$3+WS1B!AQ57*'GA2'!$D$3)*INDEX('GA2'!$E$3:$E$8,WS1B!AM57)</f>
        <v>18723.057799419399</v>
      </c>
      <c r="AT57">
        <f t="shared" si="5"/>
        <v>198350.22392482555</v>
      </c>
      <c r="AU57">
        <v>229134</v>
      </c>
      <c r="AV57">
        <v>200.8</v>
      </c>
      <c r="AW57">
        <f t="shared" si="6"/>
        <v>30783.77607517445</v>
      </c>
    </row>
    <row r="58" spans="1:49" x14ac:dyDescent="0.25">
      <c r="A58">
        <v>10.8</v>
      </c>
      <c r="B58">
        <v>14.5</v>
      </c>
      <c r="C58">
        <v>3</v>
      </c>
      <c r="D58">
        <f t="shared" si="0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3.6999999999999993</v>
      </c>
      <c r="G58">
        <f>IF((MIN(24,B58)-MAX('GA2'!$F$4,WS1B!A58))&lt;0,0,MIN(24,B58)-MAX('GA2'!$F$4,WS1B!A58))</f>
        <v>0</v>
      </c>
      <c r="H58">
        <f>(E58*'GA2'!$B$3+WS1B!F58*'GA2'!$C$3+WS1B!G58*'GA2'!$D$3)*INDEX('GA2'!$E$3:$E$8,WS1B!C58)</f>
        <v>36732.686410114977</v>
      </c>
      <c r="J58">
        <v>0</v>
      </c>
      <c r="K58">
        <v>0</v>
      </c>
      <c r="L58">
        <v>4</v>
      </c>
      <c r="M58">
        <f t="shared" si="1"/>
        <v>0</v>
      </c>
      <c r="N58">
        <f>IF((MIN('GA2'!$F$3,K58)-MAX(0,J58))&lt;0,0,MIN('GA2'!$F$3,K58)-MAX(0,J58))</f>
        <v>0</v>
      </c>
      <c r="O58">
        <f>IF((MIN('GA2'!$F$4,WS1B!K58)-MAX('GA2'!$F$3, WS1B!J58))&lt;0,0,MIN('GA2'!$F$4,WS1B!K58)-MAX('GA2'!$F$3, WS1B!J58))</f>
        <v>0</v>
      </c>
      <c r="P58">
        <f>IF((MIN(24,K58)-MAX('GA2'!$F$4,WS1B!J58))&lt;0,0,MIN(24,K58)-MAX('GA2'!$F$4,WS1B!J58))</f>
        <v>0</v>
      </c>
      <c r="Q58">
        <f>(N58*'GA2'!$B$3+WS1B!O58*'GA2'!$C$3+WS1B!P58*'GA2'!$D$3)*INDEX('GA2'!$E$3:$E$8,WS1B!L58)</f>
        <v>0</v>
      </c>
      <c r="S58">
        <v>0</v>
      </c>
      <c r="T58">
        <v>0</v>
      </c>
      <c r="U58">
        <v>5</v>
      </c>
      <c r="V58">
        <f t="shared" si="2"/>
        <v>0</v>
      </c>
      <c r="W58">
        <f>IF((MIN('GA2'!$F$3,T58)-MAX(0,S58))&lt;0,0,MIN('GA2'!$F$3,T58)-MAX(0,S58))</f>
        <v>0</v>
      </c>
      <c r="X58">
        <f>IF((MIN('GA2'!$F$4,WS1B!T58)-MAX('GA2'!$F$3, WS1B!S58))&lt;0,0,MIN('GA2'!$F$4,WS1B!T58)-MAX('GA2'!$F$3, WS1B!S58))</f>
        <v>0</v>
      </c>
      <c r="Y58">
        <f>IF((MIN(24,T58)-MAX('GA2'!$F$4,WS1B!S58))&lt;0,0,MIN(24,T58)-MAX('GA2'!$F$4,WS1B!S58))</f>
        <v>0</v>
      </c>
      <c r="Z58">
        <f>(W58*'GA2'!$B$3+WS1B!X58*'GA2'!$C$3+WS1B!Y58*'GA2'!$D$3)*INDEX('GA2'!$E$3:$E$8,WS1B!U58)</f>
        <v>0</v>
      </c>
      <c r="AB58">
        <v>0</v>
      </c>
      <c r="AC58">
        <v>0</v>
      </c>
      <c r="AD58">
        <v>6</v>
      </c>
      <c r="AE58">
        <f t="shared" si="3"/>
        <v>0</v>
      </c>
      <c r="AF58">
        <f>IF((MIN('GA2'!$F$3,AC58)-MAX(0,AB58))&lt;0,0,MIN('GA2'!$F$3,AC58)-MAX(0,AB58))</f>
        <v>0</v>
      </c>
      <c r="AG58">
        <f>IF((MIN('GA2'!$F$4,WS1B!AC58)-MAX('GA2'!$F$3, WS1B!AB58))&lt;0,0,MIN('GA2'!$F$4,WS1B!AC58)-MAX('GA2'!$F$3, WS1B!AB58))</f>
        <v>0</v>
      </c>
      <c r="AH58">
        <f>IF((MIN(24,AC58)-MAX('GA2'!$F$4,WS1B!AB58))&lt;0,0,MIN(24,AC58)-MAX('GA2'!$F$4,WS1B!AB58))</f>
        <v>0</v>
      </c>
      <c r="AI58">
        <f>(AF58*'GA2'!$B$3+WS1B!AG58*'GA2'!$C$3+WS1B!AH58*'GA2'!$D$3)*INDEX('GA2'!$E$3:$E$8,WS1B!AD58)</f>
        <v>0</v>
      </c>
      <c r="AK58">
        <v>16.100000000000001</v>
      </c>
      <c r="AL58">
        <v>21.3</v>
      </c>
      <c r="AM58">
        <v>1</v>
      </c>
      <c r="AN58">
        <f t="shared" si="4"/>
        <v>5.1999999999999993</v>
      </c>
      <c r="AO58">
        <f>IF((MIN('GA2'!$F$3,AL58)-MAX(0,AK58))&lt;0,0,MIN('GA2'!$F$3,AL58)-MAX(0,AK58))</f>
        <v>0</v>
      </c>
      <c r="AP58">
        <f>IF((MIN('GA2'!$F$4,WS1B!AL58)-MAX('GA2'!$F$3, WS1B!AK58))&lt;0,0,MIN('GA2'!$F$4,WS1B!AL58)-MAX('GA2'!$F$3, WS1B!AK58))</f>
        <v>0</v>
      </c>
      <c r="AQ58">
        <f>IF((MIN(24,AL58)-MAX('GA2'!$F$4,WS1B!AK58))&lt;0,0,MIN(24,AL58)-MAX('GA2'!$F$4,WS1B!AK58))</f>
        <v>5.1999999999999993</v>
      </c>
      <c r="AR58">
        <f>(AO58*'GA2'!$B$3+WS1B!AP58*'GA2'!$C$3+WS1B!AQ58*'GA2'!$D$3)*INDEX('GA2'!$E$3:$E$8,WS1B!AM58)</f>
        <v>53092.601698156868</v>
      </c>
      <c r="AT58">
        <f t="shared" si="5"/>
        <v>89825.288108271838</v>
      </c>
      <c r="AU58">
        <v>97171</v>
      </c>
      <c r="AV58">
        <v>117.9</v>
      </c>
      <c r="AW58">
        <f t="shared" si="6"/>
        <v>7345.7118917281623</v>
      </c>
    </row>
    <row r="59" spans="1:49" x14ac:dyDescent="0.25">
      <c r="A59">
        <v>6.6</v>
      </c>
      <c r="B59">
        <v>9.5</v>
      </c>
      <c r="C59">
        <v>6</v>
      </c>
      <c r="D59">
        <f t="shared" si="0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2.9000000000000004</v>
      </c>
      <c r="G59">
        <f>IF((MIN(24,B59)-MAX('GA2'!$F$4,WS1B!A59))&lt;0,0,MIN(24,B59)-MAX('GA2'!$F$4,WS1B!A59))</f>
        <v>0</v>
      </c>
      <c r="H59">
        <f>(E59*'GA2'!$B$3+WS1B!F59*'GA2'!$C$3+WS1B!G59*'GA2'!$D$3)*INDEX('GA2'!$E$3:$E$8,WS1B!C59)</f>
        <v>32699.427452621861</v>
      </c>
      <c r="J59">
        <v>5.6</v>
      </c>
      <c r="K59">
        <v>19</v>
      </c>
      <c r="L59">
        <v>4</v>
      </c>
      <c r="M59">
        <f t="shared" si="1"/>
        <v>13.4</v>
      </c>
      <c r="N59">
        <f>IF((MIN('GA2'!$F$3,K59)-MAX(0,J59))&lt;0,0,MIN('GA2'!$F$3,K59)-MAX(0,J59))</f>
        <v>0</v>
      </c>
      <c r="O59">
        <f>IF((MIN('GA2'!$F$4,WS1B!K59)-MAX('GA2'!$F$3, WS1B!J59))&lt;0,0,MIN('GA2'!$F$4,WS1B!K59)-MAX('GA2'!$F$3, WS1B!J59))</f>
        <v>10.4</v>
      </c>
      <c r="P59">
        <f>IF((MIN(24,K59)-MAX('GA2'!$F$4,WS1B!J59))&lt;0,0,MIN(24,K59)-MAX('GA2'!$F$4,WS1B!J59))</f>
        <v>3</v>
      </c>
      <c r="Q59">
        <f>(N59*'GA2'!$B$3+WS1B!O59*'GA2'!$C$3+WS1B!P59*'GA2'!$D$3)*INDEX('GA2'!$E$3:$E$8,WS1B!L59)</f>
        <v>114053.63740832587</v>
      </c>
      <c r="S59">
        <v>0</v>
      </c>
      <c r="T59">
        <v>0</v>
      </c>
      <c r="U59">
        <v>3</v>
      </c>
      <c r="V59">
        <f t="shared" si="2"/>
        <v>0</v>
      </c>
      <c r="W59">
        <f>IF((MIN('GA2'!$F$3,T59)-MAX(0,S59))&lt;0,0,MIN('GA2'!$F$3,T59)-MAX(0,S59))</f>
        <v>0</v>
      </c>
      <c r="X59">
        <f>IF((MIN('GA2'!$F$4,WS1B!T59)-MAX('GA2'!$F$3, WS1B!S59))&lt;0,0,MIN('GA2'!$F$4,WS1B!T59)-MAX('GA2'!$F$3, WS1B!S59))</f>
        <v>0</v>
      </c>
      <c r="Y59">
        <f>IF((MIN(24,T59)-MAX('GA2'!$F$4,WS1B!S59))&lt;0,0,MIN(24,T59)-MAX('GA2'!$F$4,WS1B!S59))</f>
        <v>0</v>
      </c>
      <c r="Z59">
        <f>(W59*'GA2'!$B$3+WS1B!X59*'GA2'!$C$3+WS1B!Y59*'GA2'!$D$3)*INDEX('GA2'!$E$3:$E$8,WS1B!U59)</f>
        <v>0</v>
      </c>
      <c r="AB59">
        <v>12.5</v>
      </c>
      <c r="AC59">
        <v>12.6</v>
      </c>
      <c r="AD59">
        <v>5</v>
      </c>
      <c r="AE59">
        <f t="shared" si="3"/>
        <v>9.9999999999999645E-2</v>
      </c>
      <c r="AF59">
        <f>IF((MIN('GA2'!$F$3,AC59)-MAX(0,AB59))&lt;0,0,MIN('GA2'!$F$3,AC59)-MAX(0,AB59))</f>
        <v>0</v>
      </c>
      <c r="AG59">
        <f>IF((MIN('GA2'!$F$4,WS1B!AC59)-MAX('GA2'!$F$3, WS1B!AB59))&lt;0,0,MIN('GA2'!$F$4,WS1B!AC59)-MAX('GA2'!$F$3, WS1B!AB59))</f>
        <v>9.9999999999999645E-2</v>
      </c>
      <c r="AH59">
        <f>IF((MIN(24,AC59)-MAX('GA2'!$F$4,WS1B!AB59))&lt;0,0,MIN(24,AC59)-MAX('GA2'!$F$4,WS1B!AB59))</f>
        <v>0</v>
      </c>
      <c r="AI59">
        <f>(AF59*'GA2'!$B$3+WS1B!AG59*'GA2'!$C$3+WS1B!AH59*'GA2'!$D$3)*INDEX('GA2'!$E$3:$E$8,WS1B!AD59)</f>
        <v>939.81140758390723</v>
      </c>
      <c r="AK59">
        <v>3</v>
      </c>
      <c r="AL59">
        <v>15.9</v>
      </c>
      <c r="AM59">
        <v>2</v>
      </c>
      <c r="AN59">
        <f t="shared" si="4"/>
        <v>12.9</v>
      </c>
      <c r="AO59">
        <f>IF((MIN('GA2'!$F$3,AL59)-MAX(0,AK59))&lt;0,0,MIN('GA2'!$F$3,AL59)-MAX(0,AK59))</f>
        <v>2</v>
      </c>
      <c r="AP59">
        <f>IF((MIN('GA2'!$F$4,WS1B!AL59)-MAX('GA2'!$F$3, WS1B!AK59))&lt;0,0,MIN('GA2'!$F$4,WS1B!AL59)-MAX('GA2'!$F$3, WS1B!AK59))</f>
        <v>10.9</v>
      </c>
      <c r="AQ59">
        <f>IF((MIN(24,AL59)-MAX('GA2'!$F$4,WS1B!AK59))&lt;0,0,MIN(24,AL59)-MAX('GA2'!$F$4,WS1B!AK59))</f>
        <v>0</v>
      </c>
      <c r="AR59">
        <f>(AO59*'GA2'!$B$3+WS1B!AP59*'GA2'!$C$3+WS1B!AQ59*'GA2'!$D$3)*INDEX('GA2'!$E$3:$E$8,WS1B!AM59)</f>
        <v>104715.32953779607</v>
      </c>
      <c r="AT59">
        <f t="shared" si="5"/>
        <v>252408.20580632769</v>
      </c>
      <c r="AU59">
        <v>252521</v>
      </c>
      <c r="AV59">
        <v>333.1</v>
      </c>
      <c r="AW59">
        <f t="shared" si="6"/>
        <v>112.7941936723073</v>
      </c>
    </row>
    <row r="60" spans="1:49" x14ac:dyDescent="0.25">
      <c r="A60">
        <v>4.4000000000000004</v>
      </c>
      <c r="B60">
        <v>8.1</v>
      </c>
      <c r="C60">
        <v>1</v>
      </c>
      <c r="D60">
        <f t="shared" si="0"/>
        <v>3.6999999999999993</v>
      </c>
      <c r="E60">
        <f>IF((MIN('GA2'!$F$3,B60)-MAX(0,A60))&lt;0,0,MIN('GA2'!$F$3,B60)-MAX(0,A60))</f>
        <v>0.59999999999999964</v>
      </c>
      <c r="F60">
        <f>IF((MIN('GA2'!$F$4,WS1B!B60)-MAX('GA2'!$F$3, WS1B!A60))&lt;0,0,MIN('GA2'!$F$4,WS1B!B60)-MAX('GA2'!$F$3, WS1B!A60))</f>
        <v>3.0999999999999996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32389.633025985178</v>
      </c>
      <c r="J60">
        <v>16.399999999999999</v>
      </c>
      <c r="K60">
        <v>16.399999999999999</v>
      </c>
      <c r="L60">
        <v>5</v>
      </c>
      <c r="M60">
        <f t="shared" si="1"/>
        <v>0</v>
      </c>
      <c r="N60">
        <f>IF((MIN('GA2'!$F$3,K60)-MAX(0,J60))&lt;0,0,MIN('GA2'!$F$3,K60)-MAX(0,J60))</f>
        <v>0</v>
      </c>
      <c r="O60">
        <f>IF((MIN('GA2'!$F$4,WS1B!K60)-MAX('GA2'!$F$3, WS1B!J60))&lt;0,0,MIN('GA2'!$F$4,WS1B!K60)-MAX('GA2'!$F$3, WS1B!J60))</f>
        <v>0</v>
      </c>
      <c r="P60">
        <f>IF((MIN(24,K60)-MAX('GA2'!$F$4,WS1B!J60))&lt;0,0,MIN(24,K60)-MAX('GA2'!$F$4,WS1B!J60))</f>
        <v>0</v>
      </c>
      <c r="Q60">
        <f>(N60*'GA2'!$B$3+WS1B!O60*'GA2'!$C$3+WS1B!P60*'GA2'!$D$3)*INDEX('GA2'!$E$3:$E$8,WS1B!L60)</f>
        <v>0</v>
      </c>
      <c r="S60">
        <v>6.5</v>
      </c>
      <c r="T60">
        <v>15.8</v>
      </c>
      <c r="U60">
        <v>2</v>
      </c>
      <c r="V60">
        <f t="shared" si="2"/>
        <v>9.3000000000000007</v>
      </c>
      <c r="W60">
        <f>IF((MIN('GA2'!$F$3,T60)-MAX(0,S60))&lt;0,0,MIN('GA2'!$F$3,T60)-MAX(0,S60))</f>
        <v>0</v>
      </c>
      <c r="X60">
        <f>IF((MIN('GA2'!$F$4,WS1B!T60)-MAX('GA2'!$F$3, WS1B!S60))&lt;0,0,MIN('GA2'!$F$4,WS1B!T60)-MAX('GA2'!$F$3, WS1B!S60))</f>
        <v>9.3000000000000007</v>
      </c>
      <c r="Y60">
        <f>IF((MIN(24,T60)-MAX('GA2'!$F$4,WS1B!S60))&lt;0,0,MIN(24,T60)-MAX('GA2'!$F$4,WS1B!S60))</f>
        <v>0</v>
      </c>
      <c r="Z60">
        <f>(W60*'GA2'!$B$3+WS1B!X60*'GA2'!$C$3+WS1B!Y60*'GA2'!$D$3)*INDEX('GA2'!$E$3:$E$8,WS1B!U60)</f>
        <v>73532.816705460107</v>
      </c>
      <c r="AB60">
        <v>5.5</v>
      </c>
      <c r="AC60">
        <v>18.600000000000001</v>
      </c>
      <c r="AD60">
        <v>4</v>
      </c>
      <c r="AE60">
        <f t="shared" si="3"/>
        <v>13.100000000000001</v>
      </c>
      <c r="AF60">
        <f>IF((MIN('GA2'!$F$3,AC60)-MAX(0,AB60))&lt;0,0,MIN('GA2'!$F$3,AC60)-MAX(0,AB60))</f>
        <v>0</v>
      </c>
      <c r="AG60">
        <f>IF((MIN('GA2'!$F$4,WS1B!AC60)-MAX('GA2'!$F$3, WS1B!AB60))&lt;0,0,MIN('GA2'!$F$4,WS1B!AC60)-MAX('GA2'!$F$3, WS1B!AB60))</f>
        <v>10.5</v>
      </c>
      <c r="AH60">
        <f>IF((MIN(24,AC60)-MAX('GA2'!$F$4,WS1B!AB60))&lt;0,0,MIN(24,AC60)-MAX('GA2'!$F$4,WS1B!AB60))</f>
        <v>2.6000000000000014</v>
      </c>
      <c r="AI60">
        <f>(AF60*'GA2'!$B$3+WS1B!AG60*'GA2'!$C$3+WS1B!AH60*'GA2'!$D$3)*INDEX('GA2'!$E$3:$E$8,WS1B!AD60)</f>
        <v>110960.87060908499</v>
      </c>
      <c r="AK60">
        <v>1.2</v>
      </c>
      <c r="AL60">
        <v>10</v>
      </c>
      <c r="AM60">
        <v>6</v>
      </c>
      <c r="AN60">
        <f t="shared" si="4"/>
        <v>8.8000000000000007</v>
      </c>
      <c r="AO60">
        <f>IF((MIN('GA2'!$F$3,AL60)-MAX(0,AK60))&lt;0,0,MIN('GA2'!$F$3,AL60)-MAX(0,AK60))</f>
        <v>3.8</v>
      </c>
      <c r="AP60">
        <f>IF((MIN('GA2'!$F$4,WS1B!AL60)-MAX('GA2'!$F$3, WS1B!AK60))&lt;0,0,MIN('GA2'!$F$4,WS1B!AL60)-MAX('GA2'!$F$3, WS1B!AK60))</f>
        <v>5</v>
      </c>
      <c r="AQ60">
        <f>IF((MIN(24,AL60)-MAX('GA2'!$F$4,WS1B!AK60))&lt;0,0,MIN(24,AL60)-MAX('GA2'!$F$4,WS1B!AK60))</f>
        <v>0</v>
      </c>
      <c r="AR60">
        <f>(AO60*'GA2'!$B$3+WS1B!AP60*'GA2'!$C$3+WS1B!AQ60*'GA2'!$D$3)*INDEX('GA2'!$E$3:$E$8,WS1B!AM60)</f>
        <v>106590.94422790427</v>
      </c>
      <c r="AT60">
        <f t="shared" si="5"/>
        <v>323474.26456843456</v>
      </c>
      <c r="AU60">
        <v>302875</v>
      </c>
      <c r="AV60">
        <v>340.3</v>
      </c>
      <c r="AW60">
        <f t="shared" si="6"/>
        <v>20599.264568434563</v>
      </c>
    </row>
    <row r="61" spans="1:49" x14ac:dyDescent="0.25">
      <c r="A61">
        <v>0</v>
      </c>
      <c r="B61">
        <v>0</v>
      </c>
      <c r="C61">
        <v>5</v>
      </c>
      <c r="D61">
        <f t="shared" si="0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J61">
        <v>0</v>
      </c>
      <c r="K61">
        <v>0</v>
      </c>
      <c r="L61">
        <v>2</v>
      </c>
      <c r="M61">
        <f t="shared" si="1"/>
        <v>0</v>
      </c>
      <c r="N61">
        <f>IF((MIN('GA2'!$F$3,K61)-MAX(0,J61))&lt;0,0,MIN('GA2'!$F$3,K61)-MAX(0,J61))</f>
        <v>0</v>
      </c>
      <c r="O61">
        <f>IF((MIN('GA2'!$F$4,WS1B!K61)-MAX('GA2'!$F$3, WS1B!J61))&lt;0,0,MIN('GA2'!$F$4,WS1B!K61)-MAX('GA2'!$F$3, WS1B!J61))</f>
        <v>0</v>
      </c>
      <c r="P61">
        <f>IF((MIN(24,K61)-MAX('GA2'!$F$4,WS1B!J61))&lt;0,0,MIN(24,K61)-MAX('GA2'!$F$4,WS1B!J61))</f>
        <v>0</v>
      </c>
      <c r="Q61">
        <f>(N61*'GA2'!$B$3+WS1B!O61*'GA2'!$C$3+WS1B!P61*'GA2'!$D$3)*INDEX('GA2'!$E$3:$E$8,WS1B!L61)</f>
        <v>0</v>
      </c>
      <c r="S61">
        <v>0</v>
      </c>
      <c r="T61">
        <v>0</v>
      </c>
      <c r="U61">
        <v>4</v>
      </c>
      <c r="V61">
        <f t="shared" si="2"/>
        <v>0</v>
      </c>
      <c r="W61">
        <f>IF((MIN('GA2'!$F$3,T61)-MAX(0,S61))&lt;0,0,MIN('GA2'!$F$3,T61)-MAX(0,S61))</f>
        <v>0</v>
      </c>
      <c r="X61">
        <f>IF((MIN('GA2'!$F$4,WS1B!T61)-MAX('GA2'!$F$3, WS1B!S61))&lt;0,0,MIN('GA2'!$F$4,WS1B!T61)-MAX('GA2'!$F$3, WS1B!S61))</f>
        <v>0</v>
      </c>
      <c r="Y61">
        <f>IF((MIN(24,T61)-MAX('GA2'!$F$4,WS1B!S61))&lt;0,0,MIN(24,T61)-MAX('GA2'!$F$4,WS1B!S61))</f>
        <v>0</v>
      </c>
      <c r="Z61">
        <f>(W61*'GA2'!$B$3+WS1B!X61*'GA2'!$C$3+WS1B!Y61*'GA2'!$D$3)*INDEX('GA2'!$E$3:$E$8,WS1B!U61)</f>
        <v>0</v>
      </c>
      <c r="AB61">
        <v>5.3</v>
      </c>
      <c r="AC61">
        <v>21.6</v>
      </c>
      <c r="AD61">
        <v>3</v>
      </c>
      <c r="AE61">
        <f t="shared" si="3"/>
        <v>16.3</v>
      </c>
      <c r="AF61">
        <f>IF((MIN('GA2'!$F$3,AC61)-MAX(0,AB61))&lt;0,0,MIN('GA2'!$F$3,AC61)-MAX(0,AB61))</f>
        <v>0</v>
      </c>
      <c r="AG61">
        <f>IF((MIN('GA2'!$F$4,WS1B!AC61)-MAX('GA2'!$F$3, WS1B!AB61))&lt;0,0,MIN('GA2'!$F$4,WS1B!AC61)-MAX('GA2'!$F$3, WS1B!AB61))</f>
        <v>10.7</v>
      </c>
      <c r="AH61">
        <f>IF((MIN(24,AC61)-MAX('GA2'!$F$4,WS1B!AB61))&lt;0,0,MIN(24,AC61)-MAX('GA2'!$F$4,WS1B!AB61))</f>
        <v>5.6000000000000014</v>
      </c>
      <c r="AI61">
        <f>(AF61*'GA2'!$B$3+WS1B!AG61*'GA2'!$C$3+WS1B!AH61*'GA2'!$D$3)*INDEX('GA2'!$E$3:$E$8,WS1B!AD61)</f>
        <v>172877.74978216618</v>
      </c>
      <c r="AK61">
        <v>7.8</v>
      </c>
      <c r="AL61">
        <v>20.399999999999999</v>
      </c>
      <c r="AM61">
        <v>1</v>
      </c>
      <c r="AN61">
        <f t="shared" si="4"/>
        <v>12.599999999999998</v>
      </c>
      <c r="AO61">
        <f>IF((MIN('GA2'!$F$3,AL61)-MAX(0,AK61))&lt;0,0,MIN('GA2'!$F$3,AL61)-MAX(0,AK61))</f>
        <v>0</v>
      </c>
      <c r="AP61">
        <f>IF((MIN('GA2'!$F$4,WS1B!AL61)-MAX('GA2'!$F$3, WS1B!AK61))&lt;0,0,MIN('GA2'!$F$4,WS1B!AL61)-MAX('GA2'!$F$3, WS1B!AK61))</f>
        <v>8.1999999999999993</v>
      </c>
      <c r="AQ61">
        <f>IF((MIN(24,AL61)-MAX('GA2'!$F$4,WS1B!AK61))&lt;0,0,MIN(24,AL61)-MAX('GA2'!$F$4,WS1B!AK61))</f>
        <v>4.3999999999999986</v>
      </c>
      <c r="AR61">
        <f>(AO61*'GA2'!$B$3+WS1B!AP61*'GA2'!$C$3+WS1B!AQ61*'GA2'!$D$3)*INDEX('GA2'!$E$3:$E$8,WS1B!AM61)</f>
        <v>114760.32278782094</v>
      </c>
      <c r="AT61">
        <f t="shared" si="5"/>
        <v>287638.07256998715</v>
      </c>
      <c r="AU61">
        <v>287593</v>
      </c>
      <c r="AV61">
        <v>281.60000000000002</v>
      </c>
      <c r="AW61">
        <f t="shared" si="6"/>
        <v>45.072569987154566</v>
      </c>
    </row>
    <row r="62" spans="1:49" x14ac:dyDescent="0.25">
      <c r="A62">
        <v>0</v>
      </c>
      <c r="B62">
        <v>0</v>
      </c>
      <c r="C62">
        <v>6</v>
      </c>
      <c r="D62">
        <f t="shared" si="0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J62">
        <v>2.6</v>
      </c>
      <c r="K62">
        <v>11.8</v>
      </c>
      <c r="L62">
        <v>5</v>
      </c>
      <c r="M62">
        <f t="shared" si="1"/>
        <v>9.2000000000000011</v>
      </c>
      <c r="N62">
        <f>IF((MIN('GA2'!$F$3,K62)-MAX(0,J62))&lt;0,0,MIN('GA2'!$F$3,K62)-MAX(0,J62))</f>
        <v>2.4</v>
      </c>
      <c r="O62">
        <f>IF((MIN('GA2'!$F$4,WS1B!K62)-MAX('GA2'!$F$3, WS1B!J62))&lt;0,0,MIN('GA2'!$F$4,WS1B!K62)-MAX('GA2'!$F$3, WS1B!J62))</f>
        <v>6.8000000000000007</v>
      </c>
      <c r="P62">
        <f>IF((MIN(24,K62)-MAX('GA2'!$F$4,WS1B!J62))&lt;0,0,MIN(24,K62)-MAX('GA2'!$F$4,WS1B!J62))</f>
        <v>0</v>
      </c>
      <c r="Q62">
        <f>(N62*'GA2'!$B$3+WS1B!O62*'GA2'!$C$3+WS1B!P62*'GA2'!$D$3)*INDEX('GA2'!$E$3:$E$8,WS1B!L62)</f>
        <v>90339.727903121544</v>
      </c>
      <c r="S62">
        <v>0</v>
      </c>
      <c r="T62">
        <v>0</v>
      </c>
      <c r="U62">
        <v>4</v>
      </c>
      <c r="V62">
        <f t="shared" si="2"/>
        <v>0</v>
      </c>
      <c r="W62">
        <f>IF((MIN('GA2'!$F$3,T62)-MAX(0,S62))&lt;0,0,MIN('GA2'!$F$3,T62)-MAX(0,S62))</f>
        <v>0</v>
      </c>
      <c r="X62">
        <f>IF((MIN('GA2'!$F$4,WS1B!T62)-MAX('GA2'!$F$3, WS1B!S62))&lt;0,0,MIN('GA2'!$F$4,WS1B!T62)-MAX('GA2'!$F$3, WS1B!S62))</f>
        <v>0</v>
      </c>
      <c r="Y62">
        <f>IF((MIN(24,T62)-MAX('GA2'!$F$4,WS1B!S62))&lt;0,0,MIN(24,T62)-MAX('GA2'!$F$4,WS1B!S62))</f>
        <v>0</v>
      </c>
      <c r="Z62">
        <f>(W62*'GA2'!$B$3+WS1B!X62*'GA2'!$C$3+WS1B!Y62*'GA2'!$D$3)*INDEX('GA2'!$E$3:$E$8,WS1B!U62)</f>
        <v>0</v>
      </c>
      <c r="AB62">
        <v>3.2</v>
      </c>
      <c r="AC62">
        <v>12.7</v>
      </c>
      <c r="AD62">
        <v>1</v>
      </c>
      <c r="AE62">
        <f t="shared" si="3"/>
        <v>9.5</v>
      </c>
      <c r="AF62">
        <f>IF((MIN('GA2'!$F$3,AC62)-MAX(0,AB62))&lt;0,0,MIN('GA2'!$F$3,AC62)-MAX(0,AB62))</f>
        <v>1.7999999999999998</v>
      </c>
      <c r="AG62">
        <f>IF((MIN('GA2'!$F$4,WS1B!AC62)-MAX('GA2'!$F$3, WS1B!AB62))&lt;0,0,MIN('GA2'!$F$4,WS1B!AC62)-MAX('GA2'!$F$3, WS1B!AB62))</f>
        <v>7.6999999999999993</v>
      </c>
      <c r="AH62">
        <f>IF((MIN(24,AC62)-MAX('GA2'!$F$4,WS1B!AB62))&lt;0,0,MIN(24,AC62)-MAX('GA2'!$F$4,WS1B!AB62))</f>
        <v>0</v>
      </c>
      <c r="AI62">
        <f>(AF62*'GA2'!$B$3+WS1B!AG62*'GA2'!$C$3+WS1B!AH62*'GA2'!$D$3)*INDEX('GA2'!$E$3:$E$8,WS1B!AD62)</f>
        <v>83542.398851885038</v>
      </c>
      <c r="AK62">
        <v>11.9</v>
      </c>
      <c r="AL62">
        <v>13.4</v>
      </c>
      <c r="AM62">
        <v>3</v>
      </c>
      <c r="AN62">
        <f t="shared" si="4"/>
        <v>1.5</v>
      </c>
      <c r="AO62">
        <f>IF((MIN('GA2'!$F$3,AL62)-MAX(0,AK62))&lt;0,0,MIN('GA2'!$F$3,AL62)-MAX(0,AK62))</f>
        <v>0</v>
      </c>
      <c r="AP62">
        <f>IF((MIN('GA2'!$F$4,WS1B!AL62)-MAX('GA2'!$F$3, WS1B!AK62))&lt;0,0,MIN('GA2'!$F$4,WS1B!AL62)-MAX('GA2'!$F$3, WS1B!AK62))</f>
        <v>1.5</v>
      </c>
      <c r="AQ62">
        <f>IF((MIN(24,AL62)-MAX('GA2'!$F$4,WS1B!AK62))&lt;0,0,MIN(24,AL62)-MAX('GA2'!$F$4,WS1B!AK62))</f>
        <v>0</v>
      </c>
      <c r="AR62">
        <f>(AO62*'GA2'!$B$3+WS1B!AP62*'GA2'!$C$3+WS1B!AQ62*'GA2'!$D$3)*INDEX('GA2'!$E$3:$E$8,WS1B!AM62)</f>
        <v>14891.629625722291</v>
      </c>
      <c r="AT62">
        <f t="shared" si="5"/>
        <v>188773.75638072888</v>
      </c>
      <c r="AU62">
        <v>200250</v>
      </c>
      <c r="AV62">
        <v>186</v>
      </c>
      <c r="AW62">
        <f t="shared" si="6"/>
        <v>11476.243619271117</v>
      </c>
    </row>
    <row r="63" spans="1:49" x14ac:dyDescent="0.25">
      <c r="A63">
        <v>0</v>
      </c>
      <c r="B63">
        <v>0</v>
      </c>
      <c r="C63">
        <v>5</v>
      </c>
      <c r="D63">
        <f t="shared" si="0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J63">
        <v>0</v>
      </c>
      <c r="K63">
        <v>0</v>
      </c>
      <c r="L63">
        <v>1</v>
      </c>
      <c r="M63">
        <f t="shared" si="1"/>
        <v>0</v>
      </c>
      <c r="N63">
        <f>IF((MIN('GA2'!$F$3,K63)-MAX(0,J63))&lt;0,0,MIN('GA2'!$F$3,K63)-MAX(0,J63))</f>
        <v>0</v>
      </c>
      <c r="O63">
        <f>IF((MIN('GA2'!$F$4,WS1B!K63)-MAX('GA2'!$F$3, WS1B!J63))&lt;0,0,MIN('GA2'!$F$4,WS1B!K63)-MAX('GA2'!$F$3, WS1B!J63))</f>
        <v>0</v>
      </c>
      <c r="P63">
        <f>IF((MIN(24,K63)-MAX('GA2'!$F$4,WS1B!J63))&lt;0,0,MIN(24,K63)-MAX('GA2'!$F$4,WS1B!J63))</f>
        <v>0</v>
      </c>
      <c r="Q63">
        <f>(N63*'GA2'!$B$3+WS1B!O63*'GA2'!$C$3+WS1B!P63*'GA2'!$D$3)*INDEX('GA2'!$E$3:$E$8,WS1B!L63)</f>
        <v>0</v>
      </c>
      <c r="S63">
        <v>3.8</v>
      </c>
      <c r="T63">
        <v>18.399999999999999</v>
      </c>
      <c r="U63">
        <v>3</v>
      </c>
      <c r="V63">
        <f t="shared" si="2"/>
        <v>14.599999999999998</v>
      </c>
      <c r="W63">
        <f>IF((MIN('GA2'!$F$3,T63)-MAX(0,S63))&lt;0,0,MIN('GA2'!$F$3,T63)-MAX(0,S63))</f>
        <v>1.2000000000000002</v>
      </c>
      <c r="X63">
        <f>IF((MIN('GA2'!$F$4,WS1B!T63)-MAX('GA2'!$F$3, WS1B!S63))&lt;0,0,MIN('GA2'!$F$4,WS1B!T63)-MAX('GA2'!$F$3, WS1B!S63))</f>
        <v>11</v>
      </c>
      <c r="Y63">
        <f>IF((MIN(24,T63)-MAX('GA2'!$F$4,WS1B!S63))&lt;0,0,MIN(24,T63)-MAX('GA2'!$F$4,WS1B!S63))</f>
        <v>2.3999999999999986</v>
      </c>
      <c r="Z63">
        <f>(W63*'GA2'!$B$3+WS1B!X63*'GA2'!$C$3+WS1B!Y63*'GA2'!$D$3)*INDEX('GA2'!$E$3:$E$8,WS1B!U63)</f>
        <v>151730.99996268467</v>
      </c>
      <c r="AB63">
        <v>6.6</v>
      </c>
      <c r="AC63">
        <v>10.8</v>
      </c>
      <c r="AD63">
        <v>2</v>
      </c>
      <c r="AE63">
        <f t="shared" si="3"/>
        <v>4.2000000000000011</v>
      </c>
      <c r="AF63">
        <f>IF((MIN('GA2'!$F$3,AC63)-MAX(0,AB63))&lt;0,0,MIN('GA2'!$F$3,AC63)-MAX(0,AB63))</f>
        <v>0</v>
      </c>
      <c r="AG63">
        <f>IF((MIN('GA2'!$F$4,WS1B!AC63)-MAX('GA2'!$F$3, WS1B!AB63))&lt;0,0,MIN('GA2'!$F$4,WS1B!AC63)-MAX('GA2'!$F$3, WS1B!AB63))</f>
        <v>4.2000000000000011</v>
      </c>
      <c r="AH63">
        <f>IF((MIN(24,AC63)-MAX('GA2'!$F$4,WS1B!AB63))&lt;0,0,MIN(24,AC63)-MAX('GA2'!$F$4,WS1B!AB63))</f>
        <v>0</v>
      </c>
      <c r="AI63">
        <f>(AF63*'GA2'!$B$3+WS1B!AG63*'GA2'!$C$3+WS1B!AH63*'GA2'!$D$3)*INDEX('GA2'!$E$3:$E$8,WS1B!AD63)</f>
        <v>33208.368834723922</v>
      </c>
      <c r="AK63">
        <v>0</v>
      </c>
      <c r="AL63">
        <v>0</v>
      </c>
      <c r="AM63">
        <v>4</v>
      </c>
      <c r="AN63">
        <f t="shared" si="4"/>
        <v>0</v>
      </c>
      <c r="AO63">
        <f>IF((MIN('GA2'!$F$3,AL63)-MAX(0,AK63))&lt;0,0,MIN('GA2'!$F$3,AL63)-MAX(0,AK63))</f>
        <v>0</v>
      </c>
      <c r="AP63">
        <f>IF((MIN('GA2'!$F$4,WS1B!AL63)-MAX('GA2'!$F$3, WS1B!AK63))&lt;0,0,MIN('GA2'!$F$4,WS1B!AL63)-MAX('GA2'!$F$3, WS1B!AK63))</f>
        <v>0</v>
      </c>
      <c r="AQ63">
        <f>IF((MIN(24,AL63)-MAX('GA2'!$F$4,WS1B!AK63))&lt;0,0,MIN(24,AL63)-MAX('GA2'!$F$4,WS1B!AK63))</f>
        <v>0</v>
      </c>
      <c r="AR63">
        <f>(AO63*'GA2'!$B$3+WS1B!AP63*'GA2'!$C$3+WS1B!AQ63*'GA2'!$D$3)*INDEX('GA2'!$E$3:$E$8,WS1B!AM63)</f>
        <v>0</v>
      </c>
      <c r="AT63">
        <f t="shared" si="5"/>
        <v>184939.36879740859</v>
      </c>
      <c r="AU63">
        <v>198840</v>
      </c>
      <c r="AV63">
        <v>150.4</v>
      </c>
      <c r="AW63">
        <f t="shared" si="6"/>
        <v>13900.631202591409</v>
      </c>
    </row>
    <row r="64" spans="1:49" x14ac:dyDescent="0.25">
      <c r="A64">
        <v>19.399999999999999</v>
      </c>
      <c r="B64">
        <v>20.2</v>
      </c>
      <c r="C64">
        <v>1</v>
      </c>
      <c r="D64">
        <f t="shared" si="0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8168.0925689472188</v>
      </c>
      <c r="J64">
        <v>0</v>
      </c>
      <c r="K64">
        <v>0</v>
      </c>
      <c r="L64">
        <v>4</v>
      </c>
      <c r="M64">
        <f t="shared" si="1"/>
        <v>0</v>
      </c>
      <c r="N64">
        <f>IF((MIN('GA2'!$F$3,K64)-MAX(0,J64))&lt;0,0,MIN('GA2'!$F$3,K64)-MAX(0,J64))</f>
        <v>0</v>
      </c>
      <c r="O64">
        <f>IF((MIN('GA2'!$F$4,WS1B!K64)-MAX('GA2'!$F$3, WS1B!J64))&lt;0,0,MIN('GA2'!$F$4,WS1B!K64)-MAX('GA2'!$F$3, WS1B!J64))</f>
        <v>0</v>
      </c>
      <c r="P64">
        <f>IF((MIN(24,K64)-MAX('GA2'!$F$4,WS1B!J64))&lt;0,0,MIN(24,K64)-MAX('GA2'!$F$4,WS1B!J64))</f>
        <v>0</v>
      </c>
      <c r="Q64">
        <f>(N64*'GA2'!$B$3+WS1B!O64*'GA2'!$C$3+WS1B!P64*'GA2'!$D$3)*INDEX('GA2'!$E$3:$E$8,WS1B!L64)</f>
        <v>0</v>
      </c>
      <c r="S64">
        <v>0</v>
      </c>
      <c r="T64">
        <v>0</v>
      </c>
      <c r="U64">
        <v>5</v>
      </c>
      <c r="V64">
        <f t="shared" si="2"/>
        <v>0</v>
      </c>
      <c r="W64">
        <f>IF((MIN('GA2'!$F$3,T64)-MAX(0,S64))&lt;0,0,MIN('GA2'!$F$3,T64)-MAX(0,S64))</f>
        <v>0</v>
      </c>
      <c r="X64">
        <f>IF((MIN('GA2'!$F$4,WS1B!T64)-MAX('GA2'!$F$3, WS1B!S64))&lt;0,0,MIN('GA2'!$F$4,WS1B!T64)-MAX('GA2'!$F$3, WS1B!S64))</f>
        <v>0</v>
      </c>
      <c r="Y64">
        <f>IF((MIN(24,T64)-MAX('GA2'!$F$4,WS1B!S64))&lt;0,0,MIN(24,T64)-MAX('GA2'!$F$4,WS1B!S64))</f>
        <v>0</v>
      </c>
      <c r="Z64">
        <f>(W64*'GA2'!$B$3+WS1B!X64*'GA2'!$C$3+WS1B!Y64*'GA2'!$D$3)*INDEX('GA2'!$E$3:$E$8,WS1B!U64)</f>
        <v>0</v>
      </c>
      <c r="AB64">
        <v>0</v>
      </c>
      <c r="AC64">
        <v>0</v>
      </c>
      <c r="AD64">
        <v>6</v>
      </c>
      <c r="AE64">
        <f t="shared" si="3"/>
        <v>0</v>
      </c>
      <c r="AF64">
        <f>IF((MIN('GA2'!$F$3,AC64)-MAX(0,AB64))&lt;0,0,MIN('GA2'!$F$3,AC64)-MAX(0,AB64))</f>
        <v>0</v>
      </c>
      <c r="AG64">
        <f>IF((MIN('GA2'!$F$4,WS1B!AC64)-MAX('GA2'!$F$3, WS1B!AB64))&lt;0,0,MIN('GA2'!$F$4,WS1B!AC64)-MAX('GA2'!$F$3, WS1B!AB64))</f>
        <v>0</v>
      </c>
      <c r="AH64">
        <f>IF((MIN(24,AC64)-MAX('GA2'!$F$4,WS1B!AB64))&lt;0,0,MIN(24,AC64)-MAX('GA2'!$F$4,WS1B!AB64))</f>
        <v>0</v>
      </c>
      <c r="AI64">
        <f>(AF64*'GA2'!$B$3+WS1B!AG64*'GA2'!$C$3+WS1B!AH64*'GA2'!$D$3)*INDEX('GA2'!$E$3:$E$8,WS1B!AD64)</f>
        <v>0</v>
      </c>
      <c r="AK64">
        <v>5.6</v>
      </c>
      <c r="AL64">
        <v>15</v>
      </c>
      <c r="AM64">
        <v>2</v>
      </c>
      <c r="AN64">
        <f t="shared" si="4"/>
        <v>9.4</v>
      </c>
      <c r="AO64">
        <f>IF((MIN('GA2'!$F$3,AL64)-MAX(0,AK64))&lt;0,0,MIN('GA2'!$F$3,AL64)-MAX(0,AK64))</f>
        <v>0</v>
      </c>
      <c r="AP64">
        <f>IF((MIN('GA2'!$F$4,WS1B!AL64)-MAX('GA2'!$F$3, WS1B!AK64))&lt;0,0,MIN('GA2'!$F$4,WS1B!AL64)-MAX('GA2'!$F$3, WS1B!AK64))</f>
        <v>9.4</v>
      </c>
      <c r="AQ64">
        <f>IF((MIN(24,AL64)-MAX('GA2'!$F$4,WS1B!AK64))&lt;0,0,MIN(24,AL64)-MAX('GA2'!$F$4,WS1B!AK64))</f>
        <v>0</v>
      </c>
      <c r="AR64">
        <f>(AO64*'GA2'!$B$3+WS1B!AP64*'GA2'!$C$3+WS1B!AQ64*'GA2'!$D$3)*INDEX('GA2'!$E$3:$E$8,WS1B!AM64)</f>
        <v>74323.4921539059</v>
      </c>
      <c r="AT64">
        <f t="shared" si="5"/>
        <v>82491.58472285312</v>
      </c>
      <c r="AU64">
        <v>67748</v>
      </c>
      <c r="AV64">
        <v>124.8</v>
      </c>
      <c r="AW64">
        <f t="shared" si="6"/>
        <v>14743.58472285312</v>
      </c>
    </row>
    <row r="65" spans="1:49" x14ac:dyDescent="0.25">
      <c r="A65">
        <v>0</v>
      </c>
      <c r="B65">
        <v>0</v>
      </c>
      <c r="C65">
        <v>1</v>
      </c>
      <c r="D65">
        <f t="shared" si="0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J65">
        <v>5.6</v>
      </c>
      <c r="K65">
        <v>23.4</v>
      </c>
      <c r="L65">
        <v>4</v>
      </c>
      <c r="M65">
        <f t="shared" si="1"/>
        <v>17.799999999999997</v>
      </c>
      <c r="N65">
        <f>IF((MIN('GA2'!$F$3,K65)-MAX(0,J65))&lt;0,0,MIN('GA2'!$F$3,K65)-MAX(0,J65))</f>
        <v>0</v>
      </c>
      <c r="O65">
        <f>IF((MIN('GA2'!$F$4,WS1B!K65)-MAX('GA2'!$F$3, WS1B!J65))&lt;0,0,MIN('GA2'!$F$4,WS1B!K65)-MAX('GA2'!$F$3, WS1B!J65))</f>
        <v>10.4</v>
      </c>
      <c r="P65">
        <f>IF((MIN(24,K65)-MAX('GA2'!$F$4,WS1B!J65))&lt;0,0,MIN(24,K65)-MAX('GA2'!$F$4,WS1B!J65))</f>
        <v>7.3999999999999986</v>
      </c>
      <c r="Q65">
        <f>(N65*'GA2'!$B$3+WS1B!O65*'GA2'!$C$3+WS1B!P65*'GA2'!$D$3)*INDEX('GA2'!$E$3:$E$8,WS1B!L65)</f>
        <v>157037.63050091025</v>
      </c>
      <c r="S65">
        <v>1.2</v>
      </c>
      <c r="T65">
        <v>20.9</v>
      </c>
      <c r="U65">
        <v>3</v>
      </c>
      <c r="V65">
        <f t="shared" si="2"/>
        <v>19.7</v>
      </c>
      <c r="W65">
        <f>IF((MIN('GA2'!$F$3,T65)-MAX(0,S65))&lt;0,0,MIN('GA2'!$F$3,T65)-MAX(0,S65))</f>
        <v>3.8</v>
      </c>
      <c r="X65">
        <f>IF((MIN('GA2'!$F$4,WS1B!T65)-MAX('GA2'!$F$3, WS1B!S65))&lt;0,0,MIN('GA2'!$F$4,WS1B!T65)-MAX('GA2'!$F$3, WS1B!S65))</f>
        <v>11</v>
      </c>
      <c r="Y65">
        <f>IF((MIN(24,T65)-MAX('GA2'!$F$4,WS1B!S65))&lt;0,0,MIN(24,T65)-MAX('GA2'!$F$4,WS1B!S65))</f>
        <v>4.8999999999999986</v>
      </c>
      <c r="Z65">
        <f>(W65*'GA2'!$B$3+WS1B!X65*'GA2'!$C$3+WS1B!Y65*'GA2'!$D$3)*INDEX('GA2'!$E$3:$E$8,WS1B!U65)</f>
        <v>211734.84820202633</v>
      </c>
      <c r="AB65">
        <v>0</v>
      </c>
      <c r="AC65">
        <v>0</v>
      </c>
      <c r="AD65">
        <v>2</v>
      </c>
      <c r="AE65">
        <f t="shared" si="3"/>
        <v>0</v>
      </c>
      <c r="AF65">
        <f>IF((MIN('GA2'!$F$3,AC65)-MAX(0,AB65))&lt;0,0,MIN('GA2'!$F$3,AC65)-MAX(0,AB65))</f>
        <v>0</v>
      </c>
      <c r="AG65">
        <f>IF((MIN('GA2'!$F$4,WS1B!AC65)-MAX('GA2'!$F$3, WS1B!AB65))&lt;0,0,MIN('GA2'!$F$4,WS1B!AC65)-MAX('GA2'!$F$3, WS1B!AB65))</f>
        <v>0</v>
      </c>
      <c r="AH65">
        <f>IF((MIN(24,AC65)-MAX('GA2'!$F$4,WS1B!AB65))&lt;0,0,MIN(24,AC65)-MAX('GA2'!$F$4,WS1B!AB65))</f>
        <v>0</v>
      </c>
      <c r="AI65">
        <f>(AF65*'GA2'!$B$3+WS1B!AG65*'GA2'!$C$3+WS1B!AH65*'GA2'!$D$3)*INDEX('GA2'!$E$3:$E$8,WS1B!AD65)</f>
        <v>0</v>
      </c>
      <c r="AK65">
        <v>0</v>
      </c>
      <c r="AL65">
        <v>0</v>
      </c>
      <c r="AM65">
        <v>6</v>
      </c>
      <c r="AN65">
        <f t="shared" si="4"/>
        <v>0</v>
      </c>
      <c r="AO65">
        <f>IF((MIN('GA2'!$F$3,AL65)-MAX(0,AK65))&lt;0,0,MIN('GA2'!$F$3,AL65)-MAX(0,AK65))</f>
        <v>0</v>
      </c>
      <c r="AP65">
        <f>IF((MIN('GA2'!$F$4,WS1B!AL65)-MAX('GA2'!$F$3, WS1B!AK65))&lt;0,0,MIN('GA2'!$F$4,WS1B!AL65)-MAX('GA2'!$F$3, WS1B!AK65))</f>
        <v>0</v>
      </c>
      <c r="AQ65">
        <f>IF((MIN(24,AL65)-MAX('GA2'!$F$4,WS1B!AK65))&lt;0,0,MIN(24,AL65)-MAX('GA2'!$F$4,WS1B!AK65))</f>
        <v>0</v>
      </c>
      <c r="AR65">
        <f>(AO65*'GA2'!$B$3+WS1B!AP65*'GA2'!$C$3+WS1B!AQ65*'GA2'!$D$3)*INDEX('GA2'!$E$3:$E$8,WS1B!AM65)</f>
        <v>0</v>
      </c>
      <c r="AT65">
        <f t="shared" si="5"/>
        <v>368772.47870293655</v>
      </c>
      <c r="AU65">
        <v>395862</v>
      </c>
      <c r="AV65">
        <v>335.6</v>
      </c>
      <c r="AW65">
        <f t="shared" si="6"/>
        <v>27089.521297063446</v>
      </c>
    </row>
    <row r="66" spans="1:49" x14ac:dyDescent="0.25">
      <c r="A66">
        <v>9</v>
      </c>
      <c r="B66">
        <v>18.8</v>
      </c>
      <c r="C66">
        <v>3</v>
      </c>
      <c r="D66">
        <f t="shared" si="0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7</v>
      </c>
      <c r="G66">
        <f>IF((MIN(24,B66)-MAX('GA2'!$F$4,WS1B!A66))&lt;0,0,MIN(24,B66)-MAX('GA2'!$F$4,WS1B!A66))</f>
        <v>2.8000000000000007</v>
      </c>
      <c r="H66">
        <f>(E66*'GA2'!$B$3+WS1B!F66*'GA2'!$C$3+WS1B!G66*'GA2'!$D$3)*INDEX('GA2'!$E$3:$E$8,WS1B!C66)</f>
        <v>102819.6674793776</v>
      </c>
      <c r="J66">
        <v>2.6</v>
      </c>
      <c r="K66">
        <v>16.7</v>
      </c>
      <c r="L66">
        <v>4</v>
      </c>
      <c r="M66">
        <f t="shared" si="1"/>
        <v>14.1</v>
      </c>
      <c r="N66">
        <f>IF((MIN('GA2'!$F$3,K66)-MAX(0,J66))&lt;0,0,MIN('GA2'!$F$3,K66)-MAX(0,J66))</f>
        <v>2.4</v>
      </c>
      <c r="O66">
        <f>IF((MIN('GA2'!$F$4,WS1B!K66)-MAX('GA2'!$F$3, WS1B!J66))&lt;0,0,MIN('GA2'!$F$4,WS1B!K66)-MAX('GA2'!$F$3, WS1B!J66))</f>
        <v>11</v>
      </c>
      <c r="P66">
        <f>IF((MIN(24,K66)-MAX('GA2'!$F$4,WS1B!J66))&lt;0,0,MIN(24,K66)-MAX('GA2'!$F$4,WS1B!J66))</f>
        <v>0.69999999999999929</v>
      </c>
      <c r="Q66">
        <f>(N66*'GA2'!$B$3+WS1B!O66*'GA2'!$C$3+WS1B!P66*'GA2'!$D$3)*INDEX('GA2'!$E$3:$E$8,WS1B!L66)</f>
        <v>119392.44335899131</v>
      </c>
      <c r="S66">
        <v>0</v>
      </c>
      <c r="T66">
        <v>0</v>
      </c>
      <c r="U66">
        <v>6</v>
      </c>
      <c r="V66">
        <f t="shared" si="2"/>
        <v>0</v>
      </c>
      <c r="W66">
        <f>IF((MIN('GA2'!$F$3,T66)-MAX(0,S66))&lt;0,0,MIN('GA2'!$F$3,T66)-MAX(0,S66))</f>
        <v>0</v>
      </c>
      <c r="X66">
        <f>IF((MIN('GA2'!$F$4,WS1B!T66)-MAX('GA2'!$F$3, WS1B!S66))&lt;0,0,MIN('GA2'!$F$4,WS1B!T66)-MAX('GA2'!$F$3, WS1B!S66))</f>
        <v>0</v>
      </c>
      <c r="Y66">
        <f>IF((MIN(24,T66)-MAX('GA2'!$F$4,WS1B!S66))&lt;0,0,MIN(24,T66)-MAX('GA2'!$F$4,WS1B!S66))</f>
        <v>0</v>
      </c>
      <c r="Z66">
        <f>(W66*'GA2'!$B$3+WS1B!X66*'GA2'!$C$3+WS1B!Y66*'GA2'!$D$3)*INDEX('GA2'!$E$3:$E$8,WS1B!U66)</f>
        <v>0</v>
      </c>
      <c r="AB66">
        <v>5.3</v>
      </c>
      <c r="AC66">
        <v>13.5</v>
      </c>
      <c r="AD66">
        <v>5</v>
      </c>
      <c r="AE66">
        <f t="shared" si="3"/>
        <v>8.1999999999999993</v>
      </c>
      <c r="AF66">
        <f>IF((MIN('GA2'!$F$3,AC66)-MAX(0,AB66))&lt;0,0,MIN('GA2'!$F$3,AC66)-MAX(0,AB66))</f>
        <v>0</v>
      </c>
      <c r="AG66">
        <f>IF((MIN('GA2'!$F$4,WS1B!AC66)-MAX('GA2'!$F$3, WS1B!AB66))&lt;0,0,MIN('GA2'!$F$4,WS1B!AC66)-MAX('GA2'!$F$3, WS1B!AB66))</f>
        <v>8.1999999999999993</v>
      </c>
      <c r="AH66">
        <f>IF((MIN(24,AC66)-MAX('GA2'!$F$4,WS1B!AB66))&lt;0,0,MIN(24,AC66)-MAX('GA2'!$F$4,WS1B!AB66))</f>
        <v>0</v>
      </c>
      <c r="AI66">
        <f>(AF66*'GA2'!$B$3+WS1B!AG66*'GA2'!$C$3+WS1B!AH66*'GA2'!$D$3)*INDEX('GA2'!$E$3:$E$8,WS1B!AD66)</f>
        <v>77064.535421880646</v>
      </c>
      <c r="AK66">
        <v>0</v>
      </c>
      <c r="AL66">
        <v>0</v>
      </c>
      <c r="AM66">
        <v>2</v>
      </c>
      <c r="AN66">
        <f t="shared" si="4"/>
        <v>0</v>
      </c>
      <c r="AO66">
        <f>IF((MIN('GA2'!$F$3,AL66)-MAX(0,AK66))&lt;0,0,MIN('GA2'!$F$3,AL66)-MAX(0,AK66))</f>
        <v>0</v>
      </c>
      <c r="AP66">
        <f>IF((MIN('GA2'!$F$4,WS1B!AL66)-MAX('GA2'!$F$3, WS1B!AK66))&lt;0,0,MIN('GA2'!$F$4,WS1B!AL66)-MAX('GA2'!$F$3, WS1B!AK66))</f>
        <v>0</v>
      </c>
      <c r="AQ66">
        <f>IF((MIN(24,AL66)-MAX('GA2'!$F$4,WS1B!AK66))&lt;0,0,MIN(24,AL66)-MAX('GA2'!$F$4,WS1B!AK66))</f>
        <v>0</v>
      </c>
      <c r="AR66">
        <f>(AO66*'GA2'!$B$3+WS1B!AP66*'GA2'!$C$3+WS1B!AQ66*'GA2'!$D$3)*INDEX('GA2'!$E$3:$E$8,WS1B!AM66)</f>
        <v>0</v>
      </c>
      <c r="AT66">
        <f t="shared" si="5"/>
        <v>299276.64626024954</v>
      </c>
      <c r="AU66">
        <v>316804</v>
      </c>
      <c r="AV66">
        <v>353.6</v>
      </c>
      <c r="AW66">
        <f t="shared" si="6"/>
        <v>17527.353739750455</v>
      </c>
    </row>
    <row r="67" spans="1:49" x14ac:dyDescent="0.25">
      <c r="A67">
        <v>14.4</v>
      </c>
      <c r="B67">
        <v>17.8</v>
      </c>
      <c r="C67">
        <v>5</v>
      </c>
      <c r="D67">
        <f t="shared" si="0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1.5999999999999996</v>
      </c>
      <c r="G67">
        <f>IF((MIN(24,B67)-MAX('GA2'!$F$4,WS1B!A67))&lt;0,0,MIN(24,B67)-MAX('GA2'!$F$4,WS1B!A67))</f>
        <v>1.8000000000000007</v>
      </c>
      <c r="H67">
        <f>(E67*'GA2'!$B$3+WS1B!F67*'GA2'!$C$3+WS1B!G67*'GA2'!$D$3)*INDEX('GA2'!$E$3:$E$8,WS1B!C67)</f>
        <v>35317.523533128027</v>
      </c>
      <c r="J67">
        <v>0</v>
      </c>
      <c r="K67">
        <v>0</v>
      </c>
      <c r="L67">
        <v>2</v>
      </c>
      <c r="M67">
        <f t="shared" si="1"/>
        <v>0</v>
      </c>
      <c r="N67">
        <f>IF((MIN('GA2'!$F$3,K67)-MAX(0,J67))&lt;0,0,MIN('GA2'!$F$3,K67)-MAX(0,J67))</f>
        <v>0</v>
      </c>
      <c r="O67">
        <f>IF((MIN('GA2'!$F$4,WS1B!K67)-MAX('GA2'!$F$3, WS1B!J67))&lt;0,0,MIN('GA2'!$F$4,WS1B!K67)-MAX('GA2'!$F$3, WS1B!J67))</f>
        <v>0</v>
      </c>
      <c r="P67">
        <f>IF((MIN(24,K67)-MAX('GA2'!$F$4,WS1B!J67))&lt;0,0,MIN(24,K67)-MAX('GA2'!$F$4,WS1B!J67))</f>
        <v>0</v>
      </c>
      <c r="Q67">
        <f>(N67*'GA2'!$B$3+WS1B!O67*'GA2'!$C$3+WS1B!P67*'GA2'!$D$3)*INDEX('GA2'!$E$3:$E$8,WS1B!L67)</f>
        <v>0</v>
      </c>
      <c r="S67">
        <v>0</v>
      </c>
      <c r="T67">
        <v>0</v>
      </c>
      <c r="U67">
        <v>4</v>
      </c>
      <c r="V67">
        <f t="shared" si="2"/>
        <v>0</v>
      </c>
      <c r="W67">
        <f>IF((MIN('GA2'!$F$3,T67)-MAX(0,S67))&lt;0,0,MIN('GA2'!$F$3,T67)-MAX(0,S67))</f>
        <v>0</v>
      </c>
      <c r="X67">
        <f>IF((MIN('GA2'!$F$4,WS1B!T67)-MAX('GA2'!$F$3, WS1B!S67))&lt;0,0,MIN('GA2'!$F$4,WS1B!T67)-MAX('GA2'!$F$3, WS1B!S67))</f>
        <v>0</v>
      </c>
      <c r="Y67">
        <f>IF((MIN(24,T67)-MAX('GA2'!$F$4,WS1B!S67))&lt;0,0,MIN(24,T67)-MAX('GA2'!$F$4,WS1B!S67))</f>
        <v>0</v>
      </c>
      <c r="Z67">
        <f>(W67*'GA2'!$B$3+WS1B!X67*'GA2'!$C$3+WS1B!Y67*'GA2'!$D$3)*INDEX('GA2'!$E$3:$E$8,WS1B!U67)</f>
        <v>0</v>
      </c>
      <c r="AB67">
        <v>0</v>
      </c>
      <c r="AC67">
        <v>0</v>
      </c>
      <c r="AD67">
        <v>6</v>
      </c>
      <c r="AE67">
        <f t="shared" si="3"/>
        <v>0</v>
      </c>
      <c r="AF67">
        <f>IF((MIN('GA2'!$F$3,AC67)-MAX(0,AB67))&lt;0,0,MIN('GA2'!$F$3,AC67)-MAX(0,AB67))</f>
        <v>0</v>
      </c>
      <c r="AG67">
        <f>IF((MIN('GA2'!$F$4,WS1B!AC67)-MAX('GA2'!$F$3, WS1B!AB67))&lt;0,0,MIN('GA2'!$F$4,WS1B!AC67)-MAX('GA2'!$F$3, WS1B!AB67))</f>
        <v>0</v>
      </c>
      <c r="AH67">
        <f>IF((MIN(24,AC67)-MAX('GA2'!$F$4,WS1B!AB67))&lt;0,0,MIN(24,AC67)-MAX('GA2'!$F$4,WS1B!AB67))</f>
        <v>0</v>
      </c>
      <c r="AI67">
        <f>(AF67*'GA2'!$B$3+WS1B!AG67*'GA2'!$C$3+WS1B!AH67*'GA2'!$D$3)*INDEX('GA2'!$E$3:$E$8,WS1B!AD67)</f>
        <v>0</v>
      </c>
      <c r="AK67">
        <v>4.0999999999999996</v>
      </c>
      <c r="AL67">
        <v>20.8</v>
      </c>
      <c r="AM67">
        <v>3</v>
      </c>
      <c r="AN67">
        <f t="shared" si="4"/>
        <v>16.700000000000003</v>
      </c>
      <c r="AO67">
        <f>IF((MIN('GA2'!$F$3,AL67)-MAX(0,AK67))&lt;0,0,MIN('GA2'!$F$3,AL67)-MAX(0,AK67))</f>
        <v>0.90000000000000036</v>
      </c>
      <c r="AP67">
        <f>IF((MIN('GA2'!$F$4,WS1B!AL67)-MAX('GA2'!$F$3, WS1B!AK67))&lt;0,0,MIN('GA2'!$F$4,WS1B!AL67)-MAX('GA2'!$F$3, WS1B!AK67))</f>
        <v>11</v>
      </c>
      <c r="AQ67">
        <f>IF((MIN(24,AL67)-MAX('GA2'!$F$4,WS1B!AK67))&lt;0,0,MIN(24,AL67)-MAX('GA2'!$F$4,WS1B!AK67))</f>
        <v>4.8000000000000007</v>
      </c>
      <c r="AR67">
        <f>(AO67*'GA2'!$B$3+WS1B!AP67*'GA2'!$C$3+WS1B!AQ67*'GA2'!$D$3)*INDEX('GA2'!$E$3:$E$8,WS1B!AM67)</f>
        <v>176805.35226608324</v>
      </c>
      <c r="AT67">
        <f t="shared" si="5"/>
        <v>212122.87579921127</v>
      </c>
      <c r="AU67">
        <v>207007</v>
      </c>
      <c r="AV67">
        <v>251.4</v>
      </c>
      <c r="AW67">
        <f t="shared" si="6"/>
        <v>5115.875799211266</v>
      </c>
    </row>
    <row r="68" spans="1:49" x14ac:dyDescent="0.25">
      <c r="A68">
        <v>3.6</v>
      </c>
      <c r="B68">
        <v>18.8</v>
      </c>
      <c r="C68">
        <v>2</v>
      </c>
      <c r="D68">
        <f t="shared" ref="D68:D131" si="7">B68-A68</f>
        <v>15.200000000000001</v>
      </c>
      <c r="E68">
        <f>IF((MIN('GA2'!$F$3,B68)-MAX(0,A68))&lt;0,0,MIN('GA2'!$F$3,B68)-MAX(0,A68))</f>
        <v>1.4</v>
      </c>
      <c r="F68">
        <f>IF((MIN('GA2'!$F$4,WS1B!B68)-MAX('GA2'!$F$3, WS1B!A68))&lt;0,0,MIN('GA2'!$F$4,WS1B!B68)-MAX('GA2'!$F$3, WS1B!A68))</f>
        <v>11</v>
      </c>
      <c r="G68">
        <f>IF((MIN(24,B68)-MAX('GA2'!$F$4,WS1B!A68))&lt;0,0,MIN(24,B68)-MAX('GA2'!$F$4,WS1B!A68))</f>
        <v>2.8000000000000007</v>
      </c>
      <c r="H68">
        <f>(E68*'GA2'!$B$3+WS1B!F68*'GA2'!$C$3+WS1B!G68*'GA2'!$D$3)*INDEX('GA2'!$E$3:$E$8,WS1B!C68)</f>
        <v>126487.81852110277</v>
      </c>
      <c r="J68">
        <v>3.1</v>
      </c>
      <c r="K68">
        <v>13</v>
      </c>
      <c r="L68">
        <v>3</v>
      </c>
      <c r="M68">
        <f t="shared" ref="M68:M131" si="8">K68-J68</f>
        <v>9.9</v>
      </c>
      <c r="N68">
        <f>IF((MIN('GA2'!$F$3,K68)-MAX(0,J68))&lt;0,0,MIN('GA2'!$F$3,K68)-MAX(0,J68))</f>
        <v>1.9</v>
      </c>
      <c r="O68">
        <f>IF((MIN('GA2'!$F$4,WS1B!K68)-MAX('GA2'!$F$3, WS1B!J68))&lt;0,0,MIN('GA2'!$F$4,WS1B!K68)-MAX('GA2'!$F$3, WS1B!J68))</f>
        <v>8</v>
      </c>
      <c r="P68">
        <f>IF((MIN(24,K68)-MAX('GA2'!$F$4,WS1B!J68))&lt;0,0,MIN(24,K68)-MAX('GA2'!$F$4,WS1B!J68))</f>
        <v>0</v>
      </c>
      <c r="Q68">
        <f>(N68*'GA2'!$B$3+WS1B!O68*'GA2'!$C$3+WS1B!P68*'GA2'!$D$3)*INDEX('GA2'!$E$3:$E$8,WS1B!L68)</f>
        <v>101527.08540446096</v>
      </c>
      <c r="S68">
        <v>0</v>
      </c>
      <c r="T68">
        <v>0</v>
      </c>
      <c r="U68">
        <v>1</v>
      </c>
      <c r="V68">
        <f t="shared" ref="V68:V131" si="9">T68-S68</f>
        <v>0</v>
      </c>
      <c r="W68">
        <f>IF((MIN('GA2'!$F$3,T68)-MAX(0,S68))&lt;0,0,MIN('GA2'!$F$3,T68)-MAX(0,S68))</f>
        <v>0</v>
      </c>
      <c r="X68">
        <f>IF((MIN('GA2'!$F$4,WS1B!T68)-MAX('GA2'!$F$3, WS1B!S68))&lt;0,0,MIN('GA2'!$F$4,WS1B!T68)-MAX('GA2'!$F$3, WS1B!S68))</f>
        <v>0</v>
      </c>
      <c r="Y68">
        <f>IF((MIN(24,T68)-MAX('GA2'!$F$4,WS1B!S68))&lt;0,0,MIN(24,T68)-MAX('GA2'!$F$4,WS1B!S68))</f>
        <v>0</v>
      </c>
      <c r="Z68">
        <f>(W68*'GA2'!$B$3+WS1B!X68*'GA2'!$C$3+WS1B!Y68*'GA2'!$D$3)*INDEX('GA2'!$E$3:$E$8,WS1B!U68)</f>
        <v>0</v>
      </c>
      <c r="AB68">
        <v>0</v>
      </c>
      <c r="AC68">
        <v>0</v>
      </c>
      <c r="AD68">
        <v>6</v>
      </c>
      <c r="AE68">
        <f t="shared" ref="AE68:AE131" si="10">AC68-AB68</f>
        <v>0</v>
      </c>
      <c r="AF68">
        <f>IF((MIN('GA2'!$F$3,AC68)-MAX(0,AB68))&lt;0,0,MIN('GA2'!$F$3,AC68)-MAX(0,AB68))</f>
        <v>0</v>
      </c>
      <c r="AG68">
        <f>IF((MIN('GA2'!$F$4,WS1B!AC68)-MAX('GA2'!$F$3, WS1B!AB68))&lt;0,0,MIN('GA2'!$F$4,WS1B!AC68)-MAX('GA2'!$F$3, WS1B!AB68))</f>
        <v>0</v>
      </c>
      <c r="AH68">
        <f>IF((MIN(24,AC68)-MAX('GA2'!$F$4,WS1B!AB68))&lt;0,0,MIN(24,AC68)-MAX('GA2'!$F$4,WS1B!AB68))</f>
        <v>0</v>
      </c>
      <c r="AI68">
        <f>(AF68*'GA2'!$B$3+WS1B!AG68*'GA2'!$C$3+WS1B!AH68*'GA2'!$D$3)*INDEX('GA2'!$E$3:$E$8,WS1B!AD68)</f>
        <v>0</v>
      </c>
      <c r="AK68">
        <v>13.1</v>
      </c>
      <c r="AL68">
        <v>18.2</v>
      </c>
      <c r="AM68">
        <v>5</v>
      </c>
      <c r="AN68">
        <f t="shared" ref="AN68:AN131" si="11">AL68-AK68</f>
        <v>5.0999999999999996</v>
      </c>
      <c r="AO68">
        <f>IF((MIN('GA2'!$F$3,AL68)-MAX(0,AK68))&lt;0,0,MIN('GA2'!$F$3,AL68)-MAX(0,AK68))</f>
        <v>0</v>
      </c>
      <c r="AP68">
        <f>IF((MIN('GA2'!$F$4,WS1B!AL68)-MAX('GA2'!$F$3, WS1B!AK68))&lt;0,0,MIN('GA2'!$F$4,WS1B!AL68)-MAX('GA2'!$F$3, WS1B!AK68))</f>
        <v>2.9000000000000004</v>
      </c>
      <c r="AQ68">
        <f>IF((MIN(24,AL68)-MAX('GA2'!$F$4,WS1B!AK68))&lt;0,0,MIN(24,AL68)-MAX('GA2'!$F$4,WS1B!AK68))</f>
        <v>2.1999999999999993</v>
      </c>
      <c r="AR68">
        <f>(AO68*'GA2'!$B$3+WS1B!AP68*'GA2'!$C$3+WS1B!AQ68*'GA2'!$D$3)*INDEX('GA2'!$E$3:$E$8,WS1B!AM68)</f>
        <v>52041.858723226731</v>
      </c>
      <c r="AT68">
        <f t="shared" ref="AT68:AT131" si="12">$H68+$Q68+$Z68+$AI68+$AR68</f>
        <v>280056.76264879049</v>
      </c>
      <c r="AU68">
        <v>287271</v>
      </c>
      <c r="AV68">
        <v>388.2</v>
      </c>
      <c r="AW68">
        <f t="shared" ref="AW68:AW131" si="13">ABS($AU68-$AT68)</f>
        <v>7214.2373512095073</v>
      </c>
    </row>
    <row r="69" spans="1:49" x14ac:dyDescent="0.25">
      <c r="A69">
        <v>6.6</v>
      </c>
      <c r="B69">
        <v>9.5</v>
      </c>
      <c r="C69">
        <v>6</v>
      </c>
      <c r="D69">
        <f t="shared" si="7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2.9000000000000004</v>
      </c>
      <c r="G69">
        <f>IF((MIN(24,B69)-MAX('GA2'!$F$4,WS1B!A69))&lt;0,0,MIN(24,B69)-MAX('GA2'!$F$4,WS1B!A69))</f>
        <v>0</v>
      </c>
      <c r="H69">
        <f>(E69*'GA2'!$B$3+WS1B!F69*'GA2'!$C$3+WS1B!G69*'GA2'!$D$3)*INDEX('GA2'!$E$3:$E$8,WS1B!C69)</f>
        <v>32699.427452621861</v>
      </c>
      <c r="J69">
        <v>5.6</v>
      </c>
      <c r="K69">
        <v>19</v>
      </c>
      <c r="L69">
        <v>4</v>
      </c>
      <c r="M69">
        <f t="shared" si="8"/>
        <v>13.4</v>
      </c>
      <c r="N69">
        <f>IF((MIN('GA2'!$F$3,K69)-MAX(0,J69))&lt;0,0,MIN('GA2'!$F$3,K69)-MAX(0,J69))</f>
        <v>0</v>
      </c>
      <c r="O69">
        <f>IF((MIN('GA2'!$F$4,WS1B!K69)-MAX('GA2'!$F$3, WS1B!J69))&lt;0,0,MIN('GA2'!$F$4,WS1B!K69)-MAX('GA2'!$F$3, WS1B!J69))</f>
        <v>10.4</v>
      </c>
      <c r="P69">
        <f>IF((MIN(24,K69)-MAX('GA2'!$F$4,WS1B!J69))&lt;0,0,MIN(24,K69)-MAX('GA2'!$F$4,WS1B!J69))</f>
        <v>3</v>
      </c>
      <c r="Q69">
        <f>(N69*'GA2'!$B$3+WS1B!O69*'GA2'!$C$3+WS1B!P69*'GA2'!$D$3)*INDEX('GA2'!$E$3:$E$8,WS1B!L69)</f>
        <v>114053.63740832587</v>
      </c>
      <c r="S69">
        <v>0</v>
      </c>
      <c r="T69">
        <v>0</v>
      </c>
      <c r="U69">
        <v>3</v>
      </c>
      <c r="V69">
        <f t="shared" si="9"/>
        <v>0</v>
      </c>
      <c r="W69">
        <f>IF((MIN('GA2'!$F$3,T69)-MAX(0,S69))&lt;0,0,MIN('GA2'!$F$3,T69)-MAX(0,S69))</f>
        <v>0</v>
      </c>
      <c r="X69">
        <f>IF((MIN('GA2'!$F$4,WS1B!T69)-MAX('GA2'!$F$3, WS1B!S69))&lt;0,0,MIN('GA2'!$F$4,WS1B!T69)-MAX('GA2'!$F$3, WS1B!S69))</f>
        <v>0</v>
      </c>
      <c r="Y69">
        <f>IF((MIN(24,T69)-MAX('GA2'!$F$4,WS1B!S69))&lt;0,0,MIN(24,T69)-MAX('GA2'!$F$4,WS1B!S69))</f>
        <v>0</v>
      </c>
      <c r="Z69">
        <f>(W69*'GA2'!$B$3+WS1B!X69*'GA2'!$C$3+WS1B!Y69*'GA2'!$D$3)*INDEX('GA2'!$E$3:$E$8,WS1B!U69)</f>
        <v>0</v>
      </c>
      <c r="AB69">
        <v>12.5</v>
      </c>
      <c r="AC69">
        <v>12.6</v>
      </c>
      <c r="AD69">
        <v>5</v>
      </c>
      <c r="AE69">
        <f t="shared" si="10"/>
        <v>9.9999999999999645E-2</v>
      </c>
      <c r="AF69">
        <f>IF((MIN('GA2'!$F$3,AC69)-MAX(0,AB69))&lt;0,0,MIN('GA2'!$F$3,AC69)-MAX(0,AB69))</f>
        <v>0</v>
      </c>
      <c r="AG69">
        <f>IF((MIN('GA2'!$F$4,WS1B!AC69)-MAX('GA2'!$F$3, WS1B!AB69))&lt;0,0,MIN('GA2'!$F$4,WS1B!AC69)-MAX('GA2'!$F$3, WS1B!AB69))</f>
        <v>9.9999999999999645E-2</v>
      </c>
      <c r="AH69">
        <f>IF((MIN(24,AC69)-MAX('GA2'!$F$4,WS1B!AB69))&lt;0,0,MIN(24,AC69)-MAX('GA2'!$F$4,WS1B!AB69))</f>
        <v>0</v>
      </c>
      <c r="AI69">
        <f>(AF69*'GA2'!$B$3+WS1B!AG69*'GA2'!$C$3+WS1B!AH69*'GA2'!$D$3)*INDEX('GA2'!$E$3:$E$8,WS1B!AD69)</f>
        <v>939.81140758390723</v>
      </c>
      <c r="AK69">
        <v>3</v>
      </c>
      <c r="AL69">
        <v>15.9</v>
      </c>
      <c r="AM69">
        <v>2</v>
      </c>
      <c r="AN69">
        <f t="shared" si="11"/>
        <v>12.9</v>
      </c>
      <c r="AO69">
        <f>IF((MIN('GA2'!$F$3,AL69)-MAX(0,AK69))&lt;0,0,MIN('GA2'!$F$3,AL69)-MAX(0,AK69))</f>
        <v>2</v>
      </c>
      <c r="AP69">
        <f>IF((MIN('GA2'!$F$4,WS1B!AL69)-MAX('GA2'!$F$3, WS1B!AK69))&lt;0,0,MIN('GA2'!$F$4,WS1B!AL69)-MAX('GA2'!$F$3, WS1B!AK69))</f>
        <v>10.9</v>
      </c>
      <c r="AQ69">
        <f>IF((MIN(24,AL69)-MAX('GA2'!$F$4,WS1B!AK69))&lt;0,0,MIN(24,AL69)-MAX('GA2'!$F$4,WS1B!AK69))</f>
        <v>0</v>
      </c>
      <c r="AR69">
        <f>(AO69*'GA2'!$B$3+WS1B!AP69*'GA2'!$C$3+WS1B!AQ69*'GA2'!$D$3)*INDEX('GA2'!$E$3:$E$8,WS1B!AM69)</f>
        <v>104715.32953779607</v>
      </c>
      <c r="AT69">
        <f t="shared" si="12"/>
        <v>252408.20580632769</v>
      </c>
      <c r="AU69">
        <v>252521</v>
      </c>
      <c r="AV69">
        <v>333.1</v>
      </c>
      <c r="AW69">
        <f t="shared" si="13"/>
        <v>112.7941936723073</v>
      </c>
    </row>
    <row r="70" spans="1:49" x14ac:dyDescent="0.25">
      <c r="A70">
        <v>4.4000000000000004</v>
      </c>
      <c r="B70">
        <v>8.1</v>
      </c>
      <c r="C70">
        <v>1</v>
      </c>
      <c r="D70">
        <f t="shared" si="7"/>
        <v>3.6999999999999993</v>
      </c>
      <c r="E70">
        <f>IF((MIN('GA2'!$F$3,B70)-MAX(0,A70))&lt;0,0,MIN('GA2'!$F$3,B70)-MAX(0,A70))</f>
        <v>0.59999999999999964</v>
      </c>
      <c r="F70">
        <f>IF((MIN('GA2'!$F$4,WS1B!B70)-MAX('GA2'!$F$3, WS1B!A70))&lt;0,0,MIN('GA2'!$F$4,WS1B!B70)-MAX('GA2'!$F$3, WS1B!A70))</f>
        <v>3.0999999999999996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32389.633025985178</v>
      </c>
      <c r="J70">
        <v>16.399999999999999</v>
      </c>
      <c r="K70">
        <v>16.399999999999999</v>
      </c>
      <c r="L70">
        <v>5</v>
      </c>
      <c r="M70">
        <f t="shared" si="8"/>
        <v>0</v>
      </c>
      <c r="N70">
        <f>IF((MIN('GA2'!$F$3,K70)-MAX(0,J70))&lt;0,0,MIN('GA2'!$F$3,K70)-MAX(0,J70))</f>
        <v>0</v>
      </c>
      <c r="O70">
        <f>IF((MIN('GA2'!$F$4,WS1B!K70)-MAX('GA2'!$F$3, WS1B!J70))&lt;0,0,MIN('GA2'!$F$4,WS1B!K70)-MAX('GA2'!$F$3, WS1B!J70))</f>
        <v>0</v>
      </c>
      <c r="P70">
        <f>IF((MIN(24,K70)-MAX('GA2'!$F$4,WS1B!J70))&lt;0,0,MIN(24,K70)-MAX('GA2'!$F$4,WS1B!J70))</f>
        <v>0</v>
      </c>
      <c r="Q70">
        <f>(N70*'GA2'!$B$3+WS1B!O70*'GA2'!$C$3+WS1B!P70*'GA2'!$D$3)*INDEX('GA2'!$E$3:$E$8,WS1B!L70)</f>
        <v>0</v>
      </c>
      <c r="S70">
        <v>6.5</v>
      </c>
      <c r="T70">
        <v>15.8</v>
      </c>
      <c r="U70">
        <v>2</v>
      </c>
      <c r="V70">
        <f t="shared" si="9"/>
        <v>9.3000000000000007</v>
      </c>
      <c r="W70">
        <f>IF((MIN('GA2'!$F$3,T70)-MAX(0,S70))&lt;0,0,MIN('GA2'!$F$3,T70)-MAX(0,S70))</f>
        <v>0</v>
      </c>
      <c r="X70">
        <f>IF((MIN('GA2'!$F$4,WS1B!T70)-MAX('GA2'!$F$3, WS1B!S70))&lt;0,0,MIN('GA2'!$F$4,WS1B!T70)-MAX('GA2'!$F$3, WS1B!S70))</f>
        <v>9.3000000000000007</v>
      </c>
      <c r="Y70">
        <f>IF((MIN(24,T70)-MAX('GA2'!$F$4,WS1B!S70))&lt;0,0,MIN(24,T70)-MAX('GA2'!$F$4,WS1B!S70))</f>
        <v>0</v>
      </c>
      <c r="Z70">
        <f>(W70*'GA2'!$B$3+WS1B!X70*'GA2'!$C$3+WS1B!Y70*'GA2'!$D$3)*INDEX('GA2'!$E$3:$E$8,WS1B!U70)</f>
        <v>73532.816705460107</v>
      </c>
      <c r="AB70">
        <v>5.5</v>
      </c>
      <c r="AC70">
        <v>18.600000000000001</v>
      </c>
      <c r="AD70">
        <v>4</v>
      </c>
      <c r="AE70">
        <f t="shared" si="10"/>
        <v>13.100000000000001</v>
      </c>
      <c r="AF70">
        <f>IF((MIN('GA2'!$F$3,AC70)-MAX(0,AB70))&lt;0,0,MIN('GA2'!$F$3,AC70)-MAX(0,AB70))</f>
        <v>0</v>
      </c>
      <c r="AG70">
        <f>IF((MIN('GA2'!$F$4,WS1B!AC70)-MAX('GA2'!$F$3, WS1B!AB70))&lt;0,0,MIN('GA2'!$F$4,WS1B!AC70)-MAX('GA2'!$F$3, WS1B!AB70))</f>
        <v>10.5</v>
      </c>
      <c r="AH70">
        <f>IF((MIN(24,AC70)-MAX('GA2'!$F$4,WS1B!AB70))&lt;0,0,MIN(24,AC70)-MAX('GA2'!$F$4,WS1B!AB70))</f>
        <v>2.6000000000000014</v>
      </c>
      <c r="AI70">
        <f>(AF70*'GA2'!$B$3+WS1B!AG70*'GA2'!$C$3+WS1B!AH70*'GA2'!$D$3)*INDEX('GA2'!$E$3:$E$8,WS1B!AD70)</f>
        <v>110960.87060908499</v>
      </c>
      <c r="AK70">
        <v>1.2</v>
      </c>
      <c r="AL70">
        <v>10</v>
      </c>
      <c r="AM70">
        <v>6</v>
      </c>
      <c r="AN70">
        <f t="shared" si="11"/>
        <v>8.8000000000000007</v>
      </c>
      <c r="AO70">
        <f>IF((MIN('GA2'!$F$3,AL70)-MAX(0,AK70))&lt;0,0,MIN('GA2'!$F$3,AL70)-MAX(0,AK70))</f>
        <v>3.8</v>
      </c>
      <c r="AP70">
        <f>IF((MIN('GA2'!$F$4,WS1B!AL70)-MAX('GA2'!$F$3, WS1B!AK70))&lt;0,0,MIN('GA2'!$F$4,WS1B!AL70)-MAX('GA2'!$F$3, WS1B!AK70))</f>
        <v>5</v>
      </c>
      <c r="AQ70">
        <f>IF((MIN(24,AL70)-MAX('GA2'!$F$4,WS1B!AK70))&lt;0,0,MIN(24,AL70)-MAX('GA2'!$F$4,WS1B!AK70))</f>
        <v>0</v>
      </c>
      <c r="AR70">
        <f>(AO70*'GA2'!$B$3+WS1B!AP70*'GA2'!$C$3+WS1B!AQ70*'GA2'!$D$3)*INDEX('GA2'!$E$3:$E$8,WS1B!AM70)</f>
        <v>106590.94422790427</v>
      </c>
      <c r="AT70">
        <f t="shared" si="12"/>
        <v>323474.26456843456</v>
      </c>
      <c r="AU70">
        <v>302875</v>
      </c>
      <c r="AV70">
        <v>340.3</v>
      </c>
      <c r="AW70">
        <f t="shared" si="13"/>
        <v>20599.264568434563</v>
      </c>
    </row>
    <row r="71" spans="1:49" x14ac:dyDescent="0.25">
      <c r="A71">
        <v>0</v>
      </c>
      <c r="B71">
        <v>0</v>
      </c>
      <c r="C71">
        <v>5</v>
      </c>
      <c r="D71">
        <f t="shared" si="7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J71">
        <v>0</v>
      </c>
      <c r="K71">
        <v>0</v>
      </c>
      <c r="L71">
        <v>2</v>
      </c>
      <c r="M71">
        <f t="shared" si="8"/>
        <v>0</v>
      </c>
      <c r="N71">
        <f>IF((MIN('GA2'!$F$3,K71)-MAX(0,J71))&lt;0,0,MIN('GA2'!$F$3,K71)-MAX(0,J71))</f>
        <v>0</v>
      </c>
      <c r="O71">
        <f>IF((MIN('GA2'!$F$4,WS1B!K71)-MAX('GA2'!$F$3, WS1B!J71))&lt;0,0,MIN('GA2'!$F$4,WS1B!K71)-MAX('GA2'!$F$3, WS1B!J71))</f>
        <v>0</v>
      </c>
      <c r="P71">
        <f>IF((MIN(24,K71)-MAX('GA2'!$F$4,WS1B!J71))&lt;0,0,MIN(24,K71)-MAX('GA2'!$F$4,WS1B!J71))</f>
        <v>0</v>
      </c>
      <c r="Q71">
        <f>(N71*'GA2'!$B$3+WS1B!O71*'GA2'!$C$3+WS1B!P71*'GA2'!$D$3)*INDEX('GA2'!$E$3:$E$8,WS1B!L71)</f>
        <v>0</v>
      </c>
      <c r="S71">
        <v>0</v>
      </c>
      <c r="T71">
        <v>0</v>
      </c>
      <c r="U71">
        <v>4</v>
      </c>
      <c r="V71">
        <f t="shared" si="9"/>
        <v>0</v>
      </c>
      <c r="W71">
        <f>IF((MIN('GA2'!$F$3,T71)-MAX(0,S71))&lt;0,0,MIN('GA2'!$F$3,T71)-MAX(0,S71))</f>
        <v>0</v>
      </c>
      <c r="X71">
        <f>IF((MIN('GA2'!$F$4,WS1B!T71)-MAX('GA2'!$F$3, WS1B!S71))&lt;0,0,MIN('GA2'!$F$4,WS1B!T71)-MAX('GA2'!$F$3, WS1B!S71))</f>
        <v>0</v>
      </c>
      <c r="Y71">
        <f>IF((MIN(24,T71)-MAX('GA2'!$F$4,WS1B!S71))&lt;0,0,MIN(24,T71)-MAX('GA2'!$F$4,WS1B!S71))</f>
        <v>0</v>
      </c>
      <c r="Z71">
        <f>(W71*'GA2'!$B$3+WS1B!X71*'GA2'!$C$3+WS1B!Y71*'GA2'!$D$3)*INDEX('GA2'!$E$3:$E$8,WS1B!U71)</f>
        <v>0</v>
      </c>
      <c r="AB71">
        <v>5.3</v>
      </c>
      <c r="AC71">
        <v>21.6</v>
      </c>
      <c r="AD71">
        <v>3</v>
      </c>
      <c r="AE71">
        <f t="shared" si="10"/>
        <v>16.3</v>
      </c>
      <c r="AF71">
        <f>IF((MIN('GA2'!$F$3,AC71)-MAX(0,AB71))&lt;0,0,MIN('GA2'!$F$3,AC71)-MAX(0,AB71))</f>
        <v>0</v>
      </c>
      <c r="AG71">
        <f>IF((MIN('GA2'!$F$4,WS1B!AC71)-MAX('GA2'!$F$3, WS1B!AB71))&lt;0,0,MIN('GA2'!$F$4,WS1B!AC71)-MAX('GA2'!$F$3, WS1B!AB71))</f>
        <v>10.7</v>
      </c>
      <c r="AH71">
        <f>IF((MIN(24,AC71)-MAX('GA2'!$F$4,WS1B!AB71))&lt;0,0,MIN(24,AC71)-MAX('GA2'!$F$4,WS1B!AB71))</f>
        <v>5.6000000000000014</v>
      </c>
      <c r="AI71">
        <f>(AF71*'GA2'!$B$3+WS1B!AG71*'GA2'!$C$3+WS1B!AH71*'GA2'!$D$3)*INDEX('GA2'!$E$3:$E$8,WS1B!AD71)</f>
        <v>172877.74978216618</v>
      </c>
      <c r="AK71">
        <v>7.8</v>
      </c>
      <c r="AL71">
        <v>20.399999999999999</v>
      </c>
      <c r="AM71">
        <v>1</v>
      </c>
      <c r="AN71">
        <f t="shared" si="11"/>
        <v>12.599999999999998</v>
      </c>
      <c r="AO71">
        <f>IF((MIN('GA2'!$F$3,AL71)-MAX(0,AK71))&lt;0,0,MIN('GA2'!$F$3,AL71)-MAX(0,AK71))</f>
        <v>0</v>
      </c>
      <c r="AP71">
        <f>IF((MIN('GA2'!$F$4,WS1B!AL71)-MAX('GA2'!$F$3, WS1B!AK71))&lt;0,0,MIN('GA2'!$F$4,WS1B!AL71)-MAX('GA2'!$F$3, WS1B!AK71))</f>
        <v>8.1999999999999993</v>
      </c>
      <c r="AQ71">
        <f>IF((MIN(24,AL71)-MAX('GA2'!$F$4,WS1B!AK71))&lt;0,0,MIN(24,AL71)-MAX('GA2'!$F$4,WS1B!AK71))</f>
        <v>4.3999999999999986</v>
      </c>
      <c r="AR71">
        <f>(AO71*'GA2'!$B$3+WS1B!AP71*'GA2'!$C$3+WS1B!AQ71*'GA2'!$D$3)*INDEX('GA2'!$E$3:$E$8,WS1B!AM71)</f>
        <v>114760.32278782094</v>
      </c>
      <c r="AT71">
        <f t="shared" si="12"/>
        <v>287638.07256998715</v>
      </c>
      <c r="AU71">
        <v>287593</v>
      </c>
      <c r="AV71">
        <v>281.60000000000002</v>
      </c>
      <c r="AW71">
        <f t="shared" si="13"/>
        <v>45.072569987154566</v>
      </c>
    </row>
    <row r="72" spans="1:49" x14ac:dyDescent="0.25">
      <c r="A72">
        <v>0</v>
      </c>
      <c r="B72">
        <v>0</v>
      </c>
      <c r="C72">
        <v>6</v>
      </c>
      <c r="D72">
        <f t="shared" si="7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J72">
        <v>2.6</v>
      </c>
      <c r="K72">
        <v>11.8</v>
      </c>
      <c r="L72">
        <v>5</v>
      </c>
      <c r="M72">
        <f t="shared" si="8"/>
        <v>9.2000000000000011</v>
      </c>
      <c r="N72">
        <f>IF((MIN('GA2'!$F$3,K72)-MAX(0,J72))&lt;0,0,MIN('GA2'!$F$3,K72)-MAX(0,J72))</f>
        <v>2.4</v>
      </c>
      <c r="O72">
        <f>IF((MIN('GA2'!$F$4,WS1B!K72)-MAX('GA2'!$F$3, WS1B!J72))&lt;0,0,MIN('GA2'!$F$4,WS1B!K72)-MAX('GA2'!$F$3, WS1B!J72))</f>
        <v>6.8000000000000007</v>
      </c>
      <c r="P72">
        <f>IF((MIN(24,K72)-MAX('GA2'!$F$4,WS1B!J72))&lt;0,0,MIN(24,K72)-MAX('GA2'!$F$4,WS1B!J72))</f>
        <v>0</v>
      </c>
      <c r="Q72">
        <f>(N72*'GA2'!$B$3+WS1B!O72*'GA2'!$C$3+WS1B!P72*'GA2'!$D$3)*INDEX('GA2'!$E$3:$E$8,WS1B!L72)</f>
        <v>90339.727903121544</v>
      </c>
      <c r="S72">
        <v>0</v>
      </c>
      <c r="T72">
        <v>0</v>
      </c>
      <c r="U72">
        <v>4</v>
      </c>
      <c r="V72">
        <f t="shared" si="9"/>
        <v>0</v>
      </c>
      <c r="W72">
        <f>IF((MIN('GA2'!$F$3,T72)-MAX(0,S72))&lt;0,0,MIN('GA2'!$F$3,T72)-MAX(0,S72))</f>
        <v>0</v>
      </c>
      <c r="X72">
        <f>IF((MIN('GA2'!$F$4,WS1B!T72)-MAX('GA2'!$F$3, WS1B!S72))&lt;0,0,MIN('GA2'!$F$4,WS1B!T72)-MAX('GA2'!$F$3, WS1B!S72))</f>
        <v>0</v>
      </c>
      <c r="Y72">
        <f>IF((MIN(24,T72)-MAX('GA2'!$F$4,WS1B!S72))&lt;0,0,MIN(24,T72)-MAX('GA2'!$F$4,WS1B!S72))</f>
        <v>0</v>
      </c>
      <c r="Z72">
        <f>(W72*'GA2'!$B$3+WS1B!X72*'GA2'!$C$3+WS1B!Y72*'GA2'!$D$3)*INDEX('GA2'!$E$3:$E$8,WS1B!U72)</f>
        <v>0</v>
      </c>
      <c r="AB72">
        <v>3.2</v>
      </c>
      <c r="AC72">
        <v>12.7</v>
      </c>
      <c r="AD72">
        <v>1</v>
      </c>
      <c r="AE72">
        <f t="shared" si="10"/>
        <v>9.5</v>
      </c>
      <c r="AF72">
        <f>IF((MIN('GA2'!$F$3,AC72)-MAX(0,AB72))&lt;0,0,MIN('GA2'!$F$3,AC72)-MAX(0,AB72))</f>
        <v>1.7999999999999998</v>
      </c>
      <c r="AG72">
        <f>IF((MIN('GA2'!$F$4,WS1B!AC72)-MAX('GA2'!$F$3, WS1B!AB72))&lt;0,0,MIN('GA2'!$F$4,WS1B!AC72)-MAX('GA2'!$F$3, WS1B!AB72))</f>
        <v>7.6999999999999993</v>
      </c>
      <c r="AH72">
        <f>IF((MIN(24,AC72)-MAX('GA2'!$F$4,WS1B!AB72))&lt;0,0,MIN(24,AC72)-MAX('GA2'!$F$4,WS1B!AB72))</f>
        <v>0</v>
      </c>
      <c r="AI72">
        <f>(AF72*'GA2'!$B$3+WS1B!AG72*'GA2'!$C$3+WS1B!AH72*'GA2'!$D$3)*INDEX('GA2'!$E$3:$E$8,WS1B!AD72)</f>
        <v>83542.398851885038</v>
      </c>
      <c r="AK72">
        <v>11.9</v>
      </c>
      <c r="AL72">
        <v>13.4</v>
      </c>
      <c r="AM72">
        <v>3</v>
      </c>
      <c r="AN72">
        <f t="shared" si="11"/>
        <v>1.5</v>
      </c>
      <c r="AO72">
        <f>IF((MIN('GA2'!$F$3,AL72)-MAX(0,AK72))&lt;0,0,MIN('GA2'!$F$3,AL72)-MAX(0,AK72))</f>
        <v>0</v>
      </c>
      <c r="AP72">
        <f>IF((MIN('GA2'!$F$4,WS1B!AL72)-MAX('GA2'!$F$3, WS1B!AK72))&lt;0,0,MIN('GA2'!$F$4,WS1B!AL72)-MAX('GA2'!$F$3, WS1B!AK72))</f>
        <v>1.5</v>
      </c>
      <c r="AQ72">
        <f>IF((MIN(24,AL72)-MAX('GA2'!$F$4,WS1B!AK72))&lt;0,0,MIN(24,AL72)-MAX('GA2'!$F$4,WS1B!AK72))</f>
        <v>0</v>
      </c>
      <c r="AR72">
        <f>(AO72*'GA2'!$B$3+WS1B!AP72*'GA2'!$C$3+WS1B!AQ72*'GA2'!$D$3)*INDEX('GA2'!$E$3:$E$8,WS1B!AM72)</f>
        <v>14891.629625722291</v>
      </c>
      <c r="AT72">
        <f t="shared" si="12"/>
        <v>188773.75638072888</v>
      </c>
      <c r="AU72">
        <v>200250</v>
      </c>
      <c r="AV72">
        <v>186</v>
      </c>
      <c r="AW72">
        <f t="shared" si="13"/>
        <v>11476.243619271117</v>
      </c>
    </row>
    <row r="73" spans="1:49" x14ac:dyDescent="0.25">
      <c r="A73">
        <v>0</v>
      </c>
      <c r="B73">
        <v>0</v>
      </c>
      <c r="C73">
        <v>5</v>
      </c>
      <c r="D73">
        <f t="shared" si="7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J73">
        <v>0</v>
      </c>
      <c r="K73">
        <v>0</v>
      </c>
      <c r="L73">
        <v>1</v>
      </c>
      <c r="M73">
        <f t="shared" si="8"/>
        <v>0</v>
      </c>
      <c r="N73">
        <f>IF((MIN('GA2'!$F$3,K73)-MAX(0,J73))&lt;0,0,MIN('GA2'!$F$3,K73)-MAX(0,J73))</f>
        <v>0</v>
      </c>
      <c r="O73">
        <f>IF((MIN('GA2'!$F$4,WS1B!K73)-MAX('GA2'!$F$3, WS1B!J73))&lt;0,0,MIN('GA2'!$F$4,WS1B!K73)-MAX('GA2'!$F$3, WS1B!J73))</f>
        <v>0</v>
      </c>
      <c r="P73">
        <f>IF((MIN(24,K73)-MAX('GA2'!$F$4,WS1B!J73))&lt;0,0,MIN(24,K73)-MAX('GA2'!$F$4,WS1B!J73))</f>
        <v>0</v>
      </c>
      <c r="Q73">
        <f>(N73*'GA2'!$B$3+WS1B!O73*'GA2'!$C$3+WS1B!P73*'GA2'!$D$3)*INDEX('GA2'!$E$3:$E$8,WS1B!L73)</f>
        <v>0</v>
      </c>
      <c r="S73">
        <v>3.8</v>
      </c>
      <c r="T73">
        <v>18.399999999999999</v>
      </c>
      <c r="U73">
        <v>3</v>
      </c>
      <c r="V73">
        <f t="shared" si="9"/>
        <v>14.599999999999998</v>
      </c>
      <c r="W73">
        <f>IF((MIN('GA2'!$F$3,T73)-MAX(0,S73))&lt;0,0,MIN('GA2'!$F$3,T73)-MAX(0,S73))</f>
        <v>1.2000000000000002</v>
      </c>
      <c r="X73">
        <f>IF((MIN('GA2'!$F$4,WS1B!T73)-MAX('GA2'!$F$3, WS1B!S73))&lt;0,0,MIN('GA2'!$F$4,WS1B!T73)-MAX('GA2'!$F$3, WS1B!S73))</f>
        <v>11</v>
      </c>
      <c r="Y73">
        <f>IF((MIN(24,T73)-MAX('GA2'!$F$4,WS1B!S73))&lt;0,0,MIN(24,T73)-MAX('GA2'!$F$4,WS1B!S73))</f>
        <v>2.3999999999999986</v>
      </c>
      <c r="Z73">
        <f>(W73*'GA2'!$B$3+WS1B!X73*'GA2'!$C$3+WS1B!Y73*'GA2'!$D$3)*INDEX('GA2'!$E$3:$E$8,WS1B!U73)</f>
        <v>151730.99996268467</v>
      </c>
      <c r="AB73">
        <v>6.6</v>
      </c>
      <c r="AC73">
        <v>10.8</v>
      </c>
      <c r="AD73">
        <v>2</v>
      </c>
      <c r="AE73">
        <f t="shared" si="10"/>
        <v>4.2000000000000011</v>
      </c>
      <c r="AF73">
        <f>IF((MIN('GA2'!$F$3,AC73)-MAX(0,AB73))&lt;0,0,MIN('GA2'!$F$3,AC73)-MAX(0,AB73))</f>
        <v>0</v>
      </c>
      <c r="AG73">
        <f>IF((MIN('GA2'!$F$4,WS1B!AC73)-MAX('GA2'!$F$3, WS1B!AB73))&lt;0,0,MIN('GA2'!$F$4,WS1B!AC73)-MAX('GA2'!$F$3, WS1B!AB73))</f>
        <v>4.2000000000000011</v>
      </c>
      <c r="AH73">
        <f>IF((MIN(24,AC73)-MAX('GA2'!$F$4,WS1B!AB73))&lt;0,0,MIN(24,AC73)-MAX('GA2'!$F$4,WS1B!AB73))</f>
        <v>0</v>
      </c>
      <c r="AI73">
        <f>(AF73*'GA2'!$B$3+WS1B!AG73*'GA2'!$C$3+WS1B!AH73*'GA2'!$D$3)*INDEX('GA2'!$E$3:$E$8,WS1B!AD73)</f>
        <v>33208.368834723922</v>
      </c>
      <c r="AK73">
        <v>0</v>
      </c>
      <c r="AL73">
        <v>0</v>
      </c>
      <c r="AM73">
        <v>4</v>
      </c>
      <c r="AN73">
        <f t="shared" si="11"/>
        <v>0</v>
      </c>
      <c r="AO73">
        <f>IF((MIN('GA2'!$F$3,AL73)-MAX(0,AK73))&lt;0,0,MIN('GA2'!$F$3,AL73)-MAX(0,AK73))</f>
        <v>0</v>
      </c>
      <c r="AP73">
        <f>IF((MIN('GA2'!$F$4,WS1B!AL73)-MAX('GA2'!$F$3, WS1B!AK73))&lt;0,0,MIN('GA2'!$F$4,WS1B!AL73)-MAX('GA2'!$F$3, WS1B!AK73))</f>
        <v>0</v>
      </c>
      <c r="AQ73">
        <f>IF((MIN(24,AL73)-MAX('GA2'!$F$4,WS1B!AK73))&lt;0,0,MIN(24,AL73)-MAX('GA2'!$F$4,WS1B!AK73))</f>
        <v>0</v>
      </c>
      <c r="AR73">
        <f>(AO73*'GA2'!$B$3+WS1B!AP73*'GA2'!$C$3+WS1B!AQ73*'GA2'!$D$3)*INDEX('GA2'!$E$3:$E$8,WS1B!AM73)</f>
        <v>0</v>
      </c>
      <c r="AT73">
        <f t="shared" si="12"/>
        <v>184939.36879740859</v>
      </c>
      <c r="AU73">
        <v>198840</v>
      </c>
      <c r="AV73">
        <v>150.4</v>
      </c>
      <c r="AW73">
        <f t="shared" si="13"/>
        <v>13900.631202591409</v>
      </c>
    </row>
    <row r="74" spans="1:49" x14ac:dyDescent="0.25">
      <c r="A74">
        <v>19.399999999999999</v>
      </c>
      <c r="B74">
        <v>20.2</v>
      </c>
      <c r="C74">
        <v>1</v>
      </c>
      <c r="D74">
        <f t="shared" si="7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8168.0925689472188</v>
      </c>
      <c r="J74">
        <v>0</v>
      </c>
      <c r="K74">
        <v>0</v>
      </c>
      <c r="L74">
        <v>4</v>
      </c>
      <c r="M74">
        <f t="shared" si="8"/>
        <v>0</v>
      </c>
      <c r="N74">
        <f>IF((MIN('GA2'!$F$3,K74)-MAX(0,J74))&lt;0,0,MIN('GA2'!$F$3,K74)-MAX(0,J74))</f>
        <v>0</v>
      </c>
      <c r="O74">
        <f>IF((MIN('GA2'!$F$4,WS1B!K74)-MAX('GA2'!$F$3, WS1B!J74))&lt;0,0,MIN('GA2'!$F$4,WS1B!K74)-MAX('GA2'!$F$3, WS1B!J74))</f>
        <v>0</v>
      </c>
      <c r="P74">
        <f>IF((MIN(24,K74)-MAX('GA2'!$F$4,WS1B!J74))&lt;0,0,MIN(24,K74)-MAX('GA2'!$F$4,WS1B!J74))</f>
        <v>0</v>
      </c>
      <c r="Q74">
        <f>(N74*'GA2'!$B$3+WS1B!O74*'GA2'!$C$3+WS1B!P74*'GA2'!$D$3)*INDEX('GA2'!$E$3:$E$8,WS1B!L74)</f>
        <v>0</v>
      </c>
      <c r="S74">
        <v>0</v>
      </c>
      <c r="T74">
        <v>0</v>
      </c>
      <c r="U74">
        <v>5</v>
      </c>
      <c r="V74">
        <f t="shared" si="9"/>
        <v>0</v>
      </c>
      <c r="W74">
        <f>IF((MIN('GA2'!$F$3,T74)-MAX(0,S74))&lt;0,0,MIN('GA2'!$F$3,T74)-MAX(0,S74))</f>
        <v>0</v>
      </c>
      <c r="X74">
        <f>IF((MIN('GA2'!$F$4,WS1B!T74)-MAX('GA2'!$F$3, WS1B!S74))&lt;0,0,MIN('GA2'!$F$4,WS1B!T74)-MAX('GA2'!$F$3, WS1B!S74))</f>
        <v>0</v>
      </c>
      <c r="Y74">
        <f>IF((MIN(24,T74)-MAX('GA2'!$F$4,WS1B!S74))&lt;0,0,MIN(24,T74)-MAX('GA2'!$F$4,WS1B!S74))</f>
        <v>0</v>
      </c>
      <c r="Z74">
        <f>(W74*'GA2'!$B$3+WS1B!X74*'GA2'!$C$3+WS1B!Y74*'GA2'!$D$3)*INDEX('GA2'!$E$3:$E$8,WS1B!U74)</f>
        <v>0</v>
      </c>
      <c r="AB74">
        <v>0</v>
      </c>
      <c r="AC74">
        <v>0</v>
      </c>
      <c r="AD74">
        <v>6</v>
      </c>
      <c r="AE74">
        <f t="shared" si="10"/>
        <v>0</v>
      </c>
      <c r="AF74">
        <f>IF((MIN('GA2'!$F$3,AC74)-MAX(0,AB74))&lt;0,0,MIN('GA2'!$F$3,AC74)-MAX(0,AB74))</f>
        <v>0</v>
      </c>
      <c r="AG74">
        <f>IF((MIN('GA2'!$F$4,WS1B!AC74)-MAX('GA2'!$F$3, WS1B!AB74))&lt;0,0,MIN('GA2'!$F$4,WS1B!AC74)-MAX('GA2'!$F$3, WS1B!AB74))</f>
        <v>0</v>
      </c>
      <c r="AH74">
        <f>IF((MIN(24,AC74)-MAX('GA2'!$F$4,WS1B!AB74))&lt;0,0,MIN(24,AC74)-MAX('GA2'!$F$4,WS1B!AB74))</f>
        <v>0</v>
      </c>
      <c r="AI74">
        <f>(AF74*'GA2'!$B$3+WS1B!AG74*'GA2'!$C$3+WS1B!AH74*'GA2'!$D$3)*INDEX('GA2'!$E$3:$E$8,WS1B!AD74)</f>
        <v>0</v>
      </c>
      <c r="AK74">
        <v>5.6</v>
      </c>
      <c r="AL74">
        <v>15</v>
      </c>
      <c r="AM74">
        <v>2</v>
      </c>
      <c r="AN74">
        <f t="shared" si="11"/>
        <v>9.4</v>
      </c>
      <c r="AO74">
        <f>IF((MIN('GA2'!$F$3,AL74)-MAX(0,AK74))&lt;0,0,MIN('GA2'!$F$3,AL74)-MAX(0,AK74))</f>
        <v>0</v>
      </c>
      <c r="AP74">
        <f>IF((MIN('GA2'!$F$4,WS1B!AL74)-MAX('GA2'!$F$3, WS1B!AK74))&lt;0,0,MIN('GA2'!$F$4,WS1B!AL74)-MAX('GA2'!$F$3, WS1B!AK74))</f>
        <v>9.4</v>
      </c>
      <c r="AQ74">
        <f>IF((MIN(24,AL74)-MAX('GA2'!$F$4,WS1B!AK74))&lt;0,0,MIN(24,AL74)-MAX('GA2'!$F$4,WS1B!AK74))</f>
        <v>0</v>
      </c>
      <c r="AR74">
        <f>(AO74*'GA2'!$B$3+WS1B!AP74*'GA2'!$C$3+WS1B!AQ74*'GA2'!$D$3)*INDEX('GA2'!$E$3:$E$8,WS1B!AM74)</f>
        <v>74323.4921539059</v>
      </c>
      <c r="AT74">
        <f t="shared" si="12"/>
        <v>82491.58472285312</v>
      </c>
      <c r="AU74">
        <v>67748</v>
      </c>
      <c r="AV74">
        <v>124.8</v>
      </c>
      <c r="AW74">
        <f t="shared" si="13"/>
        <v>14743.58472285312</v>
      </c>
    </row>
    <row r="75" spans="1:49" x14ac:dyDescent="0.25">
      <c r="A75">
        <v>0</v>
      </c>
      <c r="B75">
        <v>0</v>
      </c>
      <c r="C75">
        <v>1</v>
      </c>
      <c r="D75">
        <f t="shared" si="7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J75">
        <v>5.6</v>
      </c>
      <c r="K75">
        <v>23.4</v>
      </c>
      <c r="L75">
        <v>4</v>
      </c>
      <c r="M75">
        <f t="shared" si="8"/>
        <v>17.799999999999997</v>
      </c>
      <c r="N75">
        <f>IF((MIN('GA2'!$F$3,K75)-MAX(0,J75))&lt;0,0,MIN('GA2'!$F$3,K75)-MAX(0,J75))</f>
        <v>0</v>
      </c>
      <c r="O75">
        <f>IF((MIN('GA2'!$F$4,WS1B!K75)-MAX('GA2'!$F$3, WS1B!J75))&lt;0,0,MIN('GA2'!$F$4,WS1B!K75)-MAX('GA2'!$F$3, WS1B!J75))</f>
        <v>10.4</v>
      </c>
      <c r="P75">
        <f>IF((MIN(24,K75)-MAX('GA2'!$F$4,WS1B!J75))&lt;0,0,MIN(24,K75)-MAX('GA2'!$F$4,WS1B!J75))</f>
        <v>7.3999999999999986</v>
      </c>
      <c r="Q75">
        <f>(N75*'GA2'!$B$3+WS1B!O75*'GA2'!$C$3+WS1B!P75*'GA2'!$D$3)*INDEX('GA2'!$E$3:$E$8,WS1B!L75)</f>
        <v>157037.63050091025</v>
      </c>
      <c r="S75">
        <v>1.2</v>
      </c>
      <c r="T75">
        <v>20.9</v>
      </c>
      <c r="U75">
        <v>3</v>
      </c>
      <c r="V75">
        <f t="shared" si="9"/>
        <v>19.7</v>
      </c>
      <c r="W75">
        <f>IF((MIN('GA2'!$F$3,T75)-MAX(0,S75))&lt;0,0,MIN('GA2'!$F$3,T75)-MAX(0,S75))</f>
        <v>3.8</v>
      </c>
      <c r="X75">
        <f>IF((MIN('GA2'!$F$4,WS1B!T75)-MAX('GA2'!$F$3, WS1B!S75))&lt;0,0,MIN('GA2'!$F$4,WS1B!T75)-MAX('GA2'!$F$3, WS1B!S75))</f>
        <v>11</v>
      </c>
      <c r="Y75">
        <f>IF((MIN(24,T75)-MAX('GA2'!$F$4,WS1B!S75))&lt;0,0,MIN(24,T75)-MAX('GA2'!$F$4,WS1B!S75))</f>
        <v>4.8999999999999986</v>
      </c>
      <c r="Z75">
        <f>(W75*'GA2'!$B$3+WS1B!X75*'GA2'!$C$3+WS1B!Y75*'GA2'!$D$3)*INDEX('GA2'!$E$3:$E$8,WS1B!U75)</f>
        <v>211734.84820202633</v>
      </c>
      <c r="AB75">
        <v>0</v>
      </c>
      <c r="AC75">
        <v>0</v>
      </c>
      <c r="AD75">
        <v>2</v>
      </c>
      <c r="AE75">
        <f t="shared" si="10"/>
        <v>0</v>
      </c>
      <c r="AF75">
        <f>IF((MIN('GA2'!$F$3,AC75)-MAX(0,AB75))&lt;0,0,MIN('GA2'!$F$3,AC75)-MAX(0,AB75))</f>
        <v>0</v>
      </c>
      <c r="AG75">
        <f>IF((MIN('GA2'!$F$4,WS1B!AC75)-MAX('GA2'!$F$3, WS1B!AB75))&lt;0,0,MIN('GA2'!$F$4,WS1B!AC75)-MAX('GA2'!$F$3, WS1B!AB75))</f>
        <v>0</v>
      </c>
      <c r="AH75">
        <f>IF((MIN(24,AC75)-MAX('GA2'!$F$4,WS1B!AB75))&lt;0,0,MIN(24,AC75)-MAX('GA2'!$F$4,WS1B!AB75))</f>
        <v>0</v>
      </c>
      <c r="AI75">
        <f>(AF75*'GA2'!$B$3+WS1B!AG75*'GA2'!$C$3+WS1B!AH75*'GA2'!$D$3)*INDEX('GA2'!$E$3:$E$8,WS1B!AD75)</f>
        <v>0</v>
      </c>
      <c r="AK75">
        <v>0</v>
      </c>
      <c r="AL75">
        <v>0</v>
      </c>
      <c r="AM75">
        <v>6</v>
      </c>
      <c r="AN75">
        <f t="shared" si="11"/>
        <v>0</v>
      </c>
      <c r="AO75">
        <f>IF((MIN('GA2'!$F$3,AL75)-MAX(0,AK75))&lt;0,0,MIN('GA2'!$F$3,AL75)-MAX(0,AK75))</f>
        <v>0</v>
      </c>
      <c r="AP75">
        <f>IF((MIN('GA2'!$F$4,WS1B!AL75)-MAX('GA2'!$F$3, WS1B!AK75))&lt;0,0,MIN('GA2'!$F$4,WS1B!AL75)-MAX('GA2'!$F$3, WS1B!AK75))</f>
        <v>0</v>
      </c>
      <c r="AQ75">
        <f>IF((MIN(24,AL75)-MAX('GA2'!$F$4,WS1B!AK75))&lt;0,0,MIN(24,AL75)-MAX('GA2'!$F$4,WS1B!AK75))</f>
        <v>0</v>
      </c>
      <c r="AR75">
        <f>(AO75*'GA2'!$B$3+WS1B!AP75*'GA2'!$C$3+WS1B!AQ75*'GA2'!$D$3)*INDEX('GA2'!$E$3:$E$8,WS1B!AM75)</f>
        <v>0</v>
      </c>
      <c r="AT75">
        <f t="shared" si="12"/>
        <v>368772.47870293655</v>
      </c>
      <c r="AU75">
        <v>395862</v>
      </c>
      <c r="AV75">
        <v>335.6</v>
      </c>
      <c r="AW75">
        <f t="shared" si="13"/>
        <v>27089.521297063446</v>
      </c>
    </row>
    <row r="76" spans="1:49" x14ac:dyDescent="0.25">
      <c r="A76">
        <v>9</v>
      </c>
      <c r="B76">
        <v>18.8</v>
      </c>
      <c r="C76">
        <v>3</v>
      </c>
      <c r="D76">
        <f t="shared" si="7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7</v>
      </c>
      <c r="G76">
        <f>IF((MIN(24,B76)-MAX('GA2'!$F$4,WS1B!A76))&lt;0,0,MIN(24,B76)-MAX('GA2'!$F$4,WS1B!A76))</f>
        <v>2.8000000000000007</v>
      </c>
      <c r="H76">
        <f>(E76*'GA2'!$B$3+WS1B!F76*'GA2'!$C$3+WS1B!G76*'GA2'!$D$3)*INDEX('GA2'!$E$3:$E$8,WS1B!C76)</f>
        <v>102819.6674793776</v>
      </c>
      <c r="J76">
        <v>2.6</v>
      </c>
      <c r="K76">
        <v>16.7</v>
      </c>
      <c r="L76">
        <v>4</v>
      </c>
      <c r="M76">
        <f t="shared" si="8"/>
        <v>14.1</v>
      </c>
      <c r="N76">
        <f>IF((MIN('GA2'!$F$3,K76)-MAX(0,J76))&lt;0,0,MIN('GA2'!$F$3,K76)-MAX(0,J76))</f>
        <v>2.4</v>
      </c>
      <c r="O76">
        <f>IF((MIN('GA2'!$F$4,WS1B!K76)-MAX('GA2'!$F$3, WS1B!J76))&lt;0,0,MIN('GA2'!$F$4,WS1B!K76)-MAX('GA2'!$F$3, WS1B!J76))</f>
        <v>11</v>
      </c>
      <c r="P76">
        <f>IF((MIN(24,K76)-MAX('GA2'!$F$4,WS1B!J76))&lt;0,0,MIN(24,K76)-MAX('GA2'!$F$4,WS1B!J76))</f>
        <v>0.69999999999999929</v>
      </c>
      <c r="Q76">
        <f>(N76*'GA2'!$B$3+WS1B!O76*'GA2'!$C$3+WS1B!P76*'GA2'!$D$3)*INDEX('GA2'!$E$3:$E$8,WS1B!L76)</f>
        <v>119392.44335899131</v>
      </c>
      <c r="S76">
        <v>0</v>
      </c>
      <c r="T76">
        <v>0</v>
      </c>
      <c r="U76">
        <v>6</v>
      </c>
      <c r="V76">
        <f t="shared" si="9"/>
        <v>0</v>
      </c>
      <c r="W76">
        <f>IF((MIN('GA2'!$F$3,T76)-MAX(0,S76))&lt;0,0,MIN('GA2'!$F$3,T76)-MAX(0,S76))</f>
        <v>0</v>
      </c>
      <c r="X76">
        <f>IF((MIN('GA2'!$F$4,WS1B!T76)-MAX('GA2'!$F$3, WS1B!S76))&lt;0,0,MIN('GA2'!$F$4,WS1B!T76)-MAX('GA2'!$F$3, WS1B!S76))</f>
        <v>0</v>
      </c>
      <c r="Y76">
        <f>IF((MIN(24,T76)-MAX('GA2'!$F$4,WS1B!S76))&lt;0,0,MIN(24,T76)-MAX('GA2'!$F$4,WS1B!S76))</f>
        <v>0</v>
      </c>
      <c r="Z76">
        <f>(W76*'GA2'!$B$3+WS1B!X76*'GA2'!$C$3+WS1B!Y76*'GA2'!$D$3)*INDEX('GA2'!$E$3:$E$8,WS1B!U76)</f>
        <v>0</v>
      </c>
      <c r="AB76">
        <v>5.3</v>
      </c>
      <c r="AC76">
        <v>13.5</v>
      </c>
      <c r="AD76">
        <v>5</v>
      </c>
      <c r="AE76">
        <f t="shared" si="10"/>
        <v>8.1999999999999993</v>
      </c>
      <c r="AF76">
        <f>IF((MIN('GA2'!$F$3,AC76)-MAX(0,AB76))&lt;0,0,MIN('GA2'!$F$3,AC76)-MAX(0,AB76))</f>
        <v>0</v>
      </c>
      <c r="AG76">
        <f>IF((MIN('GA2'!$F$4,WS1B!AC76)-MAX('GA2'!$F$3, WS1B!AB76))&lt;0,0,MIN('GA2'!$F$4,WS1B!AC76)-MAX('GA2'!$F$3, WS1B!AB76))</f>
        <v>8.1999999999999993</v>
      </c>
      <c r="AH76">
        <f>IF((MIN(24,AC76)-MAX('GA2'!$F$4,WS1B!AB76))&lt;0,0,MIN(24,AC76)-MAX('GA2'!$F$4,WS1B!AB76))</f>
        <v>0</v>
      </c>
      <c r="AI76">
        <f>(AF76*'GA2'!$B$3+WS1B!AG76*'GA2'!$C$3+WS1B!AH76*'GA2'!$D$3)*INDEX('GA2'!$E$3:$E$8,WS1B!AD76)</f>
        <v>77064.535421880646</v>
      </c>
      <c r="AK76">
        <v>0</v>
      </c>
      <c r="AL76">
        <v>0</v>
      </c>
      <c r="AM76">
        <v>2</v>
      </c>
      <c r="AN76">
        <f t="shared" si="11"/>
        <v>0</v>
      </c>
      <c r="AO76">
        <f>IF((MIN('GA2'!$F$3,AL76)-MAX(0,AK76))&lt;0,0,MIN('GA2'!$F$3,AL76)-MAX(0,AK76))</f>
        <v>0</v>
      </c>
      <c r="AP76">
        <f>IF((MIN('GA2'!$F$4,WS1B!AL76)-MAX('GA2'!$F$3, WS1B!AK76))&lt;0,0,MIN('GA2'!$F$4,WS1B!AL76)-MAX('GA2'!$F$3, WS1B!AK76))</f>
        <v>0</v>
      </c>
      <c r="AQ76">
        <f>IF((MIN(24,AL76)-MAX('GA2'!$F$4,WS1B!AK76))&lt;0,0,MIN(24,AL76)-MAX('GA2'!$F$4,WS1B!AK76))</f>
        <v>0</v>
      </c>
      <c r="AR76">
        <f>(AO76*'GA2'!$B$3+WS1B!AP76*'GA2'!$C$3+WS1B!AQ76*'GA2'!$D$3)*INDEX('GA2'!$E$3:$E$8,WS1B!AM76)</f>
        <v>0</v>
      </c>
      <c r="AT76">
        <f t="shared" si="12"/>
        <v>299276.64626024954</v>
      </c>
      <c r="AU76">
        <v>316804</v>
      </c>
      <c r="AV76">
        <v>353.6</v>
      </c>
      <c r="AW76">
        <f t="shared" si="13"/>
        <v>17527.353739750455</v>
      </c>
    </row>
    <row r="77" spans="1:49" x14ac:dyDescent="0.25">
      <c r="A77">
        <v>14.4</v>
      </c>
      <c r="B77">
        <v>17.8</v>
      </c>
      <c r="C77">
        <v>5</v>
      </c>
      <c r="D77">
        <f t="shared" si="7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1.5999999999999996</v>
      </c>
      <c r="G77">
        <f>IF((MIN(24,B77)-MAX('GA2'!$F$4,WS1B!A77))&lt;0,0,MIN(24,B77)-MAX('GA2'!$F$4,WS1B!A77))</f>
        <v>1.8000000000000007</v>
      </c>
      <c r="H77">
        <f>(E77*'GA2'!$B$3+WS1B!F77*'GA2'!$C$3+WS1B!G77*'GA2'!$D$3)*INDEX('GA2'!$E$3:$E$8,WS1B!C77)</f>
        <v>35317.523533128027</v>
      </c>
      <c r="J77">
        <v>0</v>
      </c>
      <c r="K77">
        <v>0</v>
      </c>
      <c r="L77">
        <v>2</v>
      </c>
      <c r="M77">
        <f t="shared" si="8"/>
        <v>0</v>
      </c>
      <c r="N77">
        <f>IF((MIN('GA2'!$F$3,K77)-MAX(0,J77))&lt;0,0,MIN('GA2'!$F$3,K77)-MAX(0,J77))</f>
        <v>0</v>
      </c>
      <c r="O77">
        <f>IF((MIN('GA2'!$F$4,WS1B!K77)-MAX('GA2'!$F$3, WS1B!J77))&lt;0,0,MIN('GA2'!$F$4,WS1B!K77)-MAX('GA2'!$F$3, WS1B!J77))</f>
        <v>0</v>
      </c>
      <c r="P77">
        <f>IF((MIN(24,K77)-MAX('GA2'!$F$4,WS1B!J77))&lt;0,0,MIN(24,K77)-MAX('GA2'!$F$4,WS1B!J77))</f>
        <v>0</v>
      </c>
      <c r="Q77">
        <f>(N77*'GA2'!$B$3+WS1B!O77*'GA2'!$C$3+WS1B!P77*'GA2'!$D$3)*INDEX('GA2'!$E$3:$E$8,WS1B!L77)</f>
        <v>0</v>
      </c>
      <c r="S77">
        <v>0</v>
      </c>
      <c r="T77">
        <v>0</v>
      </c>
      <c r="U77">
        <v>4</v>
      </c>
      <c r="V77">
        <f t="shared" si="9"/>
        <v>0</v>
      </c>
      <c r="W77">
        <f>IF((MIN('GA2'!$F$3,T77)-MAX(0,S77))&lt;0,0,MIN('GA2'!$F$3,T77)-MAX(0,S77))</f>
        <v>0</v>
      </c>
      <c r="X77">
        <f>IF((MIN('GA2'!$F$4,WS1B!T77)-MAX('GA2'!$F$3, WS1B!S77))&lt;0,0,MIN('GA2'!$F$4,WS1B!T77)-MAX('GA2'!$F$3, WS1B!S77))</f>
        <v>0</v>
      </c>
      <c r="Y77">
        <f>IF((MIN(24,T77)-MAX('GA2'!$F$4,WS1B!S77))&lt;0,0,MIN(24,T77)-MAX('GA2'!$F$4,WS1B!S77))</f>
        <v>0</v>
      </c>
      <c r="Z77">
        <f>(W77*'GA2'!$B$3+WS1B!X77*'GA2'!$C$3+WS1B!Y77*'GA2'!$D$3)*INDEX('GA2'!$E$3:$E$8,WS1B!U77)</f>
        <v>0</v>
      </c>
      <c r="AB77">
        <v>0</v>
      </c>
      <c r="AC77">
        <v>0</v>
      </c>
      <c r="AD77">
        <v>6</v>
      </c>
      <c r="AE77">
        <f t="shared" si="10"/>
        <v>0</v>
      </c>
      <c r="AF77">
        <f>IF((MIN('GA2'!$F$3,AC77)-MAX(0,AB77))&lt;0,0,MIN('GA2'!$F$3,AC77)-MAX(0,AB77))</f>
        <v>0</v>
      </c>
      <c r="AG77">
        <f>IF((MIN('GA2'!$F$4,WS1B!AC77)-MAX('GA2'!$F$3, WS1B!AB77))&lt;0,0,MIN('GA2'!$F$4,WS1B!AC77)-MAX('GA2'!$F$3, WS1B!AB77))</f>
        <v>0</v>
      </c>
      <c r="AH77">
        <f>IF((MIN(24,AC77)-MAX('GA2'!$F$4,WS1B!AB77))&lt;0,0,MIN(24,AC77)-MAX('GA2'!$F$4,WS1B!AB77))</f>
        <v>0</v>
      </c>
      <c r="AI77">
        <f>(AF77*'GA2'!$B$3+WS1B!AG77*'GA2'!$C$3+WS1B!AH77*'GA2'!$D$3)*INDEX('GA2'!$E$3:$E$8,WS1B!AD77)</f>
        <v>0</v>
      </c>
      <c r="AK77">
        <v>4.0999999999999996</v>
      </c>
      <c r="AL77">
        <v>20.8</v>
      </c>
      <c r="AM77">
        <v>3</v>
      </c>
      <c r="AN77">
        <f t="shared" si="11"/>
        <v>16.700000000000003</v>
      </c>
      <c r="AO77">
        <f>IF((MIN('GA2'!$F$3,AL77)-MAX(0,AK77))&lt;0,0,MIN('GA2'!$F$3,AL77)-MAX(0,AK77))</f>
        <v>0.90000000000000036</v>
      </c>
      <c r="AP77">
        <f>IF((MIN('GA2'!$F$4,WS1B!AL77)-MAX('GA2'!$F$3, WS1B!AK77))&lt;0,0,MIN('GA2'!$F$4,WS1B!AL77)-MAX('GA2'!$F$3, WS1B!AK77))</f>
        <v>11</v>
      </c>
      <c r="AQ77">
        <f>IF((MIN(24,AL77)-MAX('GA2'!$F$4,WS1B!AK77))&lt;0,0,MIN(24,AL77)-MAX('GA2'!$F$4,WS1B!AK77))</f>
        <v>4.8000000000000007</v>
      </c>
      <c r="AR77">
        <f>(AO77*'GA2'!$B$3+WS1B!AP77*'GA2'!$C$3+WS1B!AQ77*'GA2'!$D$3)*INDEX('GA2'!$E$3:$E$8,WS1B!AM77)</f>
        <v>176805.35226608324</v>
      </c>
      <c r="AT77">
        <f t="shared" si="12"/>
        <v>212122.87579921127</v>
      </c>
      <c r="AU77">
        <v>207007</v>
      </c>
      <c r="AV77">
        <v>251.4</v>
      </c>
      <c r="AW77">
        <f t="shared" si="13"/>
        <v>5115.875799211266</v>
      </c>
    </row>
    <row r="78" spans="1:49" x14ac:dyDescent="0.25">
      <c r="A78">
        <v>3.6</v>
      </c>
      <c r="B78">
        <v>18.8</v>
      </c>
      <c r="C78">
        <v>2</v>
      </c>
      <c r="D78">
        <f t="shared" si="7"/>
        <v>15.200000000000001</v>
      </c>
      <c r="E78">
        <f>IF((MIN('GA2'!$F$3,B78)-MAX(0,A78))&lt;0,0,MIN('GA2'!$F$3,B78)-MAX(0,A78))</f>
        <v>1.4</v>
      </c>
      <c r="F78">
        <f>IF((MIN('GA2'!$F$4,WS1B!B78)-MAX('GA2'!$F$3, WS1B!A78))&lt;0,0,MIN('GA2'!$F$4,WS1B!B78)-MAX('GA2'!$F$3, WS1B!A78))</f>
        <v>11</v>
      </c>
      <c r="G78">
        <f>IF((MIN(24,B78)-MAX('GA2'!$F$4,WS1B!A78))&lt;0,0,MIN(24,B78)-MAX('GA2'!$F$4,WS1B!A78))</f>
        <v>2.8000000000000007</v>
      </c>
      <c r="H78">
        <f>(E78*'GA2'!$B$3+WS1B!F78*'GA2'!$C$3+WS1B!G78*'GA2'!$D$3)*INDEX('GA2'!$E$3:$E$8,WS1B!C78)</f>
        <v>126487.81852110277</v>
      </c>
      <c r="J78">
        <v>3.1</v>
      </c>
      <c r="K78">
        <v>13</v>
      </c>
      <c r="L78">
        <v>3</v>
      </c>
      <c r="M78">
        <f t="shared" si="8"/>
        <v>9.9</v>
      </c>
      <c r="N78">
        <f>IF((MIN('GA2'!$F$3,K78)-MAX(0,J78))&lt;0,0,MIN('GA2'!$F$3,K78)-MAX(0,J78))</f>
        <v>1.9</v>
      </c>
      <c r="O78">
        <f>IF((MIN('GA2'!$F$4,WS1B!K78)-MAX('GA2'!$F$3, WS1B!J78))&lt;0,0,MIN('GA2'!$F$4,WS1B!K78)-MAX('GA2'!$F$3, WS1B!J78))</f>
        <v>8</v>
      </c>
      <c r="P78">
        <f>IF((MIN(24,K78)-MAX('GA2'!$F$4,WS1B!J78))&lt;0,0,MIN(24,K78)-MAX('GA2'!$F$4,WS1B!J78))</f>
        <v>0</v>
      </c>
      <c r="Q78">
        <f>(N78*'GA2'!$B$3+WS1B!O78*'GA2'!$C$3+WS1B!P78*'GA2'!$D$3)*INDEX('GA2'!$E$3:$E$8,WS1B!L78)</f>
        <v>101527.08540446096</v>
      </c>
      <c r="S78">
        <v>0</v>
      </c>
      <c r="T78">
        <v>0</v>
      </c>
      <c r="U78">
        <v>1</v>
      </c>
      <c r="V78">
        <f t="shared" si="9"/>
        <v>0</v>
      </c>
      <c r="W78">
        <f>IF((MIN('GA2'!$F$3,T78)-MAX(0,S78))&lt;0,0,MIN('GA2'!$F$3,T78)-MAX(0,S78))</f>
        <v>0</v>
      </c>
      <c r="X78">
        <f>IF((MIN('GA2'!$F$4,WS1B!T78)-MAX('GA2'!$F$3, WS1B!S78))&lt;0,0,MIN('GA2'!$F$4,WS1B!T78)-MAX('GA2'!$F$3, WS1B!S78))</f>
        <v>0</v>
      </c>
      <c r="Y78">
        <f>IF((MIN(24,T78)-MAX('GA2'!$F$4,WS1B!S78))&lt;0,0,MIN(24,T78)-MAX('GA2'!$F$4,WS1B!S78))</f>
        <v>0</v>
      </c>
      <c r="Z78">
        <f>(W78*'GA2'!$B$3+WS1B!X78*'GA2'!$C$3+WS1B!Y78*'GA2'!$D$3)*INDEX('GA2'!$E$3:$E$8,WS1B!U78)</f>
        <v>0</v>
      </c>
      <c r="AB78">
        <v>0</v>
      </c>
      <c r="AC78">
        <v>0</v>
      </c>
      <c r="AD78">
        <v>6</v>
      </c>
      <c r="AE78">
        <f t="shared" si="10"/>
        <v>0</v>
      </c>
      <c r="AF78">
        <f>IF((MIN('GA2'!$F$3,AC78)-MAX(0,AB78))&lt;0,0,MIN('GA2'!$F$3,AC78)-MAX(0,AB78))</f>
        <v>0</v>
      </c>
      <c r="AG78">
        <f>IF((MIN('GA2'!$F$4,WS1B!AC78)-MAX('GA2'!$F$3, WS1B!AB78))&lt;0,0,MIN('GA2'!$F$4,WS1B!AC78)-MAX('GA2'!$F$3, WS1B!AB78))</f>
        <v>0</v>
      </c>
      <c r="AH78">
        <f>IF((MIN(24,AC78)-MAX('GA2'!$F$4,WS1B!AB78))&lt;0,0,MIN(24,AC78)-MAX('GA2'!$F$4,WS1B!AB78))</f>
        <v>0</v>
      </c>
      <c r="AI78">
        <f>(AF78*'GA2'!$B$3+WS1B!AG78*'GA2'!$C$3+WS1B!AH78*'GA2'!$D$3)*INDEX('GA2'!$E$3:$E$8,WS1B!AD78)</f>
        <v>0</v>
      </c>
      <c r="AK78">
        <v>13.1</v>
      </c>
      <c r="AL78">
        <v>18.2</v>
      </c>
      <c r="AM78">
        <v>5</v>
      </c>
      <c r="AN78">
        <f t="shared" si="11"/>
        <v>5.0999999999999996</v>
      </c>
      <c r="AO78">
        <f>IF((MIN('GA2'!$F$3,AL78)-MAX(0,AK78))&lt;0,0,MIN('GA2'!$F$3,AL78)-MAX(0,AK78))</f>
        <v>0</v>
      </c>
      <c r="AP78">
        <f>IF((MIN('GA2'!$F$4,WS1B!AL78)-MAX('GA2'!$F$3, WS1B!AK78))&lt;0,0,MIN('GA2'!$F$4,WS1B!AL78)-MAX('GA2'!$F$3, WS1B!AK78))</f>
        <v>2.9000000000000004</v>
      </c>
      <c r="AQ78">
        <f>IF((MIN(24,AL78)-MAX('GA2'!$F$4,WS1B!AK78))&lt;0,0,MIN(24,AL78)-MAX('GA2'!$F$4,WS1B!AK78))</f>
        <v>2.1999999999999993</v>
      </c>
      <c r="AR78">
        <f>(AO78*'GA2'!$B$3+WS1B!AP78*'GA2'!$C$3+WS1B!AQ78*'GA2'!$D$3)*INDEX('GA2'!$E$3:$E$8,WS1B!AM78)</f>
        <v>52041.858723226731</v>
      </c>
      <c r="AT78">
        <f t="shared" si="12"/>
        <v>280056.76264879049</v>
      </c>
      <c r="AU78">
        <v>287271</v>
      </c>
      <c r="AV78">
        <v>388.2</v>
      </c>
      <c r="AW78">
        <f t="shared" si="13"/>
        <v>7214.2373512095073</v>
      </c>
    </row>
    <row r="79" spans="1:49" x14ac:dyDescent="0.25">
      <c r="A79">
        <v>6.6</v>
      </c>
      <c r="B79">
        <v>9.5</v>
      </c>
      <c r="C79">
        <v>6</v>
      </c>
      <c r="D79">
        <f t="shared" si="7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2.9000000000000004</v>
      </c>
      <c r="G79">
        <f>IF((MIN(24,B79)-MAX('GA2'!$F$4,WS1B!A79))&lt;0,0,MIN(24,B79)-MAX('GA2'!$F$4,WS1B!A79))</f>
        <v>0</v>
      </c>
      <c r="H79">
        <f>(E79*'GA2'!$B$3+WS1B!F79*'GA2'!$C$3+WS1B!G79*'GA2'!$D$3)*INDEX('GA2'!$E$3:$E$8,WS1B!C79)</f>
        <v>32699.427452621861</v>
      </c>
      <c r="J79">
        <v>5.6</v>
      </c>
      <c r="K79">
        <v>19</v>
      </c>
      <c r="L79">
        <v>4</v>
      </c>
      <c r="M79">
        <f t="shared" si="8"/>
        <v>13.4</v>
      </c>
      <c r="N79">
        <f>IF((MIN('GA2'!$F$3,K79)-MAX(0,J79))&lt;0,0,MIN('GA2'!$F$3,K79)-MAX(0,J79))</f>
        <v>0</v>
      </c>
      <c r="O79">
        <f>IF((MIN('GA2'!$F$4,WS1B!K79)-MAX('GA2'!$F$3, WS1B!J79))&lt;0,0,MIN('GA2'!$F$4,WS1B!K79)-MAX('GA2'!$F$3, WS1B!J79))</f>
        <v>10.4</v>
      </c>
      <c r="P79">
        <f>IF((MIN(24,K79)-MAX('GA2'!$F$4,WS1B!J79))&lt;0,0,MIN(24,K79)-MAX('GA2'!$F$4,WS1B!J79))</f>
        <v>3</v>
      </c>
      <c r="Q79">
        <f>(N79*'GA2'!$B$3+WS1B!O79*'GA2'!$C$3+WS1B!P79*'GA2'!$D$3)*INDEX('GA2'!$E$3:$E$8,WS1B!L79)</f>
        <v>114053.63740832587</v>
      </c>
      <c r="S79">
        <v>0</v>
      </c>
      <c r="T79">
        <v>0</v>
      </c>
      <c r="U79">
        <v>3</v>
      </c>
      <c r="V79">
        <f t="shared" si="9"/>
        <v>0</v>
      </c>
      <c r="W79">
        <f>IF((MIN('GA2'!$F$3,T79)-MAX(0,S79))&lt;0,0,MIN('GA2'!$F$3,T79)-MAX(0,S79))</f>
        <v>0</v>
      </c>
      <c r="X79">
        <f>IF((MIN('GA2'!$F$4,WS1B!T79)-MAX('GA2'!$F$3, WS1B!S79))&lt;0,0,MIN('GA2'!$F$4,WS1B!T79)-MAX('GA2'!$F$3, WS1B!S79))</f>
        <v>0</v>
      </c>
      <c r="Y79">
        <f>IF((MIN(24,T79)-MAX('GA2'!$F$4,WS1B!S79))&lt;0,0,MIN(24,T79)-MAX('GA2'!$F$4,WS1B!S79))</f>
        <v>0</v>
      </c>
      <c r="Z79">
        <f>(W79*'GA2'!$B$3+WS1B!X79*'GA2'!$C$3+WS1B!Y79*'GA2'!$D$3)*INDEX('GA2'!$E$3:$E$8,WS1B!U79)</f>
        <v>0</v>
      </c>
      <c r="AB79">
        <v>12.5</v>
      </c>
      <c r="AC79">
        <v>12.6</v>
      </c>
      <c r="AD79">
        <v>5</v>
      </c>
      <c r="AE79">
        <f t="shared" si="10"/>
        <v>9.9999999999999645E-2</v>
      </c>
      <c r="AF79">
        <f>IF((MIN('GA2'!$F$3,AC79)-MAX(0,AB79))&lt;0,0,MIN('GA2'!$F$3,AC79)-MAX(0,AB79))</f>
        <v>0</v>
      </c>
      <c r="AG79">
        <f>IF((MIN('GA2'!$F$4,WS1B!AC79)-MAX('GA2'!$F$3, WS1B!AB79))&lt;0,0,MIN('GA2'!$F$4,WS1B!AC79)-MAX('GA2'!$F$3, WS1B!AB79))</f>
        <v>9.9999999999999645E-2</v>
      </c>
      <c r="AH79">
        <f>IF((MIN(24,AC79)-MAX('GA2'!$F$4,WS1B!AB79))&lt;0,0,MIN(24,AC79)-MAX('GA2'!$F$4,WS1B!AB79))</f>
        <v>0</v>
      </c>
      <c r="AI79">
        <f>(AF79*'GA2'!$B$3+WS1B!AG79*'GA2'!$C$3+WS1B!AH79*'GA2'!$D$3)*INDEX('GA2'!$E$3:$E$8,WS1B!AD79)</f>
        <v>939.81140758390723</v>
      </c>
      <c r="AK79">
        <v>3</v>
      </c>
      <c r="AL79">
        <v>15.9</v>
      </c>
      <c r="AM79">
        <v>2</v>
      </c>
      <c r="AN79">
        <f t="shared" si="11"/>
        <v>12.9</v>
      </c>
      <c r="AO79">
        <f>IF((MIN('GA2'!$F$3,AL79)-MAX(0,AK79))&lt;0,0,MIN('GA2'!$F$3,AL79)-MAX(0,AK79))</f>
        <v>2</v>
      </c>
      <c r="AP79">
        <f>IF((MIN('GA2'!$F$4,WS1B!AL79)-MAX('GA2'!$F$3, WS1B!AK79))&lt;0,0,MIN('GA2'!$F$4,WS1B!AL79)-MAX('GA2'!$F$3, WS1B!AK79))</f>
        <v>10.9</v>
      </c>
      <c r="AQ79">
        <f>IF((MIN(24,AL79)-MAX('GA2'!$F$4,WS1B!AK79))&lt;0,0,MIN(24,AL79)-MAX('GA2'!$F$4,WS1B!AK79))</f>
        <v>0</v>
      </c>
      <c r="AR79">
        <f>(AO79*'GA2'!$B$3+WS1B!AP79*'GA2'!$C$3+WS1B!AQ79*'GA2'!$D$3)*INDEX('GA2'!$E$3:$E$8,WS1B!AM79)</f>
        <v>104715.32953779607</v>
      </c>
      <c r="AT79">
        <f t="shared" si="12"/>
        <v>252408.20580632769</v>
      </c>
      <c r="AU79">
        <v>252521</v>
      </c>
      <c r="AV79">
        <v>333.1</v>
      </c>
      <c r="AW79">
        <f t="shared" si="13"/>
        <v>112.7941936723073</v>
      </c>
    </row>
    <row r="80" spans="1:49" x14ac:dyDescent="0.25">
      <c r="A80">
        <v>4.4000000000000004</v>
      </c>
      <c r="B80">
        <v>8.1</v>
      </c>
      <c r="C80">
        <v>1</v>
      </c>
      <c r="D80">
        <f t="shared" si="7"/>
        <v>3.6999999999999993</v>
      </c>
      <c r="E80">
        <f>IF((MIN('GA2'!$F$3,B80)-MAX(0,A80))&lt;0,0,MIN('GA2'!$F$3,B80)-MAX(0,A80))</f>
        <v>0.59999999999999964</v>
      </c>
      <c r="F80">
        <f>IF((MIN('GA2'!$F$4,WS1B!B80)-MAX('GA2'!$F$3, WS1B!A80))&lt;0,0,MIN('GA2'!$F$4,WS1B!B80)-MAX('GA2'!$F$3, WS1B!A80))</f>
        <v>3.0999999999999996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32389.633025985178</v>
      </c>
      <c r="J80">
        <v>16.399999999999999</v>
      </c>
      <c r="K80">
        <v>16.399999999999999</v>
      </c>
      <c r="L80">
        <v>5</v>
      </c>
      <c r="M80">
        <f t="shared" si="8"/>
        <v>0</v>
      </c>
      <c r="N80">
        <f>IF((MIN('GA2'!$F$3,K80)-MAX(0,J80))&lt;0,0,MIN('GA2'!$F$3,K80)-MAX(0,J80))</f>
        <v>0</v>
      </c>
      <c r="O80">
        <f>IF((MIN('GA2'!$F$4,WS1B!K80)-MAX('GA2'!$F$3, WS1B!J80))&lt;0,0,MIN('GA2'!$F$4,WS1B!K80)-MAX('GA2'!$F$3, WS1B!J80))</f>
        <v>0</v>
      </c>
      <c r="P80">
        <f>IF((MIN(24,K80)-MAX('GA2'!$F$4,WS1B!J80))&lt;0,0,MIN(24,K80)-MAX('GA2'!$F$4,WS1B!J80))</f>
        <v>0</v>
      </c>
      <c r="Q80">
        <f>(N80*'GA2'!$B$3+WS1B!O80*'GA2'!$C$3+WS1B!P80*'GA2'!$D$3)*INDEX('GA2'!$E$3:$E$8,WS1B!L80)</f>
        <v>0</v>
      </c>
      <c r="S80">
        <v>6.5</v>
      </c>
      <c r="T80">
        <v>15.8</v>
      </c>
      <c r="U80">
        <v>2</v>
      </c>
      <c r="V80">
        <f t="shared" si="9"/>
        <v>9.3000000000000007</v>
      </c>
      <c r="W80">
        <f>IF((MIN('GA2'!$F$3,T80)-MAX(0,S80))&lt;0,0,MIN('GA2'!$F$3,T80)-MAX(0,S80))</f>
        <v>0</v>
      </c>
      <c r="X80">
        <f>IF((MIN('GA2'!$F$4,WS1B!T80)-MAX('GA2'!$F$3, WS1B!S80))&lt;0,0,MIN('GA2'!$F$4,WS1B!T80)-MAX('GA2'!$F$3, WS1B!S80))</f>
        <v>9.3000000000000007</v>
      </c>
      <c r="Y80">
        <f>IF((MIN(24,T80)-MAX('GA2'!$F$4,WS1B!S80))&lt;0,0,MIN(24,T80)-MAX('GA2'!$F$4,WS1B!S80))</f>
        <v>0</v>
      </c>
      <c r="Z80">
        <f>(W80*'GA2'!$B$3+WS1B!X80*'GA2'!$C$3+WS1B!Y80*'GA2'!$D$3)*INDEX('GA2'!$E$3:$E$8,WS1B!U80)</f>
        <v>73532.816705460107</v>
      </c>
      <c r="AB80">
        <v>5.5</v>
      </c>
      <c r="AC80">
        <v>18.600000000000001</v>
      </c>
      <c r="AD80">
        <v>4</v>
      </c>
      <c r="AE80">
        <f t="shared" si="10"/>
        <v>13.100000000000001</v>
      </c>
      <c r="AF80">
        <f>IF((MIN('GA2'!$F$3,AC80)-MAX(0,AB80))&lt;0,0,MIN('GA2'!$F$3,AC80)-MAX(0,AB80))</f>
        <v>0</v>
      </c>
      <c r="AG80">
        <f>IF((MIN('GA2'!$F$4,WS1B!AC80)-MAX('GA2'!$F$3, WS1B!AB80))&lt;0,0,MIN('GA2'!$F$4,WS1B!AC80)-MAX('GA2'!$F$3, WS1B!AB80))</f>
        <v>10.5</v>
      </c>
      <c r="AH80">
        <f>IF((MIN(24,AC80)-MAX('GA2'!$F$4,WS1B!AB80))&lt;0,0,MIN(24,AC80)-MAX('GA2'!$F$4,WS1B!AB80))</f>
        <v>2.6000000000000014</v>
      </c>
      <c r="AI80">
        <f>(AF80*'GA2'!$B$3+WS1B!AG80*'GA2'!$C$3+WS1B!AH80*'GA2'!$D$3)*INDEX('GA2'!$E$3:$E$8,WS1B!AD80)</f>
        <v>110960.87060908499</v>
      </c>
      <c r="AK80">
        <v>1.2</v>
      </c>
      <c r="AL80">
        <v>10</v>
      </c>
      <c r="AM80">
        <v>6</v>
      </c>
      <c r="AN80">
        <f t="shared" si="11"/>
        <v>8.8000000000000007</v>
      </c>
      <c r="AO80">
        <f>IF((MIN('GA2'!$F$3,AL80)-MAX(0,AK80))&lt;0,0,MIN('GA2'!$F$3,AL80)-MAX(0,AK80))</f>
        <v>3.8</v>
      </c>
      <c r="AP80">
        <f>IF((MIN('GA2'!$F$4,WS1B!AL80)-MAX('GA2'!$F$3, WS1B!AK80))&lt;0,0,MIN('GA2'!$F$4,WS1B!AL80)-MAX('GA2'!$F$3, WS1B!AK80))</f>
        <v>5</v>
      </c>
      <c r="AQ80">
        <f>IF((MIN(24,AL80)-MAX('GA2'!$F$4,WS1B!AK80))&lt;0,0,MIN(24,AL80)-MAX('GA2'!$F$4,WS1B!AK80))</f>
        <v>0</v>
      </c>
      <c r="AR80">
        <f>(AO80*'GA2'!$B$3+WS1B!AP80*'GA2'!$C$3+WS1B!AQ80*'GA2'!$D$3)*INDEX('GA2'!$E$3:$E$8,WS1B!AM80)</f>
        <v>106590.94422790427</v>
      </c>
      <c r="AT80">
        <f t="shared" si="12"/>
        <v>323474.26456843456</v>
      </c>
      <c r="AU80">
        <v>302875</v>
      </c>
      <c r="AV80">
        <v>340.3</v>
      </c>
      <c r="AW80">
        <f t="shared" si="13"/>
        <v>20599.264568434563</v>
      </c>
    </row>
    <row r="81" spans="1:49" x14ac:dyDescent="0.25">
      <c r="A81">
        <v>0</v>
      </c>
      <c r="B81">
        <v>0</v>
      </c>
      <c r="C81">
        <v>5</v>
      </c>
      <c r="D81">
        <f t="shared" si="7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J81">
        <v>0</v>
      </c>
      <c r="K81">
        <v>0</v>
      </c>
      <c r="L81">
        <v>2</v>
      </c>
      <c r="M81">
        <f t="shared" si="8"/>
        <v>0</v>
      </c>
      <c r="N81">
        <f>IF((MIN('GA2'!$F$3,K81)-MAX(0,J81))&lt;0,0,MIN('GA2'!$F$3,K81)-MAX(0,J81))</f>
        <v>0</v>
      </c>
      <c r="O81">
        <f>IF((MIN('GA2'!$F$4,WS1B!K81)-MAX('GA2'!$F$3, WS1B!J81))&lt;0,0,MIN('GA2'!$F$4,WS1B!K81)-MAX('GA2'!$F$3, WS1B!J81))</f>
        <v>0</v>
      </c>
      <c r="P81">
        <f>IF((MIN(24,K81)-MAX('GA2'!$F$4,WS1B!J81))&lt;0,0,MIN(24,K81)-MAX('GA2'!$F$4,WS1B!J81))</f>
        <v>0</v>
      </c>
      <c r="Q81">
        <f>(N81*'GA2'!$B$3+WS1B!O81*'GA2'!$C$3+WS1B!P81*'GA2'!$D$3)*INDEX('GA2'!$E$3:$E$8,WS1B!L81)</f>
        <v>0</v>
      </c>
      <c r="S81">
        <v>0</v>
      </c>
      <c r="T81">
        <v>0</v>
      </c>
      <c r="U81">
        <v>4</v>
      </c>
      <c r="V81">
        <f t="shared" si="9"/>
        <v>0</v>
      </c>
      <c r="W81">
        <f>IF((MIN('GA2'!$F$3,T81)-MAX(0,S81))&lt;0,0,MIN('GA2'!$F$3,T81)-MAX(0,S81))</f>
        <v>0</v>
      </c>
      <c r="X81">
        <f>IF((MIN('GA2'!$F$4,WS1B!T81)-MAX('GA2'!$F$3, WS1B!S81))&lt;0,0,MIN('GA2'!$F$4,WS1B!T81)-MAX('GA2'!$F$3, WS1B!S81))</f>
        <v>0</v>
      </c>
      <c r="Y81">
        <f>IF((MIN(24,T81)-MAX('GA2'!$F$4,WS1B!S81))&lt;0,0,MIN(24,T81)-MAX('GA2'!$F$4,WS1B!S81))</f>
        <v>0</v>
      </c>
      <c r="Z81">
        <f>(W81*'GA2'!$B$3+WS1B!X81*'GA2'!$C$3+WS1B!Y81*'GA2'!$D$3)*INDEX('GA2'!$E$3:$E$8,WS1B!U81)</f>
        <v>0</v>
      </c>
      <c r="AB81">
        <v>5.3</v>
      </c>
      <c r="AC81">
        <v>21.6</v>
      </c>
      <c r="AD81">
        <v>3</v>
      </c>
      <c r="AE81">
        <f t="shared" si="10"/>
        <v>16.3</v>
      </c>
      <c r="AF81">
        <f>IF((MIN('GA2'!$F$3,AC81)-MAX(0,AB81))&lt;0,0,MIN('GA2'!$F$3,AC81)-MAX(0,AB81))</f>
        <v>0</v>
      </c>
      <c r="AG81">
        <f>IF((MIN('GA2'!$F$4,WS1B!AC81)-MAX('GA2'!$F$3, WS1B!AB81))&lt;0,0,MIN('GA2'!$F$4,WS1B!AC81)-MAX('GA2'!$F$3, WS1B!AB81))</f>
        <v>10.7</v>
      </c>
      <c r="AH81">
        <f>IF((MIN(24,AC81)-MAX('GA2'!$F$4,WS1B!AB81))&lt;0,0,MIN(24,AC81)-MAX('GA2'!$F$4,WS1B!AB81))</f>
        <v>5.6000000000000014</v>
      </c>
      <c r="AI81">
        <f>(AF81*'GA2'!$B$3+WS1B!AG81*'GA2'!$C$3+WS1B!AH81*'GA2'!$D$3)*INDEX('GA2'!$E$3:$E$8,WS1B!AD81)</f>
        <v>172877.74978216618</v>
      </c>
      <c r="AK81">
        <v>7.8</v>
      </c>
      <c r="AL81">
        <v>20.399999999999999</v>
      </c>
      <c r="AM81">
        <v>1</v>
      </c>
      <c r="AN81">
        <f t="shared" si="11"/>
        <v>12.599999999999998</v>
      </c>
      <c r="AO81">
        <f>IF((MIN('GA2'!$F$3,AL81)-MAX(0,AK81))&lt;0,0,MIN('GA2'!$F$3,AL81)-MAX(0,AK81))</f>
        <v>0</v>
      </c>
      <c r="AP81">
        <f>IF((MIN('GA2'!$F$4,WS1B!AL81)-MAX('GA2'!$F$3, WS1B!AK81))&lt;0,0,MIN('GA2'!$F$4,WS1B!AL81)-MAX('GA2'!$F$3, WS1B!AK81))</f>
        <v>8.1999999999999993</v>
      </c>
      <c r="AQ81">
        <f>IF((MIN(24,AL81)-MAX('GA2'!$F$4,WS1B!AK81))&lt;0,0,MIN(24,AL81)-MAX('GA2'!$F$4,WS1B!AK81))</f>
        <v>4.3999999999999986</v>
      </c>
      <c r="AR81">
        <f>(AO81*'GA2'!$B$3+WS1B!AP81*'GA2'!$C$3+WS1B!AQ81*'GA2'!$D$3)*INDEX('GA2'!$E$3:$E$8,WS1B!AM81)</f>
        <v>114760.32278782094</v>
      </c>
      <c r="AT81">
        <f t="shared" si="12"/>
        <v>287638.07256998715</v>
      </c>
      <c r="AU81">
        <v>287593</v>
      </c>
      <c r="AV81">
        <v>281.60000000000002</v>
      </c>
      <c r="AW81">
        <f t="shared" si="13"/>
        <v>45.072569987154566</v>
      </c>
    </row>
    <row r="82" spans="1:49" x14ac:dyDescent="0.25">
      <c r="A82">
        <v>0</v>
      </c>
      <c r="B82">
        <v>0</v>
      </c>
      <c r="C82">
        <v>6</v>
      </c>
      <c r="D82">
        <f t="shared" si="7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J82">
        <v>2.6</v>
      </c>
      <c r="K82">
        <v>11.8</v>
      </c>
      <c r="L82">
        <v>5</v>
      </c>
      <c r="M82">
        <f t="shared" si="8"/>
        <v>9.2000000000000011</v>
      </c>
      <c r="N82">
        <f>IF((MIN('GA2'!$F$3,K82)-MAX(0,J82))&lt;0,0,MIN('GA2'!$F$3,K82)-MAX(0,J82))</f>
        <v>2.4</v>
      </c>
      <c r="O82">
        <f>IF((MIN('GA2'!$F$4,WS1B!K82)-MAX('GA2'!$F$3, WS1B!J82))&lt;0,0,MIN('GA2'!$F$4,WS1B!K82)-MAX('GA2'!$F$3, WS1B!J82))</f>
        <v>6.8000000000000007</v>
      </c>
      <c r="P82">
        <f>IF((MIN(24,K82)-MAX('GA2'!$F$4,WS1B!J82))&lt;0,0,MIN(24,K82)-MAX('GA2'!$F$4,WS1B!J82))</f>
        <v>0</v>
      </c>
      <c r="Q82">
        <f>(N82*'GA2'!$B$3+WS1B!O82*'GA2'!$C$3+WS1B!P82*'GA2'!$D$3)*INDEX('GA2'!$E$3:$E$8,WS1B!L82)</f>
        <v>90339.727903121544</v>
      </c>
      <c r="S82">
        <v>0</v>
      </c>
      <c r="T82">
        <v>0</v>
      </c>
      <c r="U82">
        <v>4</v>
      </c>
      <c r="V82">
        <f t="shared" si="9"/>
        <v>0</v>
      </c>
      <c r="W82">
        <f>IF((MIN('GA2'!$F$3,T82)-MAX(0,S82))&lt;0,0,MIN('GA2'!$F$3,T82)-MAX(0,S82))</f>
        <v>0</v>
      </c>
      <c r="X82">
        <f>IF((MIN('GA2'!$F$4,WS1B!T82)-MAX('GA2'!$F$3, WS1B!S82))&lt;0,0,MIN('GA2'!$F$4,WS1B!T82)-MAX('GA2'!$F$3, WS1B!S82))</f>
        <v>0</v>
      </c>
      <c r="Y82">
        <f>IF((MIN(24,T82)-MAX('GA2'!$F$4,WS1B!S82))&lt;0,0,MIN(24,T82)-MAX('GA2'!$F$4,WS1B!S82))</f>
        <v>0</v>
      </c>
      <c r="Z82">
        <f>(W82*'GA2'!$B$3+WS1B!X82*'GA2'!$C$3+WS1B!Y82*'GA2'!$D$3)*INDEX('GA2'!$E$3:$E$8,WS1B!U82)</f>
        <v>0</v>
      </c>
      <c r="AB82">
        <v>3.2</v>
      </c>
      <c r="AC82">
        <v>12.7</v>
      </c>
      <c r="AD82">
        <v>1</v>
      </c>
      <c r="AE82">
        <f t="shared" si="10"/>
        <v>9.5</v>
      </c>
      <c r="AF82">
        <f>IF((MIN('GA2'!$F$3,AC82)-MAX(0,AB82))&lt;0,0,MIN('GA2'!$F$3,AC82)-MAX(0,AB82))</f>
        <v>1.7999999999999998</v>
      </c>
      <c r="AG82">
        <f>IF((MIN('GA2'!$F$4,WS1B!AC82)-MAX('GA2'!$F$3, WS1B!AB82))&lt;0,0,MIN('GA2'!$F$4,WS1B!AC82)-MAX('GA2'!$F$3, WS1B!AB82))</f>
        <v>7.6999999999999993</v>
      </c>
      <c r="AH82">
        <f>IF((MIN(24,AC82)-MAX('GA2'!$F$4,WS1B!AB82))&lt;0,0,MIN(24,AC82)-MAX('GA2'!$F$4,WS1B!AB82))</f>
        <v>0</v>
      </c>
      <c r="AI82">
        <f>(AF82*'GA2'!$B$3+WS1B!AG82*'GA2'!$C$3+WS1B!AH82*'GA2'!$D$3)*INDEX('GA2'!$E$3:$E$8,WS1B!AD82)</f>
        <v>83542.398851885038</v>
      </c>
      <c r="AK82">
        <v>11.9</v>
      </c>
      <c r="AL82">
        <v>13.4</v>
      </c>
      <c r="AM82">
        <v>3</v>
      </c>
      <c r="AN82">
        <f t="shared" si="11"/>
        <v>1.5</v>
      </c>
      <c r="AO82">
        <f>IF((MIN('GA2'!$F$3,AL82)-MAX(0,AK82))&lt;0,0,MIN('GA2'!$F$3,AL82)-MAX(0,AK82))</f>
        <v>0</v>
      </c>
      <c r="AP82">
        <f>IF((MIN('GA2'!$F$4,WS1B!AL82)-MAX('GA2'!$F$3, WS1B!AK82))&lt;0,0,MIN('GA2'!$F$4,WS1B!AL82)-MAX('GA2'!$F$3, WS1B!AK82))</f>
        <v>1.5</v>
      </c>
      <c r="AQ82">
        <f>IF((MIN(24,AL82)-MAX('GA2'!$F$4,WS1B!AK82))&lt;0,0,MIN(24,AL82)-MAX('GA2'!$F$4,WS1B!AK82))</f>
        <v>0</v>
      </c>
      <c r="AR82">
        <f>(AO82*'GA2'!$B$3+WS1B!AP82*'GA2'!$C$3+WS1B!AQ82*'GA2'!$D$3)*INDEX('GA2'!$E$3:$E$8,WS1B!AM82)</f>
        <v>14891.629625722291</v>
      </c>
      <c r="AT82">
        <f t="shared" si="12"/>
        <v>188773.75638072888</v>
      </c>
      <c r="AU82">
        <v>200250</v>
      </c>
      <c r="AV82">
        <v>186</v>
      </c>
      <c r="AW82">
        <f t="shared" si="13"/>
        <v>11476.243619271117</v>
      </c>
    </row>
    <row r="83" spans="1:49" x14ac:dyDescent="0.25">
      <c r="A83">
        <v>0</v>
      </c>
      <c r="B83">
        <v>0</v>
      </c>
      <c r="C83">
        <v>5</v>
      </c>
      <c r="D83">
        <f t="shared" si="7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J83">
        <v>0</v>
      </c>
      <c r="K83">
        <v>0</v>
      </c>
      <c r="L83">
        <v>1</v>
      </c>
      <c r="M83">
        <f t="shared" si="8"/>
        <v>0</v>
      </c>
      <c r="N83">
        <f>IF((MIN('GA2'!$F$3,K83)-MAX(0,J83))&lt;0,0,MIN('GA2'!$F$3,K83)-MAX(0,J83))</f>
        <v>0</v>
      </c>
      <c r="O83">
        <f>IF((MIN('GA2'!$F$4,WS1B!K83)-MAX('GA2'!$F$3, WS1B!J83))&lt;0,0,MIN('GA2'!$F$4,WS1B!K83)-MAX('GA2'!$F$3, WS1B!J83))</f>
        <v>0</v>
      </c>
      <c r="P83">
        <f>IF((MIN(24,K83)-MAX('GA2'!$F$4,WS1B!J83))&lt;0,0,MIN(24,K83)-MAX('GA2'!$F$4,WS1B!J83))</f>
        <v>0</v>
      </c>
      <c r="Q83">
        <f>(N83*'GA2'!$B$3+WS1B!O83*'GA2'!$C$3+WS1B!P83*'GA2'!$D$3)*INDEX('GA2'!$E$3:$E$8,WS1B!L83)</f>
        <v>0</v>
      </c>
      <c r="S83">
        <v>3.8</v>
      </c>
      <c r="T83">
        <v>18.399999999999999</v>
      </c>
      <c r="U83">
        <v>3</v>
      </c>
      <c r="V83">
        <f t="shared" si="9"/>
        <v>14.599999999999998</v>
      </c>
      <c r="W83">
        <f>IF((MIN('GA2'!$F$3,T83)-MAX(0,S83))&lt;0,0,MIN('GA2'!$F$3,T83)-MAX(0,S83))</f>
        <v>1.2000000000000002</v>
      </c>
      <c r="X83">
        <f>IF((MIN('GA2'!$F$4,WS1B!T83)-MAX('GA2'!$F$3, WS1B!S83))&lt;0,0,MIN('GA2'!$F$4,WS1B!T83)-MAX('GA2'!$F$3, WS1B!S83))</f>
        <v>11</v>
      </c>
      <c r="Y83">
        <f>IF((MIN(24,T83)-MAX('GA2'!$F$4,WS1B!S83))&lt;0,0,MIN(24,T83)-MAX('GA2'!$F$4,WS1B!S83))</f>
        <v>2.3999999999999986</v>
      </c>
      <c r="Z83">
        <f>(W83*'GA2'!$B$3+WS1B!X83*'GA2'!$C$3+WS1B!Y83*'GA2'!$D$3)*INDEX('GA2'!$E$3:$E$8,WS1B!U83)</f>
        <v>151730.99996268467</v>
      </c>
      <c r="AB83">
        <v>6.6</v>
      </c>
      <c r="AC83">
        <v>10.8</v>
      </c>
      <c r="AD83">
        <v>2</v>
      </c>
      <c r="AE83">
        <f t="shared" si="10"/>
        <v>4.2000000000000011</v>
      </c>
      <c r="AF83">
        <f>IF((MIN('GA2'!$F$3,AC83)-MAX(0,AB83))&lt;0,0,MIN('GA2'!$F$3,AC83)-MAX(0,AB83))</f>
        <v>0</v>
      </c>
      <c r="AG83">
        <f>IF((MIN('GA2'!$F$4,WS1B!AC83)-MAX('GA2'!$F$3, WS1B!AB83))&lt;0,0,MIN('GA2'!$F$4,WS1B!AC83)-MAX('GA2'!$F$3, WS1B!AB83))</f>
        <v>4.2000000000000011</v>
      </c>
      <c r="AH83">
        <f>IF((MIN(24,AC83)-MAX('GA2'!$F$4,WS1B!AB83))&lt;0,0,MIN(24,AC83)-MAX('GA2'!$F$4,WS1B!AB83))</f>
        <v>0</v>
      </c>
      <c r="AI83">
        <f>(AF83*'GA2'!$B$3+WS1B!AG83*'GA2'!$C$3+WS1B!AH83*'GA2'!$D$3)*INDEX('GA2'!$E$3:$E$8,WS1B!AD83)</f>
        <v>33208.368834723922</v>
      </c>
      <c r="AK83">
        <v>0</v>
      </c>
      <c r="AL83">
        <v>0</v>
      </c>
      <c r="AM83">
        <v>4</v>
      </c>
      <c r="AN83">
        <f t="shared" si="11"/>
        <v>0</v>
      </c>
      <c r="AO83">
        <f>IF((MIN('GA2'!$F$3,AL83)-MAX(0,AK83))&lt;0,0,MIN('GA2'!$F$3,AL83)-MAX(0,AK83))</f>
        <v>0</v>
      </c>
      <c r="AP83">
        <f>IF((MIN('GA2'!$F$4,WS1B!AL83)-MAX('GA2'!$F$3, WS1B!AK83))&lt;0,0,MIN('GA2'!$F$4,WS1B!AL83)-MAX('GA2'!$F$3, WS1B!AK83))</f>
        <v>0</v>
      </c>
      <c r="AQ83">
        <f>IF((MIN(24,AL83)-MAX('GA2'!$F$4,WS1B!AK83))&lt;0,0,MIN(24,AL83)-MAX('GA2'!$F$4,WS1B!AK83))</f>
        <v>0</v>
      </c>
      <c r="AR83">
        <f>(AO83*'GA2'!$B$3+WS1B!AP83*'GA2'!$C$3+WS1B!AQ83*'GA2'!$D$3)*INDEX('GA2'!$E$3:$E$8,WS1B!AM83)</f>
        <v>0</v>
      </c>
      <c r="AT83">
        <f t="shared" si="12"/>
        <v>184939.36879740859</v>
      </c>
      <c r="AU83">
        <v>198840</v>
      </c>
      <c r="AV83">
        <v>150.4</v>
      </c>
      <c r="AW83">
        <f t="shared" si="13"/>
        <v>13900.631202591409</v>
      </c>
    </row>
    <row r="84" spans="1:49" x14ac:dyDescent="0.25">
      <c r="A84">
        <v>19.399999999999999</v>
      </c>
      <c r="B84">
        <v>20.2</v>
      </c>
      <c r="C84">
        <v>1</v>
      </c>
      <c r="D84">
        <f t="shared" si="7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8168.0925689472188</v>
      </c>
      <c r="J84">
        <v>0</v>
      </c>
      <c r="K84">
        <v>0</v>
      </c>
      <c r="L84">
        <v>4</v>
      </c>
      <c r="M84">
        <f t="shared" si="8"/>
        <v>0</v>
      </c>
      <c r="N84">
        <f>IF((MIN('GA2'!$F$3,K84)-MAX(0,J84))&lt;0,0,MIN('GA2'!$F$3,K84)-MAX(0,J84))</f>
        <v>0</v>
      </c>
      <c r="O84">
        <f>IF((MIN('GA2'!$F$4,WS1B!K84)-MAX('GA2'!$F$3, WS1B!J84))&lt;0,0,MIN('GA2'!$F$4,WS1B!K84)-MAX('GA2'!$F$3, WS1B!J84))</f>
        <v>0</v>
      </c>
      <c r="P84">
        <f>IF((MIN(24,K84)-MAX('GA2'!$F$4,WS1B!J84))&lt;0,0,MIN(24,K84)-MAX('GA2'!$F$4,WS1B!J84))</f>
        <v>0</v>
      </c>
      <c r="Q84">
        <f>(N84*'GA2'!$B$3+WS1B!O84*'GA2'!$C$3+WS1B!P84*'GA2'!$D$3)*INDEX('GA2'!$E$3:$E$8,WS1B!L84)</f>
        <v>0</v>
      </c>
      <c r="S84">
        <v>0</v>
      </c>
      <c r="T84">
        <v>0</v>
      </c>
      <c r="U84">
        <v>5</v>
      </c>
      <c r="V84">
        <f t="shared" si="9"/>
        <v>0</v>
      </c>
      <c r="W84">
        <f>IF((MIN('GA2'!$F$3,T84)-MAX(0,S84))&lt;0,0,MIN('GA2'!$F$3,T84)-MAX(0,S84))</f>
        <v>0</v>
      </c>
      <c r="X84">
        <f>IF((MIN('GA2'!$F$4,WS1B!T84)-MAX('GA2'!$F$3, WS1B!S84))&lt;0,0,MIN('GA2'!$F$4,WS1B!T84)-MAX('GA2'!$F$3, WS1B!S84))</f>
        <v>0</v>
      </c>
      <c r="Y84">
        <f>IF((MIN(24,T84)-MAX('GA2'!$F$4,WS1B!S84))&lt;0,0,MIN(24,T84)-MAX('GA2'!$F$4,WS1B!S84))</f>
        <v>0</v>
      </c>
      <c r="Z84">
        <f>(W84*'GA2'!$B$3+WS1B!X84*'GA2'!$C$3+WS1B!Y84*'GA2'!$D$3)*INDEX('GA2'!$E$3:$E$8,WS1B!U84)</f>
        <v>0</v>
      </c>
      <c r="AB84">
        <v>0</v>
      </c>
      <c r="AC84">
        <v>0</v>
      </c>
      <c r="AD84">
        <v>6</v>
      </c>
      <c r="AE84">
        <f t="shared" si="10"/>
        <v>0</v>
      </c>
      <c r="AF84">
        <f>IF((MIN('GA2'!$F$3,AC84)-MAX(0,AB84))&lt;0,0,MIN('GA2'!$F$3,AC84)-MAX(0,AB84))</f>
        <v>0</v>
      </c>
      <c r="AG84">
        <f>IF((MIN('GA2'!$F$4,WS1B!AC84)-MAX('GA2'!$F$3, WS1B!AB84))&lt;0,0,MIN('GA2'!$F$4,WS1B!AC84)-MAX('GA2'!$F$3, WS1B!AB84))</f>
        <v>0</v>
      </c>
      <c r="AH84">
        <f>IF((MIN(24,AC84)-MAX('GA2'!$F$4,WS1B!AB84))&lt;0,0,MIN(24,AC84)-MAX('GA2'!$F$4,WS1B!AB84))</f>
        <v>0</v>
      </c>
      <c r="AI84">
        <f>(AF84*'GA2'!$B$3+WS1B!AG84*'GA2'!$C$3+WS1B!AH84*'GA2'!$D$3)*INDEX('GA2'!$E$3:$E$8,WS1B!AD84)</f>
        <v>0</v>
      </c>
      <c r="AK84">
        <v>5.6</v>
      </c>
      <c r="AL84">
        <v>15</v>
      </c>
      <c r="AM84">
        <v>2</v>
      </c>
      <c r="AN84">
        <f t="shared" si="11"/>
        <v>9.4</v>
      </c>
      <c r="AO84">
        <f>IF((MIN('GA2'!$F$3,AL84)-MAX(0,AK84))&lt;0,0,MIN('GA2'!$F$3,AL84)-MAX(0,AK84))</f>
        <v>0</v>
      </c>
      <c r="AP84">
        <f>IF((MIN('GA2'!$F$4,WS1B!AL84)-MAX('GA2'!$F$3, WS1B!AK84))&lt;0,0,MIN('GA2'!$F$4,WS1B!AL84)-MAX('GA2'!$F$3, WS1B!AK84))</f>
        <v>9.4</v>
      </c>
      <c r="AQ84">
        <f>IF((MIN(24,AL84)-MAX('GA2'!$F$4,WS1B!AK84))&lt;0,0,MIN(24,AL84)-MAX('GA2'!$F$4,WS1B!AK84))</f>
        <v>0</v>
      </c>
      <c r="AR84">
        <f>(AO84*'GA2'!$B$3+WS1B!AP84*'GA2'!$C$3+WS1B!AQ84*'GA2'!$D$3)*INDEX('GA2'!$E$3:$E$8,WS1B!AM84)</f>
        <v>74323.4921539059</v>
      </c>
      <c r="AT84">
        <f t="shared" si="12"/>
        <v>82491.58472285312</v>
      </c>
      <c r="AU84">
        <v>67748</v>
      </c>
      <c r="AV84">
        <v>124.8</v>
      </c>
      <c r="AW84">
        <f t="shared" si="13"/>
        <v>14743.58472285312</v>
      </c>
    </row>
    <row r="85" spans="1:49" x14ac:dyDescent="0.25">
      <c r="A85">
        <v>0</v>
      </c>
      <c r="B85">
        <v>0</v>
      </c>
      <c r="C85">
        <v>1</v>
      </c>
      <c r="D85">
        <f t="shared" si="7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J85">
        <v>5.6</v>
      </c>
      <c r="K85">
        <v>23.4</v>
      </c>
      <c r="L85">
        <v>4</v>
      </c>
      <c r="M85">
        <f t="shared" si="8"/>
        <v>17.799999999999997</v>
      </c>
      <c r="N85">
        <f>IF((MIN('GA2'!$F$3,K85)-MAX(0,J85))&lt;0,0,MIN('GA2'!$F$3,K85)-MAX(0,J85))</f>
        <v>0</v>
      </c>
      <c r="O85">
        <f>IF((MIN('GA2'!$F$4,WS1B!K85)-MAX('GA2'!$F$3, WS1B!J85))&lt;0,0,MIN('GA2'!$F$4,WS1B!K85)-MAX('GA2'!$F$3, WS1B!J85))</f>
        <v>10.4</v>
      </c>
      <c r="P85">
        <f>IF((MIN(24,K85)-MAX('GA2'!$F$4,WS1B!J85))&lt;0,0,MIN(24,K85)-MAX('GA2'!$F$4,WS1B!J85))</f>
        <v>7.3999999999999986</v>
      </c>
      <c r="Q85">
        <f>(N85*'GA2'!$B$3+WS1B!O85*'GA2'!$C$3+WS1B!P85*'GA2'!$D$3)*INDEX('GA2'!$E$3:$E$8,WS1B!L85)</f>
        <v>157037.63050091025</v>
      </c>
      <c r="S85">
        <v>1.2</v>
      </c>
      <c r="T85">
        <v>20.9</v>
      </c>
      <c r="U85">
        <v>3</v>
      </c>
      <c r="V85">
        <f t="shared" si="9"/>
        <v>19.7</v>
      </c>
      <c r="W85">
        <f>IF((MIN('GA2'!$F$3,T85)-MAX(0,S85))&lt;0,0,MIN('GA2'!$F$3,T85)-MAX(0,S85))</f>
        <v>3.8</v>
      </c>
      <c r="X85">
        <f>IF((MIN('GA2'!$F$4,WS1B!T85)-MAX('GA2'!$F$3, WS1B!S85))&lt;0,0,MIN('GA2'!$F$4,WS1B!T85)-MAX('GA2'!$F$3, WS1B!S85))</f>
        <v>11</v>
      </c>
      <c r="Y85">
        <f>IF((MIN(24,T85)-MAX('GA2'!$F$4,WS1B!S85))&lt;0,0,MIN(24,T85)-MAX('GA2'!$F$4,WS1B!S85))</f>
        <v>4.8999999999999986</v>
      </c>
      <c r="Z85">
        <f>(W85*'GA2'!$B$3+WS1B!X85*'GA2'!$C$3+WS1B!Y85*'GA2'!$D$3)*INDEX('GA2'!$E$3:$E$8,WS1B!U85)</f>
        <v>211734.84820202633</v>
      </c>
      <c r="AB85">
        <v>0</v>
      </c>
      <c r="AC85">
        <v>0</v>
      </c>
      <c r="AD85">
        <v>2</v>
      </c>
      <c r="AE85">
        <f t="shared" si="10"/>
        <v>0</v>
      </c>
      <c r="AF85">
        <f>IF((MIN('GA2'!$F$3,AC85)-MAX(0,AB85))&lt;0,0,MIN('GA2'!$F$3,AC85)-MAX(0,AB85))</f>
        <v>0</v>
      </c>
      <c r="AG85">
        <f>IF((MIN('GA2'!$F$4,WS1B!AC85)-MAX('GA2'!$F$3, WS1B!AB85))&lt;0,0,MIN('GA2'!$F$4,WS1B!AC85)-MAX('GA2'!$F$3, WS1B!AB85))</f>
        <v>0</v>
      </c>
      <c r="AH85">
        <f>IF((MIN(24,AC85)-MAX('GA2'!$F$4,WS1B!AB85))&lt;0,0,MIN(24,AC85)-MAX('GA2'!$F$4,WS1B!AB85))</f>
        <v>0</v>
      </c>
      <c r="AI85">
        <f>(AF85*'GA2'!$B$3+WS1B!AG85*'GA2'!$C$3+WS1B!AH85*'GA2'!$D$3)*INDEX('GA2'!$E$3:$E$8,WS1B!AD85)</f>
        <v>0</v>
      </c>
      <c r="AK85">
        <v>0</v>
      </c>
      <c r="AL85">
        <v>0</v>
      </c>
      <c r="AM85">
        <v>6</v>
      </c>
      <c r="AN85">
        <f t="shared" si="11"/>
        <v>0</v>
      </c>
      <c r="AO85">
        <f>IF((MIN('GA2'!$F$3,AL85)-MAX(0,AK85))&lt;0,0,MIN('GA2'!$F$3,AL85)-MAX(0,AK85))</f>
        <v>0</v>
      </c>
      <c r="AP85">
        <f>IF((MIN('GA2'!$F$4,WS1B!AL85)-MAX('GA2'!$F$3, WS1B!AK85))&lt;0,0,MIN('GA2'!$F$4,WS1B!AL85)-MAX('GA2'!$F$3, WS1B!AK85))</f>
        <v>0</v>
      </c>
      <c r="AQ85">
        <f>IF((MIN(24,AL85)-MAX('GA2'!$F$4,WS1B!AK85))&lt;0,0,MIN(24,AL85)-MAX('GA2'!$F$4,WS1B!AK85))</f>
        <v>0</v>
      </c>
      <c r="AR85">
        <f>(AO85*'GA2'!$B$3+WS1B!AP85*'GA2'!$C$3+WS1B!AQ85*'GA2'!$D$3)*INDEX('GA2'!$E$3:$E$8,WS1B!AM85)</f>
        <v>0</v>
      </c>
      <c r="AT85">
        <f t="shared" si="12"/>
        <v>368772.47870293655</v>
      </c>
      <c r="AU85">
        <v>395862</v>
      </c>
      <c r="AV85">
        <v>335.6</v>
      </c>
      <c r="AW85">
        <f t="shared" si="13"/>
        <v>27089.521297063446</v>
      </c>
    </row>
    <row r="86" spans="1:49" x14ac:dyDescent="0.25">
      <c r="A86">
        <v>0</v>
      </c>
      <c r="B86">
        <v>0</v>
      </c>
      <c r="C86">
        <v>2</v>
      </c>
      <c r="D86">
        <f t="shared" si="7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J86">
        <v>0</v>
      </c>
      <c r="K86">
        <v>0</v>
      </c>
      <c r="L86">
        <v>4</v>
      </c>
      <c r="M86">
        <f t="shared" si="8"/>
        <v>0</v>
      </c>
      <c r="N86">
        <f>IF((MIN('GA2'!$F$3,K86)-MAX(0,J86))&lt;0,0,MIN('GA2'!$F$3,K86)-MAX(0,J86))</f>
        <v>0</v>
      </c>
      <c r="O86">
        <f>IF((MIN('GA2'!$F$4,WS1B!K86)-MAX('GA2'!$F$3, WS1B!J86))&lt;0,0,MIN('GA2'!$F$4,WS1B!K86)-MAX('GA2'!$F$3, WS1B!J86))</f>
        <v>0</v>
      </c>
      <c r="P86">
        <f>IF((MIN(24,K86)-MAX('GA2'!$F$4,WS1B!J86))&lt;0,0,MIN(24,K86)-MAX('GA2'!$F$4,WS1B!J86))</f>
        <v>0</v>
      </c>
      <c r="Q86">
        <f>(N86*'GA2'!$B$3+WS1B!O86*'GA2'!$C$3+WS1B!P86*'GA2'!$D$3)*INDEX('GA2'!$E$3:$E$8,WS1B!L86)</f>
        <v>0</v>
      </c>
      <c r="S86">
        <v>0</v>
      </c>
      <c r="T86">
        <v>0</v>
      </c>
      <c r="U86">
        <v>6</v>
      </c>
      <c r="V86">
        <f t="shared" si="9"/>
        <v>0</v>
      </c>
      <c r="W86">
        <f>IF((MIN('GA2'!$F$3,T86)-MAX(0,S86))&lt;0,0,MIN('GA2'!$F$3,T86)-MAX(0,S86))</f>
        <v>0</v>
      </c>
      <c r="X86">
        <f>IF((MIN('GA2'!$F$4,WS1B!T86)-MAX('GA2'!$F$3, WS1B!S86))&lt;0,0,MIN('GA2'!$F$4,WS1B!T86)-MAX('GA2'!$F$3, WS1B!S86))</f>
        <v>0</v>
      </c>
      <c r="Y86">
        <f>IF((MIN(24,T86)-MAX('GA2'!$F$4,WS1B!S86))&lt;0,0,MIN(24,T86)-MAX('GA2'!$F$4,WS1B!S86))</f>
        <v>0</v>
      </c>
      <c r="Z86">
        <f>(W86*'GA2'!$B$3+WS1B!X86*'GA2'!$C$3+WS1B!Y86*'GA2'!$D$3)*INDEX('GA2'!$E$3:$E$8,WS1B!U86)</f>
        <v>0</v>
      </c>
      <c r="AB86">
        <v>4.8</v>
      </c>
      <c r="AC86">
        <v>23</v>
      </c>
      <c r="AD86">
        <v>1</v>
      </c>
      <c r="AE86">
        <f t="shared" si="10"/>
        <v>18.2</v>
      </c>
      <c r="AF86">
        <f>IF((MIN('GA2'!$F$3,AC86)-MAX(0,AB86))&lt;0,0,MIN('GA2'!$F$3,AC86)-MAX(0,AB86))</f>
        <v>0.20000000000000018</v>
      </c>
      <c r="AG86">
        <f>IF((MIN('GA2'!$F$4,WS1B!AC86)-MAX('GA2'!$F$3, WS1B!AB86))&lt;0,0,MIN('GA2'!$F$4,WS1B!AC86)-MAX('GA2'!$F$3, WS1B!AB86))</f>
        <v>11</v>
      </c>
      <c r="AH86">
        <f>IF((MIN(24,AC86)-MAX('GA2'!$F$4,WS1B!AB86))&lt;0,0,MIN(24,AC86)-MAX('GA2'!$F$4,WS1B!AB86))</f>
        <v>7</v>
      </c>
      <c r="AI86">
        <f>(AF86*'GA2'!$B$3+WS1B!AG86*'GA2'!$C$3+WS1B!AH86*'GA2'!$D$3)*INDEX('GA2'!$E$3:$E$8,WS1B!AD86)</f>
        <v>167149.09531184728</v>
      </c>
      <c r="AK86">
        <v>11.3</v>
      </c>
      <c r="AL86">
        <v>11.8</v>
      </c>
      <c r="AM86">
        <v>5</v>
      </c>
      <c r="AN86">
        <f t="shared" si="11"/>
        <v>0.5</v>
      </c>
      <c r="AO86">
        <f>IF((MIN('GA2'!$F$3,AL86)-MAX(0,AK86))&lt;0,0,MIN('GA2'!$F$3,AL86)-MAX(0,AK86))</f>
        <v>0</v>
      </c>
      <c r="AP86">
        <f>IF((MIN('GA2'!$F$4,WS1B!AL86)-MAX('GA2'!$F$3, WS1B!AK86))&lt;0,0,MIN('GA2'!$F$4,WS1B!AL86)-MAX('GA2'!$F$3, WS1B!AK86))</f>
        <v>0.5</v>
      </c>
      <c r="AQ86">
        <f>IF((MIN(24,AL86)-MAX('GA2'!$F$4,WS1B!AK86))&lt;0,0,MIN(24,AL86)-MAX('GA2'!$F$4,WS1B!AK86))</f>
        <v>0</v>
      </c>
      <c r="AR86">
        <f>(AO86*'GA2'!$B$3+WS1B!AP86*'GA2'!$C$3+WS1B!AQ86*'GA2'!$D$3)*INDEX('GA2'!$E$3:$E$8,WS1B!AM86)</f>
        <v>4699.0570379195524</v>
      </c>
      <c r="AT86">
        <f t="shared" si="12"/>
        <v>171848.15234976684</v>
      </c>
      <c r="AU86">
        <v>168366</v>
      </c>
      <c r="AV86">
        <v>151.6</v>
      </c>
      <c r="AW86">
        <f t="shared" si="13"/>
        <v>3482.1523497668386</v>
      </c>
    </row>
    <row r="87" spans="1:49" x14ac:dyDescent="0.25">
      <c r="A87">
        <v>0</v>
      </c>
      <c r="B87">
        <v>0</v>
      </c>
      <c r="C87">
        <v>2</v>
      </c>
      <c r="D87">
        <f t="shared" si="7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J87">
        <v>0</v>
      </c>
      <c r="K87">
        <v>0</v>
      </c>
      <c r="L87">
        <v>5</v>
      </c>
      <c r="M87">
        <f t="shared" si="8"/>
        <v>0</v>
      </c>
      <c r="N87">
        <f>IF((MIN('GA2'!$F$3,K87)-MAX(0,J87))&lt;0,0,MIN('GA2'!$F$3,K87)-MAX(0,J87))</f>
        <v>0</v>
      </c>
      <c r="O87">
        <f>IF((MIN('GA2'!$F$4,WS1B!K87)-MAX('GA2'!$F$3, WS1B!J87))&lt;0,0,MIN('GA2'!$F$4,WS1B!K87)-MAX('GA2'!$F$3, WS1B!J87))</f>
        <v>0</v>
      </c>
      <c r="P87">
        <f>IF((MIN(24,K87)-MAX('GA2'!$F$4,WS1B!J87))&lt;0,0,MIN(24,K87)-MAX('GA2'!$F$4,WS1B!J87))</f>
        <v>0</v>
      </c>
      <c r="Q87">
        <f>(N87*'GA2'!$B$3+WS1B!O87*'GA2'!$C$3+WS1B!P87*'GA2'!$D$3)*INDEX('GA2'!$E$3:$E$8,WS1B!L87)</f>
        <v>0</v>
      </c>
      <c r="S87">
        <v>2.2999999999999998</v>
      </c>
      <c r="T87">
        <v>6.3</v>
      </c>
      <c r="U87">
        <v>1</v>
      </c>
      <c r="V87">
        <f t="shared" si="9"/>
        <v>4</v>
      </c>
      <c r="W87">
        <f>IF((MIN('GA2'!$F$3,T87)-MAX(0,S87))&lt;0,0,MIN('GA2'!$F$3,T87)-MAX(0,S87))</f>
        <v>2.7</v>
      </c>
      <c r="X87">
        <f>IF((MIN('GA2'!$F$4,WS1B!T87)-MAX('GA2'!$F$3, WS1B!S87))&lt;0,0,MIN('GA2'!$F$4,WS1B!T87)-MAX('GA2'!$F$3, WS1B!S87))</f>
        <v>1.2999999999999998</v>
      </c>
      <c r="Y87">
        <f>IF((MIN(24,T87)-MAX('GA2'!$F$4,WS1B!S87))&lt;0,0,MIN(24,T87)-MAX('GA2'!$F$4,WS1B!S87))</f>
        <v>0</v>
      </c>
      <c r="Z87">
        <f>(W87*'GA2'!$B$3+WS1B!X87*'GA2'!$C$3+WS1B!Y87*'GA2'!$D$3)*INDEX('GA2'!$E$3:$E$8,WS1B!U87)</f>
        <v>38018.831204563474</v>
      </c>
      <c r="AB87">
        <v>11.8</v>
      </c>
      <c r="AC87">
        <v>19.100000000000001</v>
      </c>
      <c r="AD87">
        <v>6</v>
      </c>
      <c r="AE87">
        <f t="shared" si="10"/>
        <v>7.3000000000000007</v>
      </c>
      <c r="AF87">
        <f>IF((MIN('GA2'!$F$3,AC87)-MAX(0,AB87))&lt;0,0,MIN('GA2'!$F$3,AC87)-MAX(0,AB87))</f>
        <v>0</v>
      </c>
      <c r="AG87">
        <f>IF((MIN('GA2'!$F$4,WS1B!AC87)-MAX('GA2'!$F$3, WS1B!AB87))&lt;0,0,MIN('GA2'!$F$4,WS1B!AC87)-MAX('GA2'!$F$3, WS1B!AB87))</f>
        <v>4.1999999999999993</v>
      </c>
      <c r="AH87">
        <f>IF((MIN(24,AC87)-MAX('GA2'!$F$4,WS1B!AB87))&lt;0,0,MIN(24,AC87)-MAX('GA2'!$F$4,WS1B!AB87))</f>
        <v>3.1000000000000014</v>
      </c>
      <c r="AI87">
        <f>(AF87*'GA2'!$B$3+WS1B!AG87*'GA2'!$C$3+WS1B!AH87*'GA2'!$D$3)*INDEX('GA2'!$E$3:$E$8,WS1B!AD87)</f>
        <v>89263.208157540706</v>
      </c>
      <c r="AK87">
        <v>8.8000000000000007</v>
      </c>
      <c r="AL87">
        <v>21.8</v>
      </c>
      <c r="AM87">
        <v>3</v>
      </c>
      <c r="AN87">
        <f t="shared" si="11"/>
        <v>13</v>
      </c>
      <c r="AO87">
        <f>IF((MIN('GA2'!$F$3,AL87)-MAX(0,AK87))&lt;0,0,MIN('GA2'!$F$3,AL87)-MAX(0,AK87))</f>
        <v>0</v>
      </c>
      <c r="AP87">
        <f>IF((MIN('GA2'!$F$4,WS1B!AL87)-MAX('GA2'!$F$3, WS1B!AK87))&lt;0,0,MIN('GA2'!$F$4,WS1B!AL87)-MAX('GA2'!$F$3, WS1B!AK87))</f>
        <v>7.1999999999999993</v>
      </c>
      <c r="AQ87">
        <f>IF((MIN(24,AL87)-MAX('GA2'!$F$4,WS1B!AK87))&lt;0,0,MIN(24,AL87)-MAX('GA2'!$F$4,WS1B!AK87))</f>
        <v>5.8000000000000007</v>
      </c>
      <c r="AR87">
        <f>(AO87*'GA2'!$B$3+WS1B!AP87*'GA2'!$C$3+WS1B!AQ87*'GA2'!$D$3)*INDEX('GA2'!$E$3:$E$8,WS1B!AM87)</f>
        <v>140510.9994097194</v>
      </c>
      <c r="AT87">
        <f t="shared" si="12"/>
        <v>267793.03877182357</v>
      </c>
      <c r="AU87">
        <v>284424</v>
      </c>
      <c r="AV87">
        <v>246.4</v>
      </c>
      <c r="AW87">
        <f t="shared" si="13"/>
        <v>16630.961228176428</v>
      </c>
    </row>
    <row r="88" spans="1:49" x14ac:dyDescent="0.25">
      <c r="A88">
        <v>0</v>
      </c>
      <c r="B88">
        <v>0</v>
      </c>
      <c r="C88">
        <v>4</v>
      </c>
      <c r="D88">
        <f t="shared" si="7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J88">
        <v>0</v>
      </c>
      <c r="K88">
        <v>0</v>
      </c>
      <c r="L88">
        <v>6</v>
      </c>
      <c r="M88">
        <f t="shared" si="8"/>
        <v>0</v>
      </c>
      <c r="N88">
        <f>IF((MIN('GA2'!$F$3,K88)-MAX(0,J88))&lt;0,0,MIN('GA2'!$F$3,K88)-MAX(0,J88))</f>
        <v>0</v>
      </c>
      <c r="O88">
        <f>IF((MIN('GA2'!$F$4,WS1B!K88)-MAX('GA2'!$F$3, WS1B!J88))&lt;0,0,MIN('GA2'!$F$4,WS1B!K88)-MAX('GA2'!$F$3, WS1B!J88))</f>
        <v>0</v>
      </c>
      <c r="P88">
        <f>IF((MIN(24,K88)-MAX('GA2'!$F$4,WS1B!J88))&lt;0,0,MIN(24,K88)-MAX('GA2'!$F$4,WS1B!J88))</f>
        <v>0</v>
      </c>
      <c r="Q88">
        <f>(N88*'GA2'!$B$3+WS1B!O88*'GA2'!$C$3+WS1B!P88*'GA2'!$D$3)*INDEX('GA2'!$E$3:$E$8,WS1B!L88)</f>
        <v>0</v>
      </c>
      <c r="S88">
        <v>0</v>
      </c>
      <c r="T88">
        <v>0</v>
      </c>
      <c r="U88">
        <v>3</v>
      </c>
      <c r="V88">
        <f t="shared" si="9"/>
        <v>0</v>
      </c>
      <c r="W88">
        <f>IF((MIN('GA2'!$F$3,T88)-MAX(0,S88))&lt;0,0,MIN('GA2'!$F$3,T88)-MAX(0,S88))</f>
        <v>0</v>
      </c>
      <c r="X88">
        <f>IF((MIN('GA2'!$F$4,WS1B!T88)-MAX('GA2'!$F$3, WS1B!S88))&lt;0,0,MIN('GA2'!$F$4,WS1B!T88)-MAX('GA2'!$F$3, WS1B!S88))</f>
        <v>0</v>
      </c>
      <c r="Y88">
        <f>IF((MIN(24,T88)-MAX('GA2'!$F$4,WS1B!S88))&lt;0,0,MIN(24,T88)-MAX('GA2'!$F$4,WS1B!S88))</f>
        <v>0</v>
      </c>
      <c r="Z88">
        <f>(W88*'GA2'!$B$3+WS1B!X88*'GA2'!$C$3+WS1B!Y88*'GA2'!$D$3)*INDEX('GA2'!$E$3:$E$8,WS1B!U88)</f>
        <v>0</v>
      </c>
      <c r="AB88">
        <v>3.9</v>
      </c>
      <c r="AC88">
        <v>21</v>
      </c>
      <c r="AD88">
        <v>1</v>
      </c>
      <c r="AE88">
        <f t="shared" si="10"/>
        <v>17.100000000000001</v>
      </c>
      <c r="AF88">
        <f>IF((MIN('GA2'!$F$3,AC88)-MAX(0,AB88))&lt;0,0,MIN('GA2'!$F$3,AC88)-MAX(0,AB88))</f>
        <v>1.1000000000000001</v>
      </c>
      <c r="AG88">
        <f>IF((MIN('GA2'!$F$4,WS1B!AC88)-MAX('GA2'!$F$3, WS1B!AB88))&lt;0,0,MIN('GA2'!$F$4,WS1B!AC88)-MAX('GA2'!$F$3, WS1B!AB88))</f>
        <v>11</v>
      </c>
      <c r="AH88">
        <f>IF((MIN(24,AC88)-MAX('GA2'!$F$4,WS1B!AB88))&lt;0,0,MIN(24,AC88)-MAX('GA2'!$F$4,WS1B!AB88))</f>
        <v>5</v>
      </c>
      <c r="AI88">
        <f>(AF88*'GA2'!$B$3+WS1B!AG88*'GA2'!$C$3+WS1B!AH88*'GA2'!$D$3)*INDEX('GA2'!$E$3:$E$8,WS1B!AD88)</f>
        <v>155711.29714643964</v>
      </c>
      <c r="AK88">
        <v>11.8</v>
      </c>
      <c r="AL88">
        <v>13.2</v>
      </c>
      <c r="AM88">
        <v>5</v>
      </c>
      <c r="AN88">
        <f t="shared" si="11"/>
        <v>1.3999999999999986</v>
      </c>
      <c r="AO88">
        <f>IF((MIN('GA2'!$F$3,AL88)-MAX(0,AK88))&lt;0,0,MIN('GA2'!$F$3,AL88)-MAX(0,AK88))</f>
        <v>0</v>
      </c>
      <c r="AP88">
        <f>IF((MIN('GA2'!$F$4,WS1B!AL88)-MAX('GA2'!$F$3, WS1B!AK88))&lt;0,0,MIN('GA2'!$F$4,WS1B!AL88)-MAX('GA2'!$F$3, WS1B!AK88))</f>
        <v>1.3999999999999986</v>
      </c>
      <c r="AQ88">
        <f>IF((MIN(24,AL88)-MAX('GA2'!$F$4,WS1B!AK88))&lt;0,0,MIN(24,AL88)-MAX('GA2'!$F$4,WS1B!AK88))</f>
        <v>0</v>
      </c>
      <c r="AR88">
        <f>(AO88*'GA2'!$B$3+WS1B!AP88*'GA2'!$C$3+WS1B!AQ88*'GA2'!$D$3)*INDEX('GA2'!$E$3:$E$8,WS1B!AM88)</f>
        <v>13157.359706174733</v>
      </c>
      <c r="AT88">
        <f t="shared" si="12"/>
        <v>168868.65685261437</v>
      </c>
      <c r="AU88">
        <v>165399</v>
      </c>
      <c r="AV88">
        <v>153.6</v>
      </c>
      <c r="AW88">
        <f t="shared" si="13"/>
        <v>3469.6568526143674</v>
      </c>
    </row>
    <row r="89" spans="1:49" x14ac:dyDescent="0.25">
      <c r="A89">
        <v>7.5</v>
      </c>
      <c r="B89">
        <v>8.6</v>
      </c>
      <c r="C89">
        <v>3</v>
      </c>
      <c r="D89">
        <f t="shared" si="7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1.0999999999999996</v>
      </c>
      <c r="G89">
        <f>IF((MIN(24,B89)-MAX('GA2'!$F$4,WS1B!A89))&lt;0,0,MIN(24,B89)-MAX('GA2'!$F$4,WS1B!A89))</f>
        <v>0</v>
      </c>
      <c r="H89">
        <f>(E89*'GA2'!$B$3+WS1B!F89*'GA2'!$C$3+WS1B!G89*'GA2'!$D$3)*INDEX('GA2'!$E$3:$E$8,WS1B!C89)</f>
        <v>10920.528392196344</v>
      </c>
      <c r="J89">
        <v>0</v>
      </c>
      <c r="K89">
        <v>0</v>
      </c>
      <c r="L89">
        <v>6</v>
      </c>
      <c r="M89">
        <f t="shared" si="8"/>
        <v>0</v>
      </c>
      <c r="N89">
        <f>IF((MIN('GA2'!$F$3,K89)-MAX(0,J89))&lt;0,0,MIN('GA2'!$F$3,K89)-MAX(0,J89))</f>
        <v>0</v>
      </c>
      <c r="O89">
        <f>IF((MIN('GA2'!$F$4,WS1B!K89)-MAX('GA2'!$F$3, WS1B!J89))&lt;0,0,MIN('GA2'!$F$4,WS1B!K89)-MAX('GA2'!$F$3, WS1B!J89))</f>
        <v>0</v>
      </c>
      <c r="P89">
        <f>IF((MIN(24,K89)-MAX('GA2'!$F$4,WS1B!J89))&lt;0,0,MIN(24,K89)-MAX('GA2'!$F$4,WS1B!J89))</f>
        <v>0</v>
      </c>
      <c r="Q89">
        <f>(N89*'GA2'!$B$3+WS1B!O89*'GA2'!$C$3+WS1B!P89*'GA2'!$D$3)*INDEX('GA2'!$E$3:$E$8,WS1B!L89)</f>
        <v>0</v>
      </c>
      <c r="S89">
        <v>0.7</v>
      </c>
      <c r="T89">
        <v>10.6</v>
      </c>
      <c r="U89">
        <v>5</v>
      </c>
      <c r="V89">
        <f t="shared" si="9"/>
        <v>9.9</v>
      </c>
      <c r="W89">
        <f>IF((MIN('GA2'!$F$3,T89)-MAX(0,S89))&lt;0,0,MIN('GA2'!$F$3,T89)-MAX(0,S89))</f>
        <v>4.3</v>
      </c>
      <c r="X89">
        <f>IF((MIN('GA2'!$F$4,WS1B!T89)-MAX('GA2'!$F$3, WS1B!S89))&lt;0,0,MIN('GA2'!$F$4,WS1B!T89)-MAX('GA2'!$F$3, WS1B!S89))</f>
        <v>5.6</v>
      </c>
      <c r="Y89">
        <f>IF((MIN(24,T89)-MAX('GA2'!$F$4,WS1B!S89))&lt;0,0,MIN(24,T89)-MAX('GA2'!$F$4,WS1B!S89))</f>
        <v>0</v>
      </c>
      <c r="Z89">
        <f>(W89*'GA2'!$B$3+WS1B!X89*'GA2'!$C$3+WS1B!Y89*'GA2'!$D$3)*INDEX('GA2'!$E$3:$E$8,WS1B!U89)</f>
        <v>99987.761493818645</v>
      </c>
      <c r="AB89">
        <v>3.4</v>
      </c>
      <c r="AC89">
        <v>22.4</v>
      </c>
      <c r="AD89">
        <v>4</v>
      </c>
      <c r="AE89">
        <f t="shared" si="10"/>
        <v>19</v>
      </c>
      <c r="AF89">
        <f>IF((MIN('GA2'!$F$3,AC89)-MAX(0,AB89))&lt;0,0,MIN('GA2'!$F$3,AC89)-MAX(0,AB89))</f>
        <v>1.6</v>
      </c>
      <c r="AG89">
        <f>IF((MIN('GA2'!$F$4,WS1B!AC89)-MAX('GA2'!$F$3, WS1B!AB89))&lt;0,0,MIN('GA2'!$F$4,WS1B!AC89)-MAX('GA2'!$F$3, WS1B!AB89))</f>
        <v>11</v>
      </c>
      <c r="AH89">
        <f>IF((MIN(24,AC89)-MAX('GA2'!$F$4,WS1B!AB89))&lt;0,0,MIN(24,AC89)-MAX('GA2'!$F$4,WS1B!AB89))</f>
        <v>6.3999999999999986</v>
      </c>
      <c r="AI89">
        <f>(AF89*'GA2'!$B$3+WS1B!AG89*'GA2'!$C$3+WS1B!AH89*'GA2'!$D$3)*INDEX('GA2'!$E$3:$E$8,WS1B!AD89)</f>
        <v>167436.75332183708</v>
      </c>
      <c r="AK89">
        <v>0</v>
      </c>
      <c r="AL89">
        <v>0</v>
      </c>
      <c r="AM89">
        <v>1</v>
      </c>
      <c r="AN89">
        <f t="shared" si="11"/>
        <v>0</v>
      </c>
      <c r="AO89">
        <f>IF((MIN('GA2'!$F$3,AL89)-MAX(0,AK89))&lt;0,0,MIN('GA2'!$F$3,AL89)-MAX(0,AK89))</f>
        <v>0</v>
      </c>
      <c r="AP89">
        <f>IF((MIN('GA2'!$F$4,WS1B!AL89)-MAX('GA2'!$F$3, WS1B!AK89))&lt;0,0,MIN('GA2'!$F$4,WS1B!AL89)-MAX('GA2'!$F$3, WS1B!AK89))</f>
        <v>0</v>
      </c>
      <c r="AQ89">
        <f>IF((MIN(24,AL89)-MAX('GA2'!$F$4,WS1B!AK89))&lt;0,0,MIN(24,AL89)-MAX('GA2'!$F$4,WS1B!AK89))</f>
        <v>0</v>
      </c>
      <c r="AR89">
        <f>(AO89*'GA2'!$B$3+WS1B!AP89*'GA2'!$C$3+WS1B!AQ89*'GA2'!$D$3)*INDEX('GA2'!$E$3:$E$8,WS1B!AM89)</f>
        <v>0</v>
      </c>
      <c r="AT89">
        <f t="shared" si="12"/>
        <v>278345.04320785205</v>
      </c>
      <c r="AU89">
        <v>307264</v>
      </c>
      <c r="AV89">
        <v>247.7</v>
      </c>
      <c r="AW89">
        <f t="shared" si="13"/>
        <v>28918.956792147947</v>
      </c>
    </row>
    <row r="90" spans="1:49" x14ac:dyDescent="0.25">
      <c r="A90">
        <v>3.5</v>
      </c>
      <c r="B90">
        <v>17.3</v>
      </c>
      <c r="C90">
        <v>1</v>
      </c>
      <c r="D90">
        <f t="shared" si="7"/>
        <v>13.8</v>
      </c>
      <c r="E90">
        <f>IF((MIN('GA2'!$F$3,B90)-MAX(0,A90))&lt;0,0,MIN('GA2'!$F$3,B90)-MAX(0,A90))</f>
        <v>1.5</v>
      </c>
      <c r="F90">
        <f>IF((MIN('GA2'!$F$4,WS1B!B90)-MAX('GA2'!$F$3, WS1B!A90))&lt;0,0,MIN('GA2'!$F$4,WS1B!B90)-MAX('GA2'!$F$3, WS1B!A90))</f>
        <v>11</v>
      </c>
      <c r="G90">
        <f>IF((MIN(24,B90)-MAX('GA2'!$F$4,WS1B!A90))&lt;0,0,MIN(24,B90)-MAX('GA2'!$F$4,WS1B!A90))</f>
        <v>1.3000000000000007</v>
      </c>
      <c r="H90">
        <f>(E90*'GA2'!$B$3+WS1B!F90*'GA2'!$C$3+WS1B!G90*'GA2'!$D$3)*INDEX('GA2'!$E$3:$E$8,WS1B!C90)</f>
        <v>121926.06157370789</v>
      </c>
      <c r="J90">
        <v>0</v>
      </c>
      <c r="K90">
        <v>0</v>
      </c>
      <c r="L90">
        <v>4</v>
      </c>
      <c r="M90">
        <f t="shared" si="8"/>
        <v>0</v>
      </c>
      <c r="N90">
        <f>IF((MIN('GA2'!$F$3,K90)-MAX(0,J90))&lt;0,0,MIN('GA2'!$F$3,K90)-MAX(0,J90))</f>
        <v>0</v>
      </c>
      <c r="O90">
        <f>IF((MIN('GA2'!$F$4,WS1B!K90)-MAX('GA2'!$F$3, WS1B!J90))&lt;0,0,MIN('GA2'!$F$4,WS1B!K90)-MAX('GA2'!$F$3, WS1B!J90))</f>
        <v>0</v>
      </c>
      <c r="P90">
        <f>IF((MIN(24,K90)-MAX('GA2'!$F$4,WS1B!J90))&lt;0,0,MIN(24,K90)-MAX('GA2'!$F$4,WS1B!J90))</f>
        <v>0</v>
      </c>
      <c r="Q90">
        <f>(N90*'GA2'!$B$3+WS1B!O90*'GA2'!$C$3+WS1B!P90*'GA2'!$D$3)*INDEX('GA2'!$E$3:$E$8,WS1B!L90)</f>
        <v>0</v>
      </c>
      <c r="S90">
        <v>1.8</v>
      </c>
      <c r="T90">
        <v>9.5</v>
      </c>
      <c r="U90">
        <v>3</v>
      </c>
      <c r="V90">
        <f t="shared" si="9"/>
        <v>7.7</v>
      </c>
      <c r="W90">
        <f>IF((MIN('GA2'!$F$3,T90)-MAX(0,S90))&lt;0,0,MIN('GA2'!$F$3,T90)-MAX(0,S90))</f>
        <v>3.2</v>
      </c>
      <c r="X90">
        <f>IF((MIN('GA2'!$F$4,WS1B!T90)-MAX('GA2'!$F$3, WS1B!S90))&lt;0,0,MIN('GA2'!$F$4,WS1B!T90)-MAX('GA2'!$F$3, WS1B!S90))</f>
        <v>4.5</v>
      </c>
      <c r="Y90">
        <f>IF((MIN(24,T90)-MAX('GA2'!$F$4,WS1B!S90))&lt;0,0,MIN(24,T90)-MAX('GA2'!$F$4,WS1B!S90))</f>
        <v>0</v>
      </c>
      <c r="Z90">
        <f>(W90*'GA2'!$B$3+WS1B!X90*'GA2'!$C$3+WS1B!Y90*'GA2'!$D$3)*INDEX('GA2'!$E$3:$E$8,WS1B!U90)</f>
        <v>81904.464850121949</v>
      </c>
      <c r="AB90">
        <v>5</v>
      </c>
      <c r="AC90">
        <v>9.1</v>
      </c>
      <c r="AD90">
        <v>5</v>
      </c>
      <c r="AE90">
        <f t="shared" si="10"/>
        <v>4.0999999999999996</v>
      </c>
      <c r="AF90">
        <f>IF((MIN('GA2'!$F$3,AC90)-MAX(0,AB90))&lt;0,0,MIN('GA2'!$F$3,AC90)-MAX(0,AB90))</f>
        <v>0</v>
      </c>
      <c r="AG90">
        <f>IF((MIN('GA2'!$F$4,WS1B!AC90)-MAX('GA2'!$F$3, WS1B!AB90))&lt;0,0,MIN('GA2'!$F$4,WS1B!AC90)-MAX('GA2'!$F$3, WS1B!AB90))</f>
        <v>4.0999999999999996</v>
      </c>
      <c r="AH90">
        <f>IF((MIN(24,AC90)-MAX('GA2'!$F$4,WS1B!AB90))&lt;0,0,MIN(24,AC90)-MAX('GA2'!$F$4,WS1B!AB90))</f>
        <v>0</v>
      </c>
      <c r="AI90">
        <f>(AF90*'GA2'!$B$3+WS1B!AG90*'GA2'!$C$3+WS1B!AH90*'GA2'!$D$3)*INDEX('GA2'!$E$3:$E$8,WS1B!AD90)</f>
        <v>38532.267710940323</v>
      </c>
      <c r="AK90">
        <v>0</v>
      </c>
      <c r="AL90">
        <v>0</v>
      </c>
      <c r="AM90">
        <v>2</v>
      </c>
      <c r="AN90">
        <f t="shared" si="11"/>
        <v>0</v>
      </c>
      <c r="AO90">
        <f>IF((MIN('GA2'!$F$3,AL90)-MAX(0,AK90))&lt;0,0,MIN('GA2'!$F$3,AL90)-MAX(0,AK90))</f>
        <v>0</v>
      </c>
      <c r="AP90">
        <f>IF((MIN('GA2'!$F$4,WS1B!AL90)-MAX('GA2'!$F$3, WS1B!AK90))&lt;0,0,MIN('GA2'!$F$4,WS1B!AL90)-MAX('GA2'!$F$3, WS1B!AK90))</f>
        <v>0</v>
      </c>
      <c r="AQ90">
        <f>IF((MIN(24,AL90)-MAX('GA2'!$F$4,WS1B!AK90))&lt;0,0,MIN(24,AL90)-MAX('GA2'!$F$4,WS1B!AK90))</f>
        <v>0</v>
      </c>
      <c r="AR90">
        <f>(AO90*'GA2'!$B$3+WS1B!AP90*'GA2'!$C$3+WS1B!AQ90*'GA2'!$D$3)*INDEX('GA2'!$E$3:$E$8,WS1B!AM90)</f>
        <v>0</v>
      </c>
      <c r="AT90">
        <f t="shared" si="12"/>
        <v>242362.79413477017</v>
      </c>
      <c r="AU90">
        <v>249869</v>
      </c>
      <c r="AV90">
        <v>301.39999999999998</v>
      </c>
      <c r="AW90">
        <f t="shared" si="13"/>
        <v>7506.2058652298292</v>
      </c>
    </row>
    <row r="91" spans="1:49" x14ac:dyDescent="0.25">
      <c r="A91">
        <v>11.9</v>
      </c>
      <c r="B91">
        <v>18.100000000000001</v>
      </c>
      <c r="C91">
        <v>2</v>
      </c>
      <c r="D91">
        <f t="shared" si="7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4.0999999999999996</v>
      </c>
      <c r="G91">
        <f>IF((MIN(24,B91)-MAX('GA2'!$F$4,WS1B!A91))&lt;0,0,MIN(24,B91)-MAX('GA2'!$F$4,WS1B!A91))</f>
        <v>2.1000000000000014</v>
      </c>
      <c r="H91">
        <f>(E91*'GA2'!$B$3+WS1B!F91*'GA2'!$C$3+WS1B!G91*'GA2'!$D$3)*INDEX('GA2'!$E$3:$E$8,WS1B!C91)</f>
        <v>52323.687310294459</v>
      </c>
      <c r="J91">
        <v>0</v>
      </c>
      <c r="K91">
        <v>0</v>
      </c>
      <c r="L91">
        <v>1</v>
      </c>
      <c r="M91">
        <f t="shared" si="8"/>
        <v>0</v>
      </c>
      <c r="N91">
        <f>IF((MIN('GA2'!$F$3,K91)-MAX(0,J91))&lt;0,0,MIN('GA2'!$F$3,K91)-MAX(0,J91))</f>
        <v>0</v>
      </c>
      <c r="O91">
        <f>IF((MIN('GA2'!$F$4,WS1B!K91)-MAX('GA2'!$F$3, WS1B!J91))&lt;0,0,MIN('GA2'!$F$4,WS1B!K91)-MAX('GA2'!$F$3, WS1B!J91))</f>
        <v>0</v>
      </c>
      <c r="P91">
        <f>IF((MIN(24,K91)-MAX('GA2'!$F$4,WS1B!J91))&lt;0,0,MIN(24,K91)-MAX('GA2'!$F$4,WS1B!J91))</f>
        <v>0</v>
      </c>
      <c r="Q91">
        <f>(N91*'GA2'!$B$3+WS1B!O91*'GA2'!$C$3+WS1B!P91*'GA2'!$D$3)*INDEX('GA2'!$E$3:$E$8,WS1B!L91)</f>
        <v>0</v>
      </c>
      <c r="S91">
        <v>0</v>
      </c>
      <c r="T91">
        <v>0</v>
      </c>
      <c r="U91">
        <v>4</v>
      </c>
      <c r="V91">
        <f t="shared" si="9"/>
        <v>0</v>
      </c>
      <c r="W91">
        <f>IF((MIN('GA2'!$F$3,T91)-MAX(0,S91))&lt;0,0,MIN('GA2'!$F$3,T91)-MAX(0,S91))</f>
        <v>0</v>
      </c>
      <c r="X91">
        <f>IF((MIN('GA2'!$F$4,WS1B!T91)-MAX('GA2'!$F$3, WS1B!S91))&lt;0,0,MIN('GA2'!$F$4,WS1B!T91)-MAX('GA2'!$F$3, WS1B!S91))</f>
        <v>0</v>
      </c>
      <c r="Y91">
        <f>IF((MIN(24,T91)-MAX('GA2'!$F$4,WS1B!S91))&lt;0,0,MIN(24,T91)-MAX('GA2'!$F$4,WS1B!S91))</f>
        <v>0</v>
      </c>
      <c r="Z91">
        <f>(W91*'GA2'!$B$3+WS1B!X91*'GA2'!$C$3+WS1B!Y91*'GA2'!$D$3)*INDEX('GA2'!$E$3:$E$8,WS1B!U91)</f>
        <v>0</v>
      </c>
      <c r="AB91">
        <v>0</v>
      </c>
      <c r="AC91">
        <v>0</v>
      </c>
      <c r="AD91">
        <v>6</v>
      </c>
      <c r="AE91">
        <f t="shared" si="10"/>
        <v>0</v>
      </c>
      <c r="AF91">
        <f>IF((MIN('GA2'!$F$3,AC91)-MAX(0,AB91))&lt;0,0,MIN('GA2'!$F$3,AC91)-MAX(0,AB91))</f>
        <v>0</v>
      </c>
      <c r="AG91">
        <f>IF((MIN('GA2'!$F$4,WS1B!AC91)-MAX('GA2'!$F$3, WS1B!AB91))&lt;0,0,MIN('GA2'!$F$4,WS1B!AC91)-MAX('GA2'!$F$3, WS1B!AB91))</f>
        <v>0</v>
      </c>
      <c r="AH91">
        <f>IF((MIN(24,AC91)-MAX('GA2'!$F$4,WS1B!AB91))&lt;0,0,MIN(24,AC91)-MAX('GA2'!$F$4,WS1B!AB91))</f>
        <v>0</v>
      </c>
      <c r="AI91">
        <f>(AF91*'GA2'!$B$3+WS1B!AG91*'GA2'!$C$3+WS1B!AH91*'GA2'!$D$3)*INDEX('GA2'!$E$3:$E$8,WS1B!AD91)</f>
        <v>0</v>
      </c>
      <c r="AK91">
        <v>6</v>
      </c>
      <c r="AL91">
        <v>23.3</v>
      </c>
      <c r="AM91">
        <v>5</v>
      </c>
      <c r="AN91">
        <f t="shared" si="11"/>
        <v>17.3</v>
      </c>
      <c r="AO91">
        <f>IF((MIN('GA2'!$F$3,AL91)-MAX(0,AK91))&lt;0,0,MIN('GA2'!$F$3,AL91)-MAX(0,AK91))</f>
        <v>0</v>
      </c>
      <c r="AP91">
        <f>IF((MIN('GA2'!$F$4,WS1B!AL91)-MAX('GA2'!$F$3, WS1B!AK91))&lt;0,0,MIN('GA2'!$F$4,WS1B!AL91)-MAX('GA2'!$F$3, WS1B!AK91))</f>
        <v>10</v>
      </c>
      <c r="AQ91">
        <f>IF((MIN(24,AL91)-MAX('GA2'!$F$4,WS1B!AK91))&lt;0,0,MIN(24,AL91)-MAX('GA2'!$F$4,WS1B!AK91))</f>
        <v>7.3000000000000007</v>
      </c>
      <c r="AR91">
        <f>(AO91*'GA2'!$B$3+WS1B!AP91*'GA2'!$C$3+WS1B!AQ91*'GA2'!$D$3)*INDEX('GA2'!$E$3:$E$8,WS1B!AM91)</f>
        <v>176230.00152840986</v>
      </c>
      <c r="AT91">
        <f t="shared" si="12"/>
        <v>228553.68883870431</v>
      </c>
      <c r="AU91">
        <v>235256</v>
      </c>
      <c r="AV91">
        <v>300.60000000000002</v>
      </c>
      <c r="AW91">
        <f t="shared" si="13"/>
        <v>6702.3111612956855</v>
      </c>
    </row>
    <row r="92" spans="1:49" x14ac:dyDescent="0.25">
      <c r="A92">
        <v>0</v>
      </c>
      <c r="B92">
        <v>0</v>
      </c>
      <c r="C92">
        <v>3</v>
      </c>
      <c r="D92">
        <f t="shared" si="7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J92">
        <v>0</v>
      </c>
      <c r="K92">
        <v>0</v>
      </c>
      <c r="L92">
        <v>5</v>
      </c>
      <c r="M92">
        <f t="shared" si="8"/>
        <v>0</v>
      </c>
      <c r="N92">
        <f>IF((MIN('GA2'!$F$3,K92)-MAX(0,J92))&lt;0,0,MIN('GA2'!$F$3,K92)-MAX(0,J92))</f>
        <v>0</v>
      </c>
      <c r="O92">
        <f>IF((MIN('GA2'!$F$4,WS1B!K92)-MAX('GA2'!$F$3, WS1B!J92))&lt;0,0,MIN('GA2'!$F$4,WS1B!K92)-MAX('GA2'!$F$3, WS1B!J92))</f>
        <v>0</v>
      </c>
      <c r="P92">
        <f>IF((MIN(24,K92)-MAX('GA2'!$F$4,WS1B!J92))&lt;0,0,MIN(24,K92)-MAX('GA2'!$F$4,WS1B!J92))</f>
        <v>0</v>
      </c>
      <c r="Q92">
        <f>(N92*'GA2'!$B$3+WS1B!O92*'GA2'!$C$3+WS1B!P92*'GA2'!$D$3)*INDEX('GA2'!$E$3:$E$8,WS1B!L92)</f>
        <v>0</v>
      </c>
      <c r="S92">
        <v>7.6</v>
      </c>
      <c r="T92">
        <v>22.2</v>
      </c>
      <c r="U92">
        <v>2</v>
      </c>
      <c r="V92">
        <f t="shared" si="9"/>
        <v>14.6</v>
      </c>
      <c r="W92">
        <f>IF((MIN('GA2'!$F$3,T92)-MAX(0,S92))&lt;0,0,MIN('GA2'!$F$3,T92)-MAX(0,S92))</f>
        <v>0</v>
      </c>
      <c r="X92">
        <f>IF((MIN('GA2'!$F$4,WS1B!T92)-MAX('GA2'!$F$3, WS1B!S92))&lt;0,0,MIN('GA2'!$F$4,WS1B!T92)-MAX('GA2'!$F$3, WS1B!S92))</f>
        <v>8.4</v>
      </c>
      <c r="Y92">
        <f>IF((MIN(24,T92)-MAX('GA2'!$F$4,WS1B!S92))&lt;0,0,MIN(24,T92)-MAX('GA2'!$F$4,WS1B!S92))</f>
        <v>6.1999999999999993</v>
      </c>
      <c r="Z92">
        <f>(W92*'GA2'!$B$3+WS1B!X92*'GA2'!$C$3+WS1B!Y92*'GA2'!$D$3)*INDEX('GA2'!$E$3:$E$8,WS1B!U92)</f>
        <v>125186.81496892463</v>
      </c>
      <c r="AB92">
        <v>2.2999999999999998</v>
      </c>
      <c r="AC92">
        <v>12.9</v>
      </c>
      <c r="AD92">
        <v>6</v>
      </c>
      <c r="AE92">
        <f t="shared" si="10"/>
        <v>10.600000000000001</v>
      </c>
      <c r="AF92">
        <f>IF((MIN('GA2'!$F$3,AC92)-MAX(0,AB92))&lt;0,0,MIN('GA2'!$F$3,AC92)-MAX(0,AB92))</f>
        <v>2.7</v>
      </c>
      <c r="AG92">
        <f>IF((MIN('GA2'!$F$4,WS1B!AC92)-MAX('GA2'!$F$3, WS1B!AB92))&lt;0,0,MIN('GA2'!$F$4,WS1B!AC92)-MAX('GA2'!$F$3, WS1B!AB92))</f>
        <v>7.9</v>
      </c>
      <c r="AH92">
        <f>IF((MIN(24,AC92)-MAX('GA2'!$F$4,WS1B!AB92))&lt;0,0,MIN(24,AC92)-MAX('GA2'!$F$4,WS1B!AB92))</f>
        <v>0</v>
      </c>
      <c r="AI92">
        <f>(AF92*'GA2'!$B$3+WS1B!AG92*'GA2'!$C$3+WS1B!AH92*'GA2'!$D$3)*INDEX('GA2'!$E$3:$E$8,WS1B!AD92)</f>
        <v>124755.13927602571</v>
      </c>
      <c r="AK92">
        <v>13.5</v>
      </c>
      <c r="AL92">
        <v>21</v>
      </c>
      <c r="AM92">
        <v>4</v>
      </c>
      <c r="AN92">
        <f t="shared" si="11"/>
        <v>7.5</v>
      </c>
      <c r="AO92">
        <f>IF((MIN('GA2'!$F$3,AL92)-MAX(0,AK92))&lt;0,0,MIN('GA2'!$F$3,AL92)-MAX(0,AK92))</f>
        <v>0</v>
      </c>
      <c r="AP92">
        <f>IF((MIN('GA2'!$F$4,WS1B!AL92)-MAX('GA2'!$F$3, WS1B!AK92))&lt;0,0,MIN('GA2'!$F$4,WS1B!AL92)-MAX('GA2'!$F$3, WS1B!AK92))</f>
        <v>2.5</v>
      </c>
      <c r="AQ92">
        <f>IF((MIN(24,AL92)-MAX('GA2'!$F$4,WS1B!AK92))&lt;0,0,MIN(24,AL92)-MAX('GA2'!$F$4,WS1B!AK92))</f>
        <v>5</v>
      </c>
      <c r="AR92">
        <f>(AO92*'GA2'!$B$3+WS1B!AP92*'GA2'!$C$3+WS1B!AQ92*'GA2'!$D$3)*INDEX('GA2'!$E$3:$E$8,WS1B!AM92)</f>
        <v>69217.170107333703</v>
      </c>
      <c r="AT92">
        <f t="shared" si="12"/>
        <v>319159.12435228407</v>
      </c>
      <c r="AU92">
        <v>316178</v>
      </c>
      <c r="AV92">
        <v>291.60000000000002</v>
      </c>
      <c r="AW92">
        <f t="shared" si="13"/>
        <v>2981.1243522840668</v>
      </c>
    </row>
    <row r="93" spans="1:49" x14ac:dyDescent="0.25">
      <c r="A93">
        <v>0</v>
      </c>
      <c r="B93">
        <v>0</v>
      </c>
      <c r="C93">
        <v>1</v>
      </c>
      <c r="D93">
        <f t="shared" si="7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J93">
        <v>16.5</v>
      </c>
      <c r="K93">
        <v>21.1</v>
      </c>
      <c r="L93">
        <v>6</v>
      </c>
      <c r="M93">
        <f t="shared" si="8"/>
        <v>4.6000000000000014</v>
      </c>
      <c r="N93">
        <f>IF((MIN('GA2'!$F$3,K93)-MAX(0,J93))&lt;0,0,MIN('GA2'!$F$3,K93)-MAX(0,J93))</f>
        <v>0</v>
      </c>
      <c r="O93">
        <f>IF((MIN('GA2'!$F$4,WS1B!K93)-MAX('GA2'!$F$3, WS1B!J93))&lt;0,0,MIN('GA2'!$F$4,WS1B!K93)-MAX('GA2'!$F$3, WS1B!J93))</f>
        <v>0</v>
      </c>
      <c r="P93">
        <f>IF((MIN(24,K93)-MAX('GA2'!$F$4,WS1B!J93))&lt;0,0,MIN(24,K93)-MAX('GA2'!$F$4,WS1B!J93))</f>
        <v>4.6000000000000014</v>
      </c>
      <c r="Q93">
        <f>(N93*'GA2'!$B$3+WS1B!O93*'GA2'!$C$3+WS1B!P93*'GA2'!$D$3)*INDEX('GA2'!$E$3:$E$8,WS1B!L93)</f>
        <v>62182.231194320222</v>
      </c>
      <c r="S93">
        <v>0</v>
      </c>
      <c r="T93">
        <v>0</v>
      </c>
      <c r="U93">
        <v>3</v>
      </c>
      <c r="V93">
        <f t="shared" si="9"/>
        <v>0</v>
      </c>
      <c r="W93">
        <f>IF((MIN('GA2'!$F$3,T93)-MAX(0,S93))&lt;0,0,MIN('GA2'!$F$3,T93)-MAX(0,S93))</f>
        <v>0</v>
      </c>
      <c r="X93">
        <f>IF((MIN('GA2'!$F$4,WS1B!T93)-MAX('GA2'!$F$3, WS1B!S93))&lt;0,0,MIN('GA2'!$F$4,WS1B!T93)-MAX('GA2'!$F$3, WS1B!S93))</f>
        <v>0</v>
      </c>
      <c r="Y93">
        <f>IF((MIN(24,T93)-MAX('GA2'!$F$4,WS1B!S93))&lt;0,0,MIN(24,T93)-MAX('GA2'!$F$4,WS1B!S93))</f>
        <v>0</v>
      </c>
      <c r="Z93">
        <f>(W93*'GA2'!$B$3+WS1B!X93*'GA2'!$C$3+WS1B!Y93*'GA2'!$D$3)*INDEX('GA2'!$E$3:$E$8,WS1B!U93)</f>
        <v>0</v>
      </c>
      <c r="AB93">
        <v>11.5</v>
      </c>
      <c r="AC93">
        <v>16.8</v>
      </c>
      <c r="AD93">
        <v>5</v>
      </c>
      <c r="AE93">
        <f t="shared" si="10"/>
        <v>5.3000000000000007</v>
      </c>
      <c r="AF93">
        <f>IF((MIN('GA2'!$F$3,AC93)-MAX(0,AB93))&lt;0,0,MIN('GA2'!$F$3,AC93)-MAX(0,AB93))</f>
        <v>0</v>
      </c>
      <c r="AG93">
        <f>IF((MIN('GA2'!$F$4,WS1B!AC93)-MAX('GA2'!$F$3, WS1B!AB93))&lt;0,0,MIN('GA2'!$F$4,WS1B!AC93)-MAX('GA2'!$F$3, WS1B!AB93))</f>
        <v>4.5</v>
      </c>
      <c r="AH93">
        <f>IF((MIN(24,AC93)-MAX('GA2'!$F$4,WS1B!AB93))&lt;0,0,MIN(24,AC93)-MAX('GA2'!$F$4,WS1B!AB93))</f>
        <v>0.80000000000000071</v>
      </c>
      <c r="AI93">
        <f>(AF93*'GA2'!$B$3+WS1B!AG93*'GA2'!$C$3+WS1B!AH93*'GA2'!$D$3)*INDEX('GA2'!$E$3:$E$8,WS1B!AD93)</f>
        <v>51305.087124291735</v>
      </c>
      <c r="AK93">
        <v>9.1</v>
      </c>
      <c r="AL93">
        <v>18</v>
      </c>
      <c r="AM93">
        <v>4</v>
      </c>
      <c r="AN93">
        <f t="shared" si="11"/>
        <v>8.9</v>
      </c>
      <c r="AO93">
        <f>IF((MIN('GA2'!$F$3,AL93)-MAX(0,AK93))&lt;0,0,MIN('GA2'!$F$3,AL93)-MAX(0,AK93))</f>
        <v>0</v>
      </c>
      <c r="AP93">
        <f>IF((MIN('GA2'!$F$4,WS1B!AL93)-MAX('GA2'!$F$3, WS1B!AK93))&lt;0,0,MIN('GA2'!$F$4,WS1B!AL93)-MAX('GA2'!$F$3, WS1B!AK93))</f>
        <v>6.9</v>
      </c>
      <c r="AQ93">
        <f>IF((MIN(24,AL93)-MAX('GA2'!$F$4,WS1B!AK93))&lt;0,0,MIN(24,AL93)-MAX('GA2'!$F$4,WS1B!AK93))</f>
        <v>2</v>
      </c>
      <c r="AR93">
        <f>(AO93*'GA2'!$B$3+WS1B!AP93*'GA2'!$C$3+WS1B!AQ93*'GA2'!$D$3)*INDEX('GA2'!$E$3:$E$8,WS1B!AM93)</f>
        <v>75764.135293401036</v>
      </c>
      <c r="AT93">
        <f t="shared" si="12"/>
        <v>189251.45361201299</v>
      </c>
      <c r="AU93">
        <v>158770</v>
      </c>
      <c r="AV93">
        <v>195.2</v>
      </c>
      <c r="AW93">
        <f t="shared" si="13"/>
        <v>30481.453612012992</v>
      </c>
    </row>
    <row r="94" spans="1:49" x14ac:dyDescent="0.25">
      <c r="A94">
        <v>0</v>
      </c>
      <c r="B94">
        <v>0</v>
      </c>
      <c r="C94">
        <v>6</v>
      </c>
      <c r="D94">
        <f t="shared" si="7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J94">
        <v>0</v>
      </c>
      <c r="K94">
        <v>0</v>
      </c>
      <c r="L94">
        <v>2</v>
      </c>
      <c r="M94">
        <f t="shared" si="8"/>
        <v>0</v>
      </c>
      <c r="N94">
        <f>IF((MIN('GA2'!$F$3,K94)-MAX(0,J94))&lt;0,0,MIN('GA2'!$F$3,K94)-MAX(0,J94))</f>
        <v>0</v>
      </c>
      <c r="O94">
        <f>IF((MIN('GA2'!$F$4,WS1B!K94)-MAX('GA2'!$F$3, WS1B!J94))&lt;0,0,MIN('GA2'!$F$4,WS1B!K94)-MAX('GA2'!$F$3, WS1B!J94))</f>
        <v>0</v>
      </c>
      <c r="P94">
        <f>IF((MIN(24,K94)-MAX('GA2'!$F$4,WS1B!J94))&lt;0,0,MIN(24,K94)-MAX('GA2'!$F$4,WS1B!J94))</f>
        <v>0</v>
      </c>
      <c r="Q94">
        <f>(N94*'GA2'!$B$3+WS1B!O94*'GA2'!$C$3+WS1B!P94*'GA2'!$D$3)*INDEX('GA2'!$E$3:$E$8,WS1B!L94)</f>
        <v>0</v>
      </c>
      <c r="S94">
        <v>6.6</v>
      </c>
      <c r="T94">
        <v>15.6</v>
      </c>
      <c r="U94">
        <v>3</v>
      </c>
      <c r="V94">
        <f t="shared" si="9"/>
        <v>9</v>
      </c>
      <c r="W94">
        <f>IF((MIN('GA2'!$F$3,T94)-MAX(0,S94))&lt;0,0,MIN('GA2'!$F$3,T94)-MAX(0,S94))</f>
        <v>0</v>
      </c>
      <c r="X94">
        <f>IF((MIN('GA2'!$F$4,WS1B!T94)-MAX('GA2'!$F$3, WS1B!S94))&lt;0,0,MIN('GA2'!$F$4,WS1B!T94)-MAX('GA2'!$F$3, WS1B!S94))</f>
        <v>9</v>
      </c>
      <c r="Y94">
        <f>IF((MIN(24,T94)-MAX('GA2'!$F$4,WS1B!S94))&lt;0,0,MIN(24,T94)-MAX('GA2'!$F$4,WS1B!S94))</f>
        <v>0</v>
      </c>
      <c r="Z94">
        <f>(W94*'GA2'!$B$3+WS1B!X94*'GA2'!$C$3+WS1B!Y94*'GA2'!$D$3)*INDEX('GA2'!$E$3:$E$8,WS1B!U94)</f>
        <v>89349.777754333743</v>
      </c>
      <c r="AB94">
        <v>0</v>
      </c>
      <c r="AC94">
        <v>0</v>
      </c>
      <c r="AD94">
        <v>5</v>
      </c>
      <c r="AE94">
        <f t="shared" si="10"/>
        <v>0</v>
      </c>
      <c r="AF94">
        <f>IF((MIN('GA2'!$F$3,AC94)-MAX(0,AB94))&lt;0,0,MIN('GA2'!$F$3,AC94)-MAX(0,AB94))</f>
        <v>0</v>
      </c>
      <c r="AG94">
        <f>IF((MIN('GA2'!$F$4,WS1B!AC94)-MAX('GA2'!$F$3, WS1B!AB94))&lt;0,0,MIN('GA2'!$F$4,WS1B!AC94)-MAX('GA2'!$F$3, WS1B!AB94))</f>
        <v>0</v>
      </c>
      <c r="AH94">
        <f>IF((MIN(24,AC94)-MAX('GA2'!$F$4,WS1B!AB94))&lt;0,0,MIN(24,AC94)-MAX('GA2'!$F$4,WS1B!AB94))</f>
        <v>0</v>
      </c>
      <c r="AI94">
        <f>(AF94*'GA2'!$B$3+WS1B!AG94*'GA2'!$C$3+WS1B!AH94*'GA2'!$D$3)*INDEX('GA2'!$E$3:$E$8,WS1B!AD94)</f>
        <v>0</v>
      </c>
      <c r="AK94">
        <v>1.6</v>
      </c>
      <c r="AL94">
        <v>5.4</v>
      </c>
      <c r="AM94">
        <v>4</v>
      </c>
      <c r="AN94">
        <f t="shared" si="11"/>
        <v>3.8000000000000003</v>
      </c>
      <c r="AO94">
        <f>IF((MIN('GA2'!$F$3,AL94)-MAX(0,AK94))&lt;0,0,MIN('GA2'!$F$3,AL94)-MAX(0,AK94))</f>
        <v>3.4</v>
      </c>
      <c r="AP94">
        <f>IF((MIN('GA2'!$F$4,WS1B!AL94)-MAX('GA2'!$F$3, WS1B!AK94))&lt;0,0,MIN('GA2'!$F$4,WS1B!AL94)-MAX('GA2'!$F$3, WS1B!AK94))</f>
        <v>0.40000000000000036</v>
      </c>
      <c r="AQ94">
        <f>IF((MIN(24,AL94)-MAX('GA2'!$F$4,WS1B!AK94))&lt;0,0,MIN(24,AL94)-MAX('GA2'!$F$4,WS1B!AK94))</f>
        <v>0</v>
      </c>
      <c r="AR94">
        <f>(AO94*'GA2'!$B$3+WS1B!AP94*'GA2'!$C$3+WS1B!AQ94*'GA2'!$D$3)*INDEX('GA2'!$E$3:$E$8,WS1B!AM94)</f>
        <v>35727.34764639465</v>
      </c>
      <c r="AT94">
        <f t="shared" si="12"/>
        <v>125077.1254007284</v>
      </c>
      <c r="AU94">
        <v>126232</v>
      </c>
      <c r="AV94">
        <v>117.6</v>
      </c>
      <c r="AW94">
        <f t="shared" si="13"/>
        <v>1154.8745992715994</v>
      </c>
    </row>
    <row r="95" spans="1:49" x14ac:dyDescent="0.25">
      <c r="A95">
        <v>0</v>
      </c>
      <c r="B95">
        <v>0</v>
      </c>
      <c r="C95">
        <v>3</v>
      </c>
      <c r="D95">
        <f t="shared" si="7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J95">
        <v>12.9</v>
      </c>
      <c r="K95">
        <v>23.3</v>
      </c>
      <c r="L95">
        <v>5</v>
      </c>
      <c r="M95">
        <f t="shared" si="8"/>
        <v>10.4</v>
      </c>
      <c r="N95">
        <f>IF((MIN('GA2'!$F$3,K95)-MAX(0,J95))&lt;0,0,MIN('GA2'!$F$3,K95)-MAX(0,J95))</f>
        <v>0</v>
      </c>
      <c r="O95">
        <f>IF((MIN('GA2'!$F$4,WS1B!K95)-MAX('GA2'!$F$3, WS1B!J95))&lt;0,0,MIN('GA2'!$F$4,WS1B!K95)-MAX('GA2'!$F$3, WS1B!J95))</f>
        <v>3.0999999999999996</v>
      </c>
      <c r="P95">
        <f>IF((MIN(24,K95)-MAX('GA2'!$F$4,WS1B!J95))&lt;0,0,MIN(24,K95)-MAX('GA2'!$F$4,WS1B!J95))</f>
        <v>7.3000000000000007</v>
      </c>
      <c r="Q95">
        <f>(N95*'GA2'!$B$3+WS1B!O95*'GA2'!$C$3+WS1B!P95*'GA2'!$D$3)*INDEX('GA2'!$E$3:$E$8,WS1B!L95)</f>
        <v>111383.01440512003</v>
      </c>
      <c r="S95">
        <v>0</v>
      </c>
      <c r="T95">
        <v>0</v>
      </c>
      <c r="U95">
        <v>6</v>
      </c>
      <c r="V95">
        <f t="shared" si="9"/>
        <v>0</v>
      </c>
      <c r="W95">
        <f>IF((MIN('GA2'!$F$3,T95)-MAX(0,S95))&lt;0,0,MIN('GA2'!$F$3,T95)-MAX(0,S95))</f>
        <v>0</v>
      </c>
      <c r="X95">
        <f>IF((MIN('GA2'!$F$4,WS1B!T95)-MAX('GA2'!$F$3, WS1B!S95))&lt;0,0,MIN('GA2'!$F$4,WS1B!T95)-MAX('GA2'!$F$3, WS1B!S95))</f>
        <v>0</v>
      </c>
      <c r="Y95">
        <f>IF((MIN(24,T95)-MAX('GA2'!$F$4,WS1B!S95))&lt;0,0,MIN(24,T95)-MAX('GA2'!$F$4,WS1B!S95))</f>
        <v>0</v>
      </c>
      <c r="Z95">
        <f>(W95*'GA2'!$B$3+WS1B!X95*'GA2'!$C$3+WS1B!Y95*'GA2'!$D$3)*INDEX('GA2'!$E$3:$E$8,WS1B!U95)</f>
        <v>0</v>
      </c>
      <c r="AB95">
        <v>0</v>
      </c>
      <c r="AC95">
        <v>0</v>
      </c>
      <c r="AD95">
        <v>1</v>
      </c>
      <c r="AE95">
        <f t="shared" si="10"/>
        <v>0</v>
      </c>
      <c r="AF95">
        <f>IF((MIN('GA2'!$F$3,AC95)-MAX(0,AB95))&lt;0,0,MIN('GA2'!$F$3,AC95)-MAX(0,AB95))</f>
        <v>0</v>
      </c>
      <c r="AG95">
        <f>IF((MIN('GA2'!$F$4,WS1B!AC95)-MAX('GA2'!$F$3, WS1B!AB95))&lt;0,0,MIN('GA2'!$F$4,WS1B!AC95)-MAX('GA2'!$F$3, WS1B!AB95))</f>
        <v>0</v>
      </c>
      <c r="AH95">
        <f>IF((MIN(24,AC95)-MAX('GA2'!$F$4,WS1B!AB95))&lt;0,0,MIN(24,AC95)-MAX('GA2'!$F$4,WS1B!AB95))</f>
        <v>0</v>
      </c>
      <c r="AI95">
        <f>(AF95*'GA2'!$B$3+WS1B!AG95*'GA2'!$C$3+WS1B!AH95*'GA2'!$D$3)*INDEX('GA2'!$E$3:$E$8,WS1B!AD95)</f>
        <v>0</v>
      </c>
      <c r="AK95">
        <v>0.8</v>
      </c>
      <c r="AL95">
        <v>12.8</v>
      </c>
      <c r="AM95">
        <v>2</v>
      </c>
      <c r="AN95">
        <f t="shared" si="11"/>
        <v>12</v>
      </c>
      <c r="AO95">
        <f>IF((MIN('GA2'!$F$3,AL95)-MAX(0,AK95))&lt;0,0,MIN('GA2'!$F$3,AL95)-MAX(0,AK95))</f>
        <v>4.2</v>
      </c>
      <c r="AP95">
        <f>IF((MIN('GA2'!$F$4,WS1B!AL95)-MAX('GA2'!$F$3, WS1B!AK95))&lt;0,0,MIN('GA2'!$F$4,WS1B!AL95)-MAX('GA2'!$F$3, WS1B!AK95))</f>
        <v>7.8000000000000007</v>
      </c>
      <c r="AQ95">
        <f>IF((MIN(24,AL95)-MAX('GA2'!$F$4,WS1B!AK95))&lt;0,0,MIN(24,AL95)-MAX('GA2'!$F$4,WS1B!AK95))</f>
        <v>0</v>
      </c>
      <c r="AR95">
        <f>(AO95*'GA2'!$B$3+WS1B!AP95*'GA2'!$C$3+WS1B!AQ95*'GA2'!$D$3)*INDEX('GA2'!$E$3:$E$8,WS1B!AM95)</f>
        <v>100589.2668588994</v>
      </c>
      <c r="AT95">
        <f t="shared" si="12"/>
        <v>211972.28126401943</v>
      </c>
      <c r="AU95">
        <v>174954</v>
      </c>
      <c r="AV95">
        <v>248</v>
      </c>
      <c r="AW95">
        <f t="shared" si="13"/>
        <v>37018.281264019432</v>
      </c>
    </row>
    <row r="96" spans="1:49" x14ac:dyDescent="0.25">
      <c r="A96">
        <v>4.9000000000000004</v>
      </c>
      <c r="B96">
        <v>13.3</v>
      </c>
      <c r="C96">
        <v>6</v>
      </c>
      <c r="D96">
        <f t="shared" si="7"/>
        <v>8.4</v>
      </c>
      <c r="E96">
        <f>IF((MIN('GA2'!$F$3,B96)-MAX(0,A96))&lt;0,0,MIN('GA2'!$F$3,B96)-MAX(0,A96))</f>
        <v>9.9999999999999645E-2</v>
      </c>
      <c r="F96">
        <f>IF((MIN('GA2'!$F$4,WS1B!B96)-MAX('GA2'!$F$3, WS1B!A96))&lt;0,0,MIN('GA2'!$F$4,WS1B!B96)-MAX('GA2'!$F$3, WS1B!A96))</f>
        <v>8.3000000000000007</v>
      </c>
      <c r="G96">
        <f>IF((MIN(24,B96)-MAX('GA2'!$F$4,WS1B!A96))&lt;0,0,MIN(24,B96)-MAX('GA2'!$F$4,WS1B!A96))</f>
        <v>0</v>
      </c>
      <c r="H96">
        <f>(E96*'GA2'!$B$3+WS1B!F96*'GA2'!$C$3+WS1B!G96*'GA2'!$D$3)*INDEX('GA2'!$E$3:$E$8,WS1B!C96)</f>
        <v>94909.401266377012</v>
      </c>
      <c r="J96">
        <v>0.7</v>
      </c>
      <c r="K96">
        <v>4.9000000000000004</v>
      </c>
      <c r="L96">
        <v>5</v>
      </c>
      <c r="M96">
        <f t="shared" si="8"/>
        <v>4.2</v>
      </c>
      <c r="N96">
        <f>IF((MIN('GA2'!$F$3,K96)-MAX(0,J96))&lt;0,0,MIN('GA2'!$F$3,K96)-MAX(0,J96))</f>
        <v>4.2</v>
      </c>
      <c r="O96">
        <f>IF((MIN('GA2'!$F$4,WS1B!K96)-MAX('GA2'!$F$3, WS1B!J96))&lt;0,0,MIN('GA2'!$F$4,WS1B!K96)-MAX('GA2'!$F$3, WS1B!J96))</f>
        <v>0</v>
      </c>
      <c r="P96">
        <f>IF((MIN(24,K96)-MAX('GA2'!$F$4,WS1B!J96))&lt;0,0,MIN(24,K96)-MAX('GA2'!$F$4,WS1B!J96))</f>
        <v>0</v>
      </c>
      <c r="Q96">
        <f>(N96*'GA2'!$B$3+WS1B!O96*'GA2'!$C$3+WS1B!P96*'GA2'!$D$3)*INDEX('GA2'!$E$3:$E$8,WS1B!L96)</f>
        <v>46256.966327977352</v>
      </c>
      <c r="S96">
        <v>7.6</v>
      </c>
      <c r="T96">
        <v>17.899999999999999</v>
      </c>
      <c r="U96">
        <v>4</v>
      </c>
      <c r="V96">
        <f t="shared" si="9"/>
        <v>10.299999999999999</v>
      </c>
      <c r="W96">
        <f>IF((MIN('GA2'!$F$3,T96)-MAX(0,S96))&lt;0,0,MIN('GA2'!$F$3,T96)-MAX(0,S96))</f>
        <v>0</v>
      </c>
      <c r="X96">
        <f>IF((MIN('GA2'!$F$4,WS1B!T96)-MAX('GA2'!$F$3, WS1B!S96))&lt;0,0,MIN('GA2'!$F$4,WS1B!T96)-MAX('GA2'!$F$3, WS1B!S96))</f>
        <v>8.4</v>
      </c>
      <c r="Y96">
        <f>IF((MIN(24,T96)-MAX('GA2'!$F$4,WS1B!S96))&lt;0,0,MIN(24,T96)-MAX('GA2'!$F$4,WS1B!S96))</f>
        <v>1.8999999999999986</v>
      </c>
      <c r="Z96">
        <f>(W96*'GA2'!$B$3+WS1B!X96*'GA2'!$C$3+WS1B!Y96*'GA2'!$D$3)*INDEX('GA2'!$E$3:$E$8,WS1B!U96)</f>
        <v>87010.260406207701</v>
      </c>
      <c r="AB96">
        <v>2.4</v>
      </c>
      <c r="AC96">
        <v>7.6</v>
      </c>
      <c r="AD96">
        <v>3</v>
      </c>
      <c r="AE96">
        <f t="shared" si="10"/>
        <v>5.1999999999999993</v>
      </c>
      <c r="AF96">
        <f>IF((MIN('GA2'!$F$3,AC96)-MAX(0,AB96))&lt;0,0,MIN('GA2'!$F$3,AC96)-MAX(0,AB96))</f>
        <v>2.6</v>
      </c>
      <c r="AG96">
        <f>IF((MIN('GA2'!$F$4,WS1B!AC96)-MAX('GA2'!$F$3, WS1B!AB96))&lt;0,0,MIN('GA2'!$F$4,WS1B!AC96)-MAX('GA2'!$F$3, WS1B!AB96))</f>
        <v>2.5999999999999996</v>
      </c>
      <c r="AH96">
        <f>IF((MIN(24,AC96)-MAX('GA2'!$F$4,WS1B!AB96))&lt;0,0,MIN(24,AC96)-MAX('GA2'!$F$4,WS1B!AB96))</f>
        <v>0</v>
      </c>
      <c r="AI96">
        <f>(AF96*'GA2'!$B$3+WS1B!AG96*'GA2'!$C$3+WS1B!AH96*'GA2'!$D$3)*INDEX('GA2'!$E$3:$E$8,WS1B!AD96)</f>
        <v>56061.188495944632</v>
      </c>
      <c r="AK96">
        <v>0</v>
      </c>
      <c r="AL96">
        <v>0</v>
      </c>
      <c r="AM96">
        <v>1</v>
      </c>
      <c r="AN96">
        <f t="shared" si="11"/>
        <v>0</v>
      </c>
      <c r="AO96">
        <f>IF((MIN('GA2'!$F$3,AL96)-MAX(0,AK96))&lt;0,0,MIN('GA2'!$F$3,AL96)-MAX(0,AK96))</f>
        <v>0</v>
      </c>
      <c r="AP96">
        <f>IF((MIN('GA2'!$F$4,WS1B!AL96)-MAX('GA2'!$F$3, WS1B!AK96))&lt;0,0,MIN('GA2'!$F$4,WS1B!AL96)-MAX('GA2'!$F$3, WS1B!AK96))</f>
        <v>0</v>
      </c>
      <c r="AQ96">
        <f>IF((MIN(24,AL96)-MAX('GA2'!$F$4,WS1B!AK96))&lt;0,0,MIN(24,AL96)-MAX('GA2'!$F$4,WS1B!AK96))</f>
        <v>0</v>
      </c>
      <c r="AR96">
        <f>(AO96*'GA2'!$B$3+WS1B!AP96*'GA2'!$C$3+WS1B!AQ96*'GA2'!$D$3)*INDEX('GA2'!$E$3:$E$8,WS1B!AM96)</f>
        <v>0</v>
      </c>
      <c r="AT96">
        <f t="shared" si="12"/>
        <v>284237.81649650668</v>
      </c>
      <c r="AU96">
        <v>244617</v>
      </c>
      <c r="AV96">
        <v>292</v>
      </c>
      <c r="AW96">
        <f t="shared" si="13"/>
        <v>39620.816496506683</v>
      </c>
    </row>
    <row r="97" spans="1:49" x14ac:dyDescent="0.25">
      <c r="A97">
        <v>0</v>
      </c>
      <c r="B97">
        <v>0</v>
      </c>
      <c r="C97">
        <v>6</v>
      </c>
      <c r="D97">
        <f t="shared" si="7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J97">
        <v>0</v>
      </c>
      <c r="K97">
        <v>0</v>
      </c>
      <c r="L97">
        <v>4</v>
      </c>
      <c r="M97">
        <f t="shared" si="8"/>
        <v>0</v>
      </c>
      <c r="N97">
        <f>IF((MIN('GA2'!$F$3,K97)-MAX(0,J97))&lt;0,0,MIN('GA2'!$F$3,K97)-MAX(0,J97))</f>
        <v>0</v>
      </c>
      <c r="O97">
        <f>IF((MIN('GA2'!$F$4,WS1B!K97)-MAX('GA2'!$F$3, WS1B!J97))&lt;0,0,MIN('GA2'!$F$4,WS1B!K97)-MAX('GA2'!$F$3, WS1B!J97))</f>
        <v>0</v>
      </c>
      <c r="P97">
        <f>IF((MIN(24,K97)-MAX('GA2'!$F$4,WS1B!J97))&lt;0,0,MIN(24,K97)-MAX('GA2'!$F$4,WS1B!J97))</f>
        <v>0</v>
      </c>
      <c r="Q97">
        <f>(N97*'GA2'!$B$3+WS1B!O97*'GA2'!$C$3+WS1B!P97*'GA2'!$D$3)*INDEX('GA2'!$E$3:$E$8,WS1B!L97)</f>
        <v>0</v>
      </c>
      <c r="S97">
        <v>0</v>
      </c>
      <c r="T97">
        <v>0</v>
      </c>
      <c r="U97">
        <v>5</v>
      </c>
      <c r="V97">
        <f t="shared" si="9"/>
        <v>0</v>
      </c>
      <c r="W97">
        <f>IF((MIN('GA2'!$F$3,T97)-MAX(0,S97))&lt;0,0,MIN('GA2'!$F$3,T97)-MAX(0,S97))</f>
        <v>0</v>
      </c>
      <c r="X97">
        <f>IF((MIN('GA2'!$F$4,WS1B!T97)-MAX('GA2'!$F$3, WS1B!S97))&lt;0,0,MIN('GA2'!$F$4,WS1B!T97)-MAX('GA2'!$F$3, WS1B!S97))</f>
        <v>0</v>
      </c>
      <c r="Y97">
        <f>IF((MIN(24,T97)-MAX('GA2'!$F$4,WS1B!S97))&lt;0,0,MIN(24,T97)-MAX('GA2'!$F$4,WS1B!S97))</f>
        <v>0</v>
      </c>
      <c r="Z97">
        <f>(W97*'GA2'!$B$3+WS1B!X97*'GA2'!$C$3+WS1B!Y97*'GA2'!$D$3)*INDEX('GA2'!$E$3:$E$8,WS1B!U97)</f>
        <v>0</v>
      </c>
      <c r="AB97">
        <v>4.2</v>
      </c>
      <c r="AC97">
        <v>11.9</v>
      </c>
      <c r="AD97">
        <v>1</v>
      </c>
      <c r="AE97">
        <f t="shared" si="10"/>
        <v>7.7</v>
      </c>
      <c r="AF97">
        <f>IF((MIN('GA2'!$F$3,AC97)-MAX(0,AB97))&lt;0,0,MIN('GA2'!$F$3,AC97)-MAX(0,AB97))</f>
        <v>0.79999999999999982</v>
      </c>
      <c r="AG97">
        <f>IF((MIN('GA2'!$F$4,WS1B!AC97)-MAX('GA2'!$F$3, WS1B!AB97))&lt;0,0,MIN('GA2'!$F$4,WS1B!AC97)-MAX('GA2'!$F$3, WS1B!AB97))</f>
        <v>6.9</v>
      </c>
      <c r="AH97">
        <f>IF((MIN(24,AC97)-MAX('GA2'!$F$4,WS1B!AB97))&lt;0,0,MIN(24,AC97)-MAX('GA2'!$F$4,WS1B!AB97))</f>
        <v>0</v>
      </c>
      <c r="AI97">
        <f>(AF97*'GA2'!$B$3+WS1B!AG97*'GA2'!$C$3+WS1B!AH97*'GA2'!$D$3)*INDEX('GA2'!$E$3:$E$8,WS1B!AD97)</f>
        <v>66748.667342227141</v>
      </c>
      <c r="AK97">
        <v>11</v>
      </c>
      <c r="AL97">
        <v>17.7</v>
      </c>
      <c r="AM97">
        <v>2</v>
      </c>
      <c r="AN97">
        <f t="shared" si="11"/>
        <v>6.6999999999999993</v>
      </c>
      <c r="AO97">
        <f>IF((MIN('GA2'!$F$3,AL97)-MAX(0,AK97))&lt;0,0,MIN('GA2'!$F$3,AL97)-MAX(0,AK97))</f>
        <v>0</v>
      </c>
      <c r="AP97">
        <f>IF((MIN('GA2'!$F$4,WS1B!AL97)-MAX('GA2'!$F$3, WS1B!AK97))&lt;0,0,MIN('GA2'!$F$4,WS1B!AL97)-MAX('GA2'!$F$3, WS1B!AK97))</f>
        <v>5</v>
      </c>
      <c r="AQ97">
        <f>IF((MIN(24,AL97)-MAX('GA2'!$F$4,WS1B!AK97))&lt;0,0,MIN(24,AL97)-MAX('GA2'!$F$4,WS1B!AK97))</f>
        <v>1.6999999999999993</v>
      </c>
      <c r="AR97">
        <f>(AO97*'GA2'!$B$3+WS1B!AP97*'GA2'!$C$3+WS1B!AQ97*'GA2'!$D$3)*INDEX('GA2'!$E$3:$E$8,WS1B!AM97)</f>
        <v>55648.148456017887</v>
      </c>
      <c r="AT97">
        <f t="shared" si="12"/>
        <v>122396.81579824502</v>
      </c>
      <c r="AU97">
        <v>125009</v>
      </c>
      <c r="AV97">
        <v>142</v>
      </c>
      <c r="AW97">
        <f t="shared" si="13"/>
        <v>2612.1842017549789</v>
      </c>
    </row>
    <row r="98" spans="1:49" x14ac:dyDescent="0.25">
      <c r="A98">
        <v>17.399999999999999</v>
      </c>
      <c r="B98">
        <v>21.5</v>
      </c>
      <c r="C98">
        <v>1</v>
      </c>
      <c r="D98">
        <f t="shared" si="7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41861.474415854471</v>
      </c>
      <c r="J98">
        <v>0</v>
      </c>
      <c r="K98">
        <v>0</v>
      </c>
      <c r="L98">
        <v>5</v>
      </c>
      <c r="M98">
        <f t="shared" si="8"/>
        <v>0</v>
      </c>
      <c r="N98">
        <f>IF((MIN('GA2'!$F$3,K98)-MAX(0,J98))&lt;0,0,MIN('GA2'!$F$3,K98)-MAX(0,J98))</f>
        <v>0</v>
      </c>
      <c r="O98">
        <f>IF((MIN('GA2'!$F$4,WS1B!K98)-MAX('GA2'!$F$3, WS1B!J98))&lt;0,0,MIN('GA2'!$F$4,WS1B!K98)-MAX('GA2'!$F$3, WS1B!J98))</f>
        <v>0</v>
      </c>
      <c r="P98">
        <f>IF((MIN(24,K98)-MAX('GA2'!$F$4,WS1B!J98))&lt;0,0,MIN(24,K98)-MAX('GA2'!$F$4,WS1B!J98))</f>
        <v>0</v>
      </c>
      <c r="Q98">
        <f>(N98*'GA2'!$B$3+WS1B!O98*'GA2'!$C$3+WS1B!P98*'GA2'!$D$3)*INDEX('GA2'!$E$3:$E$8,WS1B!L98)</f>
        <v>0</v>
      </c>
      <c r="S98">
        <v>1.7</v>
      </c>
      <c r="T98">
        <v>9.3000000000000007</v>
      </c>
      <c r="U98">
        <v>4</v>
      </c>
      <c r="V98">
        <f t="shared" si="9"/>
        <v>7.6000000000000005</v>
      </c>
      <c r="W98">
        <f>IF((MIN('GA2'!$F$3,T98)-MAX(0,S98))&lt;0,0,MIN('GA2'!$F$3,T98)-MAX(0,S98))</f>
        <v>3.3</v>
      </c>
      <c r="X98">
        <f>IF((MIN('GA2'!$F$4,WS1B!T98)-MAX('GA2'!$F$3, WS1B!S98))&lt;0,0,MIN('GA2'!$F$4,WS1B!T98)-MAX('GA2'!$F$3, WS1B!S98))</f>
        <v>4.3000000000000007</v>
      </c>
      <c r="Y98">
        <f>IF((MIN(24,T98)-MAX('GA2'!$F$4,WS1B!S98))&lt;0,0,MIN(24,T98)-MAX('GA2'!$F$4,WS1B!S98))</f>
        <v>0</v>
      </c>
      <c r="Z98">
        <f>(W98*'GA2'!$B$3+WS1B!X98*'GA2'!$C$3+WS1B!Y98*'GA2'!$D$3)*INDEX('GA2'!$E$3:$E$8,WS1B!U98)</f>
        <v>66552.298759048979</v>
      </c>
      <c r="AB98">
        <v>4.3</v>
      </c>
      <c r="AC98">
        <v>23.9</v>
      </c>
      <c r="AD98">
        <v>3</v>
      </c>
      <c r="AE98">
        <f t="shared" si="10"/>
        <v>19.599999999999998</v>
      </c>
      <c r="AF98">
        <f>IF((MIN('GA2'!$F$3,AC98)-MAX(0,AB98))&lt;0,0,MIN('GA2'!$F$3,AC98)-MAX(0,AB98))</f>
        <v>0.70000000000000018</v>
      </c>
      <c r="AG98">
        <f>IF((MIN('GA2'!$F$4,WS1B!AC98)-MAX('GA2'!$F$3, WS1B!AB98))&lt;0,0,MIN('GA2'!$F$4,WS1B!AC98)-MAX('GA2'!$F$3, WS1B!AB98))</f>
        <v>11</v>
      </c>
      <c r="AH98">
        <f>IF((MIN(24,AC98)-MAX('GA2'!$F$4,WS1B!AB98))&lt;0,0,MIN(24,AC98)-MAX('GA2'!$F$4,WS1B!AB98))</f>
        <v>7.8999999999999986</v>
      </c>
      <c r="AI98">
        <f>(AF98*'GA2'!$B$3+WS1B!AG98*'GA2'!$C$3+WS1B!AH98*'GA2'!$D$3)*INDEX('GA2'!$E$3:$E$8,WS1B!AD98)</f>
        <v>211374.47779180497</v>
      </c>
      <c r="AK98">
        <v>0</v>
      </c>
      <c r="AL98">
        <v>0</v>
      </c>
      <c r="AM98">
        <v>2</v>
      </c>
      <c r="AN98">
        <f t="shared" si="11"/>
        <v>0</v>
      </c>
      <c r="AO98">
        <f>IF((MIN('GA2'!$F$3,AL98)-MAX(0,AK98))&lt;0,0,MIN('GA2'!$F$3,AL98)-MAX(0,AK98))</f>
        <v>0</v>
      </c>
      <c r="AP98">
        <f>IF((MIN('GA2'!$F$4,WS1B!AL98)-MAX('GA2'!$F$3, WS1B!AK98))&lt;0,0,MIN('GA2'!$F$4,WS1B!AL98)-MAX('GA2'!$F$3, WS1B!AK98))</f>
        <v>0</v>
      </c>
      <c r="AQ98">
        <f>IF((MIN(24,AL98)-MAX('GA2'!$F$4,WS1B!AK98))&lt;0,0,MIN(24,AL98)-MAX('GA2'!$F$4,WS1B!AK98))</f>
        <v>0</v>
      </c>
      <c r="AR98">
        <f>(AO98*'GA2'!$B$3+WS1B!AP98*'GA2'!$C$3+WS1B!AQ98*'GA2'!$D$3)*INDEX('GA2'!$E$3:$E$8,WS1B!AM98)</f>
        <v>0</v>
      </c>
      <c r="AT98">
        <f t="shared" si="12"/>
        <v>319788.25096670841</v>
      </c>
      <c r="AU98">
        <v>353394</v>
      </c>
      <c r="AV98">
        <v>279.10000000000002</v>
      </c>
      <c r="AW98">
        <f t="shared" si="13"/>
        <v>33605.749033291591</v>
      </c>
    </row>
    <row r="99" spans="1:49" x14ac:dyDescent="0.25">
      <c r="A99">
        <v>10.6</v>
      </c>
      <c r="B99">
        <v>18.600000000000001</v>
      </c>
      <c r="C99">
        <v>5</v>
      </c>
      <c r="D99">
        <f t="shared" si="7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5.4</v>
      </c>
      <c r="G99">
        <f>IF((MIN(24,B99)-MAX('GA2'!$F$4,WS1B!A99))&lt;0,0,MIN(24,B99)-MAX('GA2'!$F$4,WS1B!A99))</f>
        <v>2.6000000000000014</v>
      </c>
      <c r="H99">
        <f>(E99*'GA2'!$B$3+WS1B!F99*'GA2'!$C$3+WS1B!G99*'GA2'!$D$3)*INDEX('GA2'!$E$3:$E$8,WS1B!C99)</f>
        <v>80043.930804332398</v>
      </c>
      <c r="J99">
        <v>0</v>
      </c>
      <c r="K99">
        <v>0</v>
      </c>
      <c r="L99">
        <v>1</v>
      </c>
      <c r="M99">
        <f t="shared" si="8"/>
        <v>0</v>
      </c>
      <c r="N99">
        <f>IF((MIN('GA2'!$F$3,K99)-MAX(0,J99))&lt;0,0,MIN('GA2'!$F$3,K99)-MAX(0,J99))</f>
        <v>0</v>
      </c>
      <c r="O99">
        <f>IF((MIN('GA2'!$F$4,WS1B!K99)-MAX('GA2'!$F$3, WS1B!J99))&lt;0,0,MIN('GA2'!$F$4,WS1B!K99)-MAX('GA2'!$F$3, WS1B!J99))</f>
        <v>0</v>
      </c>
      <c r="P99">
        <f>IF((MIN(24,K99)-MAX('GA2'!$F$4,WS1B!J99))&lt;0,0,MIN(24,K99)-MAX('GA2'!$F$4,WS1B!J99))</f>
        <v>0</v>
      </c>
      <c r="Q99">
        <f>(N99*'GA2'!$B$3+WS1B!O99*'GA2'!$C$3+WS1B!P99*'GA2'!$D$3)*INDEX('GA2'!$E$3:$E$8,WS1B!L99)</f>
        <v>0</v>
      </c>
      <c r="S99">
        <v>0</v>
      </c>
      <c r="T99">
        <v>0</v>
      </c>
      <c r="U99">
        <v>4</v>
      </c>
      <c r="V99">
        <f t="shared" si="9"/>
        <v>0</v>
      </c>
      <c r="W99">
        <f>IF((MIN('GA2'!$F$3,T99)-MAX(0,S99))&lt;0,0,MIN('GA2'!$F$3,T99)-MAX(0,S99))</f>
        <v>0</v>
      </c>
      <c r="X99">
        <f>IF((MIN('GA2'!$F$4,WS1B!T99)-MAX('GA2'!$F$3, WS1B!S99))&lt;0,0,MIN('GA2'!$F$4,WS1B!T99)-MAX('GA2'!$F$3, WS1B!S99))</f>
        <v>0</v>
      </c>
      <c r="Y99">
        <f>IF((MIN(24,T99)-MAX('GA2'!$F$4,WS1B!S99))&lt;0,0,MIN(24,T99)-MAX('GA2'!$F$4,WS1B!S99))</f>
        <v>0</v>
      </c>
      <c r="Z99">
        <f>(W99*'GA2'!$B$3+WS1B!X99*'GA2'!$C$3+WS1B!Y99*'GA2'!$D$3)*INDEX('GA2'!$E$3:$E$8,WS1B!U99)</f>
        <v>0</v>
      </c>
      <c r="AB99">
        <v>0</v>
      </c>
      <c r="AC99">
        <v>0</v>
      </c>
      <c r="AD99">
        <v>2</v>
      </c>
      <c r="AE99">
        <f t="shared" si="10"/>
        <v>0</v>
      </c>
      <c r="AF99">
        <f>IF((MIN('GA2'!$F$3,AC99)-MAX(0,AB99))&lt;0,0,MIN('GA2'!$F$3,AC99)-MAX(0,AB99))</f>
        <v>0</v>
      </c>
      <c r="AG99">
        <f>IF((MIN('GA2'!$F$4,WS1B!AC99)-MAX('GA2'!$F$3, WS1B!AB99))&lt;0,0,MIN('GA2'!$F$4,WS1B!AC99)-MAX('GA2'!$F$3, WS1B!AB99))</f>
        <v>0</v>
      </c>
      <c r="AH99">
        <f>IF((MIN(24,AC99)-MAX('GA2'!$F$4,WS1B!AB99))&lt;0,0,MIN(24,AC99)-MAX('GA2'!$F$4,WS1B!AB99))</f>
        <v>0</v>
      </c>
      <c r="AI99">
        <f>(AF99*'GA2'!$B$3+WS1B!AG99*'GA2'!$C$3+WS1B!AH99*'GA2'!$D$3)*INDEX('GA2'!$E$3:$E$8,WS1B!AD99)</f>
        <v>0</v>
      </c>
      <c r="AK99">
        <v>9.6999999999999993</v>
      </c>
      <c r="AL99">
        <v>20.7</v>
      </c>
      <c r="AM99">
        <v>6</v>
      </c>
      <c r="AN99">
        <f t="shared" si="11"/>
        <v>11</v>
      </c>
      <c r="AO99">
        <f>IF((MIN('GA2'!$F$3,AL99)-MAX(0,AK99))&lt;0,0,MIN('GA2'!$F$3,AL99)-MAX(0,AK99))</f>
        <v>0</v>
      </c>
      <c r="AP99">
        <f>IF((MIN('GA2'!$F$4,WS1B!AL99)-MAX('GA2'!$F$3, WS1B!AK99))&lt;0,0,MIN('GA2'!$F$4,WS1B!AL99)-MAX('GA2'!$F$3, WS1B!AK99))</f>
        <v>6.3000000000000007</v>
      </c>
      <c r="AQ99">
        <f>IF((MIN(24,AL99)-MAX('GA2'!$F$4,WS1B!AK99))&lt;0,0,MIN(24,AL99)-MAX('GA2'!$F$4,WS1B!AK99))</f>
        <v>4.6999999999999993</v>
      </c>
      <c r="AR99">
        <f>(AO99*'GA2'!$B$3+WS1B!AP99*'GA2'!$C$3+WS1B!AQ99*'GA2'!$D$3)*INDEX('GA2'!$E$3:$E$8,WS1B!AM99)</f>
        <v>134570.70605364061</v>
      </c>
      <c r="AT99">
        <f t="shared" si="12"/>
        <v>214614.636857973</v>
      </c>
      <c r="AU99">
        <v>204515</v>
      </c>
      <c r="AV99">
        <v>252</v>
      </c>
      <c r="AW99">
        <f t="shared" si="13"/>
        <v>10099.636857973004</v>
      </c>
    </row>
    <row r="100" spans="1:49" x14ac:dyDescent="0.25">
      <c r="A100">
        <v>0</v>
      </c>
      <c r="B100">
        <v>0</v>
      </c>
      <c r="C100">
        <v>5</v>
      </c>
      <c r="D100">
        <f t="shared" si="7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J100">
        <v>0</v>
      </c>
      <c r="K100">
        <v>0</v>
      </c>
      <c r="L100">
        <v>6</v>
      </c>
      <c r="M100">
        <f t="shared" si="8"/>
        <v>0</v>
      </c>
      <c r="N100">
        <f>IF((MIN('GA2'!$F$3,K100)-MAX(0,J100))&lt;0,0,MIN('GA2'!$F$3,K100)-MAX(0,J100))</f>
        <v>0</v>
      </c>
      <c r="O100">
        <f>IF((MIN('GA2'!$F$4,WS1B!K100)-MAX('GA2'!$F$3, WS1B!J100))&lt;0,0,MIN('GA2'!$F$4,WS1B!K100)-MAX('GA2'!$F$3, WS1B!J100))</f>
        <v>0</v>
      </c>
      <c r="P100">
        <f>IF((MIN(24,K100)-MAX('GA2'!$F$4,WS1B!J100))&lt;0,0,MIN(24,K100)-MAX('GA2'!$F$4,WS1B!J100))</f>
        <v>0</v>
      </c>
      <c r="Q100">
        <f>(N100*'GA2'!$B$3+WS1B!O100*'GA2'!$C$3+WS1B!P100*'GA2'!$D$3)*INDEX('GA2'!$E$3:$E$8,WS1B!L100)</f>
        <v>0</v>
      </c>
      <c r="S100">
        <v>3.9</v>
      </c>
      <c r="T100">
        <v>20.9</v>
      </c>
      <c r="U100">
        <v>2</v>
      </c>
      <c r="V100">
        <f t="shared" si="9"/>
        <v>17</v>
      </c>
      <c r="W100">
        <f>IF((MIN('GA2'!$F$3,T100)-MAX(0,S100))&lt;0,0,MIN('GA2'!$F$3,T100)-MAX(0,S100))</f>
        <v>1.1000000000000001</v>
      </c>
      <c r="X100">
        <f>IF((MIN('GA2'!$F$4,WS1B!T100)-MAX('GA2'!$F$3, WS1B!S100))&lt;0,0,MIN('GA2'!$F$4,WS1B!T100)-MAX('GA2'!$F$3, WS1B!S100))</f>
        <v>11</v>
      </c>
      <c r="Y100">
        <f>IF((MIN(24,T100)-MAX('GA2'!$F$4,WS1B!S100))&lt;0,0,MIN(24,T100)-MAX('GA2'!$F$4,WS1B!S100))</f>
        <v>4.8999999999999986</v>
      </c>
      <c r="Z100">
        <f>(W100*'GA2'!$B$3+WS1B!X100*'GA2'!$C$3+WS1B!Y100*'GA2'!$D$3)*INDEX('GA2'!$E$3:$E$8,WS1B!U100)</f>
        <v>143614.0565965386</v>
      </c>
      <c r="AB100">
        <v>0</v>
      </c>
      <c r="AC100">
        <v>0</v>
      </c>
      <c r="AD100">
        <v>4</v>
      </c>
      <c r="AE100">
        <f t="shared" si="10"/>
        <v>0</v>
      </c>
      <c r="AF100">
        <f>IF((MIN('GA2'!$F$3,AC100)-MAX(0,AB100))&lt;0,0,MIN('GA2'!$F$3,AC100)-MAX(0,AB100))</f>
        <v>0</v>
      </c>
      <c r="AG100">
        <f>IF((MIN('GA2'!$F$4,WS1B!AC100)-MAX('GA2'!$F$3, WS1B!AB100))&lt;0,0,MIN('GA2'!$F$4,WS1B!AC100)-MAX('GA2'!$F$3, WS1B!AB100))</f>
        <v>0</v>
      </c>
      <c r="AH100">
        <f>IF((MIN(24,AC100)-MAX('GA2'!$F$4,WS1B!AB100))&lt;0,0,MIN(24,AC100)-MAX('GA2'!$F$4,WS1B!AB100))</f>
        <v>0</v>
      </c>
      <c r="AI100">
        <f>(AF100*'GA2'!$B$3+WS1B!AG100*'GA2'!$C$3+WS1B!AH100*'GA2'!$D$3)*INDEX('GA2'!$E$3:$E$8,WS1B!AD100)</f>
        <v>0</v>
      </c>
      <c r="AK100">
        <v>0</v>
      </c>
      <c r="AL100">
        <v>0</v>
      </c>
      <c r="AM100">
        <v>3</v>
      </c>
      <c r="AN100">
        <f t="shared" si="11"/>
        <v>0</v>
      </c>
      <c r="AO100">
        <f>IF((MIN('GA2'!$F$3,AL100)-MAX(0,AK100))&lt;0,0,MIN('GA2'!$F$3,AL100)-MAX(0,AK100))</f>
        <v>0</v>
      </c>
      <c r="AP100">
        <f>IF((MIN('GA2'!$F$4,WS1B!AL100)-MAX('GA2'!$F$3, WS1B!AK100))&lt;0,0,MIN('GA2'!$F$4,WS1B!AL100)-MAX('GA2'!$F$3, WS1B!AK100))</f>
        <v>0</v>
      </c>
      <c r="AQ100">
        <f>IF((MIN(24,AL100)-MAX('GA2'!$F$4,WS1B!AK100))&lt;0,0,MIN(24,AL100)-MAX('GA2'!$F$4,WS1B!AK100))</f>
        <v>0</v>
      </c>
      <c r="AR100">
        <f>(AO100*'GA2'!$B$3+WS1B!AP100*'GA2'!$C$3+WS1B!AQ100*'GA2'!$D$3)*INDEX('GA2'!$E$3:$E$8,WS1B!AM100)</f>
        <v>0</v>
      </c>
      <c r="AT100">
        <f t="shared" si="12"/>
        <v>143614.0565965386</v>
      </c>
      <c r="AU100">
        <v>143448</v>
      </c>
      <c r="AV100">
        <v>136</v>
      </c>
      <c r="AW100">
        <f t="shared" si="13"/>
        <v>166.05659653860494</v>
      </c>
    </row>
    <row r="101" spans="1:49" x14ac:dyDescent="0.25">
      <c r="A101">
        <v>13.6</v>
      </c>
      <c r="B101">
        <v>18.7</v>
      </c>
      <c r="C101">
        <v>4</v>
      </c>
      <c r="D101">
        <f t="shared" si="7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2.4000000000000004</v>
      </c>
      <c r="G101">
        <f>IF((MIN(24,B101)-MAX('GA2'!$F$4,WS1B!A101))&lt;0,0,MIN(24,B101)-MAX('GA2'!$F$4,WS1B!A101))</f>
        <v>2.6999999999999993</v>
      </c>
      <c r="H101">
        <f>(E101*'GA2'!$B$3+WS1B!F101*'GA2'!$C$3+WS1B!G101*'GA2'!$D$3)*INDEX('GA2'!$E$3:$E$8,WS1B!C101)</f>
        <v>45933.395690670521</v>
      </c>
      <c r="J101">
        <v>0</v>
      </c>
      <c r="K101">
        <v>0</v>
      </c>
      <c r="L101">
        <v>6</v>
      </c>
      <c r="M101">
        <f t="shared" si="8"/>
        <v>0</v>
      </c>
      <c r="N101">
        <f>IF((MIN('GA2'!$F$3,K101)-MAX(0,J101))&lt;0,0,MIN('GA2'!$F$3,K101)-MAX(0,J101))</f>
        <v>0</v>
      </c>
      <c r="O101">
        <f>IF((MIN('GA2'!$F$4,WS1B!K101)-MAX('GA2'!$F$3, WS1B!J101))&lt;0,0,MIN('GA2'!$F$4,WS1B!K101)-MAX('GA2'!$F$3, WS1B!J101))</f>
        <v>0</v>
      </c>
      <c r="P101">
        <f>IF((MIN(24,K101)-MAX('GA2'!$F$4,WS1B!J101))&lt;0,0,MIN(24,K101)-MAX('GA2'!$F$4,WS1B!J101))</f>
        <v>0</v>
      </c>
      <c r="Q101">
        <f>(N101*'GA2'!$B$3+WS1B!O101*'GA2'!$C$3+WS1B!P101*'GA2'!$D$3)*INDEX('GA2'!$E$3:$E$8,WS1B!L101)</f>
        <v>0</v>
      </c>
      <c r="S101">
        <v>6.8</v>
      </c>
      <c r="T101">
        <v>19.100000000000001</v>
      </c>
      <c r="U101">
        <v>5</v>
      </c>
      <c r="V101">
        <f t="shared" si="9"/>
        <v>12.3</v>
      </c>
      <c r="W101">
        <f>IF((MIN('GA2'!$F$3,T101)-MAX(0,S101))&lt;0,0,MIN('GA2'!$F$3,T101)-MAX(0,S101))</f>
        <v>0</v>
      </c>
      <c r="X101">
        <f>IF((MIN('GA2'!$F$4,WS1B!T101)-MAX('GA2'!$F$3, WS1B!S101))&lt;0,0,MIN('GA2'!$F$4,WS1B!T101)-MAX('GA2'!$F$3, WS1B!S101))</f>
        <v>9.1999999999999993</v>
      </c>
      <c r="Y101">
        <f>IF((MIN(24,T101)-MAX('GA2'!$F$4,WS1B!S101))&lt;0,0,MIN(24,T101)-MAX('GA2'!$F$4,WS1B!S101))</f>
        <v>3.1000000000000014</v>
      </c>
      <c r="Z101">
        <f>(W101*'GA2'!$B$3+WS1B!X101*'GA2'!$C$3+WS1B!Y101*'GA2'!$D$3)*INDEX('GA2'!$E$3:$E$8,WS1B!U101)</f>
        <v>121390.24790690585</v>
      </c>
      <c r="AB101">
        <v>2.9</v>
      </c>
      <c r="AC101">
        <v>18.100000000000001</v>
      </c>
      <c r="AD101">
        <v>1</v>
      </c>
      <c r="AE101">
        <f t="shared" si="10"/>
        <v>15.200000000000001</v>
      </c>
      <c r="AF101">
        <f>IF((MIN('GA2'!$F$3,AC101)-MAX(0,AB101))&lt;0,0,MIN('GA2'!$F$3,AC101)-MAX(0,AB101))</f>
        <v>2.1</v>
      </c>
      <c r="AG101">
        <f>IF((MIN('GA2'!$F$4,WS1B!AC101)-MAX('GA2'!$F$3, WS1B!AB101))&lt;0,0,MIN('GA2'!$F$4,WS1B!AC101)-MAX('GA2'!$F$3, WS1B!AB101))</f>
        <v>11</v>
      </c>
      <c r="AH101">
        <f>IF((MIN(24,AC101)-MAX('GA2'!$F$4,WS1B!AB101))&lt;0,0,MIN(24,AC101)-MAX('GA2'!$F$4,WS1B!AB101))</f>
        <v>2.1000000000000014</v>
      </c>
      <c r="AI101">
        <f>(AF101*'GA2'!$B$3+WS1B!AG101*'GA2'!$C$3+WS1B!AH101*'GA2'!$D$3)*INDEX('GA2'!$E$3:$E$8,WS1B!AD101)</f>
        <v>136082.44298062869</v>
      </c>
      <c r="AK101">
        <v>0</v>
      </c>
      <c r="AL101">
        <v>0</v>
      </c>
      <c r="AM101">
        <v>3</v>
      </c>
      <c r="AN101">
        <f t="shared" si="11"/>
        <v>0</v>
      </c>
      <c r="AO101">
        <f>IF((MIN('GA2'!$F$3,AL101)-MAX(0,AK101))&lt;0,0,MIN('GA2'!$F$3,AL101)-MAX(0,AK101))</f>
        <v>0</v>
      </c>
      <c r="AP101">
        <f>IF((MIN('GA2'!$F$4,WS1B!AL101)-MAX('GA2'!$F$3, WS1B!AK101))&lt;0,0,MIN('GA2'!$F$4,WS1B!AL101)-MAX('GA2'!$F$3, WS1B!AK101))</f>
        <v>0</v>
      </c>
      <c r="AQ101">
        <f>IF((MIN(24,AL101)-MAX('GA2'!$F$4,WS1B!AK101))&lt;0,0,MIN(24,AL101)-MAX('GA2'!$F$4,WS1B!AK101))</f>
        <v>0</v>
      </c>
      <c r="AR101">
        <f>(AO101*'GA2'!$B$3+WS1B!AP101*'GA2'!$C$3+WS1B!AQ101*'GA2'!$D$3)*INDEX('GA2'!$E$3:$E$8,WS1B!AM101)</f>
        <v>0</v>
      </c>
      <c r="AT101">
        <f t="shared" si="12"/>
        <v>303406.08657820505</v>
      </c>
      <c r="AU101">
        <v>303621</v>
      </c>
      <c r="AV101">
        <v>296.5</v>
      </c>
      <c r="AW101">
        <f t="shared" si="13"/>
        <v>214.91342179494677</v>
      </c>
    </row>
    <row r="102" spans="1:49" x14ac:dyDescent="0.25">
      <c r="A102">
        <v>0.1</v>
      </c>
      <c r="B102">
        <v>9.9</v>
      </c>
      <c r="C102">
        <v>6</v>
      </c>
      <c r="D102">
        <f t="shared" si="7"/>
        <v>9.8000000000000007</v>
      </c>
      <c r="E102">
        <f>IF((MIN('GA2'!$F$3,B102)-MAX(0,A102))&lt;0,0,MIN('GA2'!$F$3,B102)-MAX(0,A102))</f>
        <v>4.9000000000000004</v>
      </c>
      <c r="F102">
        <f>IF((MIN('GA2'!$F$4,WS1B!B102)-MAX('GA2'!$F$3, WS1B!A102))&lt;0,0,MIN('GA2'!$F$4,WS1B!B102)-MAX('GA2'!$F$3, WS1B!A102))</f>
        <v>4.9000000000000004</v>
      </c>
      <c r="G102">
        <f>IF((MIN(24,B102)-MAX('GA2'!$F$4,WS1B!A102))&lt;0,0,MIN(24,B102)-MAX('GA2'!$F$4,WS1B!A102))</f>
        <v>0</v>
      </c>
      <c r="H102">
        <f>(E102*'GA2'!$B$3+WS1B!F102*'GA2'!$C$3+WS1B!G102*'GA2'!$D$3)*INDEX('GA2'!$E$3:$E$8,WS1B!C102)</f>
        <v>119998.61016852119</v>
      </c>
      <c r="J102">
        <v>0</v>
      </c>
      <c r="K102">
        <v>0</v>
      </c>
      <c r="L102">
        <v>2</v>
      </c>
      <c r="M102">
        <f t="shared" si="8"/>
        <v>0</v>
      </c>
      <c r="N102">
        <f>IF((MIN('GA2'!$F$3,K102)-MAX(0,J102))&lt;0,0,MIN('GA2'!$F$3,K102)-MAX(0,J102))</f>
        <v>0</v>
      </c>
      <c r="O102">
        <f>IF((MIN('GA2'!$F$4,WS1B!K102)-MAX('GA2'!$F$3, WS1B!J102))&lt;0,0,MIN('GA2'!$F$4,WS1B!K102)-MAX('GA2'!$F$3, WS1B!J102))</f>
        <v>0</v>
      </c>
      <c r="P102">
        <f>IF((MIN(24,K102)-MAX('GA2'!$F$4,WS1B!J102))&lt;0,0,MIN(24,K102)-MAX('GA2'!$F$4,WS1B!J102))</f>
        <v>0</v>
      </c>
      <c r="Q102">
        <f>(N102*'GA2'!$B$3+WS1B!O102*'GA2'!$C$3+WS1B!P102*'GA2'!$D$3)*INDEX('GA2'!$E$3:$E$8,WS1B!L102)</f>
        <v>0</v>
      </c>
      <c r="S102">
        <v>2.2000000000000002</v>
      </c>
      <c r="T102">
        <v>14</v>
      </c>
      <c r="U102">
        <v>5</v>
      </c>
      <c r="V102">
        <f t="shared" si="9"/>
        <v>11.8</v>
      </c>
      <c r="W102">
        <f>IF((MIN('GA2'!$F$3,T102)-MAX(0,S102))&lt;0,0,MIN('GA2'!$F$3,T102)-MAX(0,S102))</f>
        <v>2.8</v>
      </c>
      <c r="X102">
        <f>IF((MIN('GA2'!$F$4,WS1B!T102)-MAX('GA2'!$F$3, WS1B!S102))&lt;0,0,MIN('GA2'!$F$4,WS1B!T102)-MAX('GA2'!$F$3, WS1B!S102))</f>
        <v>9</v>
      </c>
      <c r="Y102">
        <f>IF((MIN(24,T102)-MAX('GA2'!$F$4,WS1B!S102))&lt;0,0,MIN(24,T102)-MAX('GA2'!$F$4,WS1B!S102))</f>
        <v>0</v>
      </c>
      <c r="Z102">
        <f>(W102*'GA2'!$B$3+WS1B!X102*'GA2'!$C$3+WS1B!Y102*'GA2'!$D$3)*INDEX('GA2'!$E$3:$E$8,WS1B!U102)</f>
        <v>115421.00423453684</v>
      </c>
      <c r="AB102">
        <v>10.3</v>
      </c>
      <c r="AC102">
        <v>20.8</v>
      </c>
      <c r="AD102">
        <v>4</v>
      </c>
      <c r="AE102">
        <f t="shared" si="10"/>
        <v>10.5</v>
      </c>
      <c r="AF102">
        <f>IF((MIN('GA2'!$F$3,AC102)-MAX(0,AB102))&lt;0,0,MIN('GA2'!$F$3,AC102)-MAX(0,AB102))</f>
        <v>0</v>
      </c>
      <c r="AG102">
        <f>IF((MIN('GA2'!$F$4,WS1B!AC102)-MAX('GA2'!$F$3, WS1B!AB102))&lt;0,0,MIN('GA2'!$F$4,WS1B!AC102)-MAX('GA2'!$F$3, WS1B!AB102))</f>
        <v>5.6999999999999993</v>
      </c>
      <c r="AH102">
        <f>IF((MIN(24,AC102)-MAX('GA2'!$F$4,WS1B!AB102))&lt;0,0,MIN(24,AC102)-MAX('GA2'!$F$4,WS1B!AB102))</f>
        <v>4.8000000000000007</v>
      </c>
      <c r="AI102">
        <f>(AF102*'GA2'!$B$3+WS1B!AG102*'GA2'!$C$3+WS1B!AH102*'GA2'!$D$3)*INDEX('GA2'!$E$3:$E$8,WS1B!AD102)</f>
        <v>93339.158205844244</v>
      </c>
      <c r="AK102">
        <v>0</v>
      </c>
      <c r="AL102">
        <v>0</v>
      </c>
      <c r="AM102">
        <v>1</v>
      </c>
      <c r="AN102">
        <f t="shared" si="11"/>
        <v>0</v>
      </c>
      <c r="AO102">
        <f>IF((MIN('GA2'!$F$3,AL102)-MAX(0,AK102))&lt;0,0,MIN('GA2'!$F$3,AL102)-MAX(0,AK102))</f>
        <v>0</v>
      </c>
      <c r="AP102">
        <f>IF((MIN('GA2'!$F$4,WS1B!AL102)-MAX('GA2'!$F$3, WS1B!AK102))&lt;0,0,MIN('GA2'!$F$4,WS1B!AL102)-MAX('GA2'!$F$3, WS1B!AK102))</f>
        <v>0</v>
      </c>
      <c r="AQ102">
        <f>IF((MIN(24,AL102)-MAX('GA2'!$F$4,WS1B!AK102))&lt;0,0,MIN(24,AL102)-MAX('GA2'!$F$4,WS1B!AK102))</f>
        <v>0</v>
      </c>
      <c r="AR102">
        <f>(AO102*'GA2'!$B$3+WS1B!AP102*'GA2'!$C$3+WS1B!AQ102*'GA2'!$D$3)*INDEX('GA2'!$E$3:$E$8,WS1B!AM102)</f>
        <v>0</v>
      </c>
      <c r="AT102">
        <f t="shared" si="12"/>
        <v>328758.77260890225</v>
      </c>
      <c r="AU102">
        <v>335169</v>
      </c>
      <c r="AV102">
        <v>325.39999999999998</v>
      </c>
      <c r="AW102">
        <f t="shared" si="13"/>
        <v>6410.2273910977528</v>
      </c>
    </row>
    <row r="103" spans="1:49" x14ac:dyDescent="0.25">
      <c r="A103">
        <v>11.7</v>
      </c>
      <c r="B103">
        <v>23.5</v>
      </c>
      <c r="C103">
        <v>2</v>
      </c>
      <c r="D103">
        <f t="shared" si="7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4.3000000000000007</v>
      </c>
      <c r="G103">
        <f>IF((MIN(24,B103)-MAX('GA2'!$F$4,WS1B!A103))&lt;0,0,MIN(24,B103)-MAX('GA2'!$F$4,WS1B!A103))</f>
        <v>7.5</v>
      </c>
      <c r="H103">
        <f>(E103*'GA2'!$B$3+WS1B!F103*'GA2'!$C$3+WS1B!G103*'GA2'!$D$3)*INDEX('GA2'!$E$3:$E$8,WS1B!C103)</f>
        <v>105091.87972608524</v>
      </c>
      <c r="J103">
        <v>4.2</v>
      </c>
      <c r="K103">
        <v>19</v>
      </c>
      <c r="L103">
        <v>1</v>
      </c>
      <c r="M103">
        <f t="shared" si="8"/>
        <v>14.8</v>
      </c>
      <c r="N103">
        <f>IF((MIN('GA2'!$F$3,K103)-MAX(0,J103))&lt;0,0,MIN('GA2'!$F$3,K103)-MAX(0,J103))</f>
        <v>0.79999999999999982</v>
      </c>
      <c r="O103">
        <f>IF((MIN('GA2'!$F$4,WS1B!K103)-MAX('GA2'!$F$3, WS1B!J103))&lt;0,0,MIN('GA2'!$F$4,WS1B!K103)-MAX('GA2'!$F$3, WS1B!J103))</f>
        <v>11</v>
      </c>
      <c r="P103">
        <f>IF((MIN(24,K103)-MAX('GA2'!$F$4,WS1B!J103))&lt;0,0,MIN(24,K103)-MAX('GA2'!$F$4,WS1B!J103))</f>
        <v>3</v>
      </c>
      <c r="Q103">
        <f>(N103*'GA2'!$B$3+WS1B!O103*'GA2'!$C$3+WS1B!P103*'GA2'!$D$3)*INDEX('GA2'!$E$3:$E$8,WS1B!L103)</f>
        <v>132296.92130508483</v>
      </c>
      <c r="S103">
        <v>0</v>
      </c>
      <c r="T103">
        <v>0</v>
      </c>
      <c r="U103">
        <v>4</v>
      </c>
      <c r="V103">
        <f t="shared" si="9"/>
        <v>0</v>
      </c>
      <c r="W103">
        <f>IF((MIN('GA2'!$F$3,T103)-MAX(0,S103))&lt;0,0,MIN('GA2'!$F$3,T103)-MAX(0,S103))</f>
        <v>0</v>
      </c>
      <c r="X103">
        <f>IF((MIN('GA2'!$F$4,WS1B!T103)-MAX('GA2'!$F$3, WS1B!S103))&lt;0,0,MIN('GA2'!$F$4,WS1B!T103)-MAX('GA2'!$F$3, WS1B!S103))</f>
        <v>0</v>
      </c>
      <c r="Y103">
        <f>IF((MIN(24,T103)-MAX('GA2'!$F$4,WS1B!S103))&lt;0,0,MIN(24,T103)-MAX('GA2'!$F$4,WS1B!S103))</f>
        <v>0</v>
      </c>
      <c r="Z103">
        <f>(W103*'GA2'!$B$3+WS1B!X103*'GA2'!$C$3+WS1B!Y103*'GA2'!$D$3)*INDEX('GA2'!$E$3:$E$8,WS1B!U103)</f>
        <v>0</v>
      </c>
      <c r="AB103">
        <v>0</v>
      </c>
      <c r="AC103">
        <v>0</v>
      </c>
      <c r="AD103">
        <v>6</v>
      </c>
      <c r="AE103">
        <f t="shared" si="10"/>
        <v>0</v>
      </c>
      <c r="AF103">
        <f>IF((MIN('GA2'!$F$3,AC103)-MAX(0,AB103))&lt;0,0,MIN('GA2'!$F$3,AC103)-MAX(0,AB103))</f>
        <v>0</v>
      </c>
      <c r="AG103">
        <f>IF((MIN('GA2'!$F$4,WS1B!AC103)-MAX('GA2'!$F$3, WS1B!AB103))&lt;0,0,MIN('GA2'!$F$4,WS1B!AC103)-MAX('GA2'!$F$3, WS1B!AB103))</f>
        <v>0</v>
      </c>
      <c r="AH103">
        <f>IF((MIN(24,AC103)-MAX('GA2'!$F$4,WS1B!AB103))&lt;0,0,MIN(24,AC103)-MAX('GA2'!$F$4,WS1B!AB103))</f>
        <v>0</v>
      </c>
      <c r="AI103">
        <f>(AF103*'GA2'!$B$3+WS1B!AG103*'GA2'!$C$3+WS1B!AH103*'GA2'!$D$3)*INDEX('GA2'!$E$3:$E$8,WS1B!AD103)</f>
        <v>0</v>
      </c>
      <c r="AK103">
        <v>0</v>
      </c>
      <c r="AL103">
        <v>0</v>
      </c>
      <c r="AM103">
        <v>5</v>
      </c>
      <c r="AN103">
        <f t="shared" si="11"/>
        <v>0</v>
      </c>
      <c r="AO103">
        <f>IF((MIN('GA2'!$F$3,AL103)-MAX(0,AK103))&lt;0,0,MIN('GA2'!$F$3,AL103)-MAX(0,AK103))</f>
        <v>0</v>
      </c>
      <c r="AP103">
        <f>IF((MIN('GA2'!$F$4,WS1B!AL103)-MAX('GA2'!$F$3, WS1B!AK103))&lt;0,0,MIN('GA2'!$F$4,WS1B!AL103)-MAX('GA2'!$F$3, WS1B!AK103))</f>
        <v>0</v>
      </c>
      <c r="AQ103">
        <f>IF((MIN(24,AL103)-MAX('GA2'!$F$4,WS1B!AK103))&lt;0,0,MIN(24,AL103)-MAX('GA2'!$F$4,WS1B!AK103))</f>
        <v>0</v>
      </c>
      <c r="AR103">
        <f>(AO103*'GA2'!$B$3+WS1B!AP103*'GA2'!$C$3+WS1B!AQ103*'GA2'!$D$3)*INDEX('GA2'!$E$3:$E$8,WS1B!AM103)</f>
        <v>0</v>
      </c>
      <c r="AT103">
        <f t="shared" si="12"/>
        <v>237388.80103117006</v>
      </c>
      <c r="AU103">
        <v>278548</v>
      </c>
      <c r="AV103">
        <v>325</v>
      </c>
      <c r="AW103">
        <f t="shared" si="13"/>
        <v>41159.198968829936</v>
      </c>
    </row>
    <row r="104" spans="1:49" x14ac:dyDescent="0.25">
      <c r="A104">
        <v>11.1</v>
      </c>
      <c r="B104">
        <v>18.899999999999999</v>
      </c>
      <c r="C104">
        <v>5</v>
      </c>
      <c r="D104">
        <f t="shared" si="7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4.9000000000000004</v>
      </c>
      <c r="G104">
        <f>IF((MIN(24,B104)-MAX('GA2'!$F$4,WS1B!A104))&lt;0,0,MIN(24,B104)-MAX('GA2'!$F$4,WS1B!A104))</f>
        <v>2.8999999999999986</v>
      </c>
      <c r="H104">
        <f>(E104*'GA2'!$B$3+WS1B!F104*'GA2'!$C$3+WS1B!G104*'GA2'!$D$3)*INDEX('GA2'!$E$3:$E$8,WS1B!C104)</f>
        <v>78724.963935043736</v>
      </c>
      <c r="J104">
        <v>0</v>
      </c>
      <c r="K104">
        <v>0</v>
      </c>
      <c r="L104">
        <v>4</v>
      </c>
      <c r="M104">
        <f t="shared" si="8"/>
        <v>0</v>
      </c>
      <c r="N104">
        <f>IF((MIN('GA2'!$F$3,K104)-MAX(0,J104))&lt;0,0,MIN('GA2'!$F$3,K104)-MAX(0,J104))</f>
        <v>0</v>
      </c>
      <c r="O104">
        <f>IF((MIN('GA2'!$F$4,WS1B!K104)-MAX('GA2'!$F$3, WS1B!J104))&lt;0,0,MIN('GA2'!$F$4,WS1B!K104)-MAX('GA2'!$F$3, WS1B!J104))</f>
        <v>0</v>
      </c>
      <c r="P104">
        <f>IF((MIN(24,K104)-MAX('GA2'!$F$4,WS1B!J104))&lt;0,0,MIN(24,K104)-MAX('GA2'!$F$4,WS1B!J104))</f>
        <v>0</v>
      </c>
      <c r="Q104">
        <f>(N104*'GA2'!$B$3+WS1B!O104*'GA2'!$C$3+WS1B!P104*'GA2'!$D$3)*INDEX('GA2'!$E$3:$E$8,WS1B!L104)</f>
        <v>0</v>
      </c>
      <c r="S104">
        <v>13.7</v>
      </c>
      <c r="T104">
        <v>19.2</v>
      </c>
      <c r="U104">
        <v>6</v>
      </c>
      <c r="V104">
        <f t="shared" si="9"/>
        <v>5.5</v>
      </c>
      <c r="W104">
        <f>IF((MIN('GA2'!$F$3,T104)-MAX(0,S104))&lt;0,0,MIN('GA2'!$F$3,T104)-MAX(0,S104))</f>
        <v>0</v>
      </c>
      <c r="X104">
        <f>IF((MIN('GA2'!$F$4,WS1B!T104)-MAX('GA2'!$F$3, WS1B!S104))&lt;0,0,MIN('GA2'!$F$4,WS1B!T104)-MAX('GA2'!$F$3, WS1B!S104))</f>
        <v>2.3000000000000007</v>
      </c>
      <c r="Y104">
        <f>IF((MIN(24,T104)-MAX('GA2'!$F$4,WS1B!S104))&lt;0,0,MIN(24,T104)-MAX('GA2'!$F$4,WS1B!S104))</f>
        <v>3.1999999999999993</v>
      </c>
      <c r="Z104">
        <f>(W104*'GA2'!$B$3+WS1B!X104*'GA2'!$C$3+WS1B!Y104*'GA2'!$D$3)*INDEX('GA2'!$E$3:$E$8,WS1B!U104)</f>
        <v>69191.2329784131</v>
      </c>
      <c r="AB104">
        <v>0</v>
      </c>
      <c r="AC104">
        <v>0</v>
      </c>
      <c r="AD104">
        <v>1</v>
      </c>
      <c r="AE104">
        <f t="shared" si="10"/>
        <v>0</v>
      </c>
      <c r="AF104">
        <f>IF((MIN('GA2'!$F$3,AC104)-MAX(0,AB104))&lt;0,0,MIN('GA2'!$F$3,AC104)-MAX(0,AB104))</f>
        <v>0</v>
      </c>
      <c r="AG104">
        <f>IF((MIN('GA2'!$F$4,WS1B!AC104)-MAX('GA2'!$F$3, WS1B!AB104))&lt;0,0,MIN('GA2'!$F$4,WS1B!AC104)-MAX('GA2'!$F$3, WS1B!AB104))</f>
        <v>0</v>
      </c>
      <c r="AH104">
        <f>IF((MIN(24,AC104)-MAX('GA2'!$F$4,WS1B!AB104))&lt;0,0,MIN(24,AC104)-MAX('GA2'!$F$4,WS1B!AB104))</f>
        <v>0</v>
      </c>
      <c r="AI104">
        <f>(AF104*'GA2'!$B$3+WS1B!AG104*'GA2'!$C$3+WS1B!AH104*'GA2'!$D$3)*INDEX('GA2'!$E$3:$E$8,WS1B!AD104)</f>
        <v>0</v>
      </c>
      <c r="AK104">
        <v>14.9</v>
      </c>
      <c r="AL104">
        <v>19.2</v>
      </c>
      <c r="AM104">
        <v>2</v>
      </c>
      <c r="AN104">
        <f t="shared" si="11"/>
        <v>4.2999999999999989</v>
      </c>
      <c r="AO104">
        <f>IF((MIN('GA2'!$F$3,AL104)-MAX(0,AK104))&lt;0,0,MIN('GA2'!$F$3,AL104)-MAX(0,AK104))</f>
        <v>0</v>
      </c>
      <c r="AP104">
        <f>IF((MIN('GA2'!$F$4,WS1B!AL104)-MAX('GA2'!$F$3, WS1B!AK104))&lt;0,0,MIN('GA2'!$F$4,WS1B!AL104)-MAX('GA2'!$F$3, WS1B!AK104))</f>
        <v>1.0999999999999996</v>
      </c>
      <c r="AQ104">
        <f>IF((MIN(24,AL104)-MAX('GA2'!$F$4,WS1B!AK104))&lt;0,0,MIN(24,AL104)-MAX('GA2'!$F$4,WS1B!AK104))</f>
        <v>3.1999999999999993</v>
      </c>
      <c r="AR104">
        <f>(AO104*'GA2'!$B$3+WS1B!AP104*'GA2'!$C$3+WS1B!AQ104*'GA2'!$D$3)*INDEX('GA2'!$E$3:$E$8,WS1B!AM104)</f>
        <v>39030.373055214492</v>
      </c>
      <c r="AT104">
        <f t="shared" si="12"/>
        <v>186946.56996867133</v>
      </c>
      <c r="AU104">
        <v>168544</v>
      </c>
      <c r="AV104">
        <v>212.6</v>
      </c>
      <c r="AW104">
        <f t="shared" si="13"/>
        <v>18402.569968671334</v>
      </c>
    </row>
    <row r="105" spans="1:49" x14ac:dyDescent="0.25">
      <c r="A105">
        <v>0.9</v>
      </c>
      <c r="B105">
        <v>13.7</v>
      </c>
      <c r="C105">
        <v>5</v>
      </c>
      <c r="D105">
        <f t="shared" si="7"/>
        <v>12.799999999999999</v>
      </c>
      <c r="E105">
        <f>IF((MIN('GA2'!$F$3,B105)-MAX(0,A105))&lt;0,0,MIN('GA2'!$F$3,B105)-MAX(0,A105))</f>
        <v>4.0999999999999996</v>
      </c>
      <c r="F105">
        <f>IF((MIN('GA2'!$F$4,WS1B!B105)-MAX('GA2'!$F$3, WS1B!A105))&lt;0,0,MIN('GA2'!$F$4,WS1B!B105)-MAX('GA2'!$F$3, WS1B!A105))</f>
        <v>8.6999999999999993</v>
      </c>
      <c r="G105">
        <f>IF((MIN(24,B105)-MAX('GA2'!$F$4,WS1B!A105))&lt;0,0,MIN(24,B105)-MAX('GA2'!$F$4,WS1B!A105))</f>
        <v>0</v>
      </c>
      <c r="H105">
        <f>(E105*'GA2'!$B$3+WS1B!F105*'GA2'!$C$3+WS1B!G105*'GA2'!$D$3)*INDEX('GA2'!$E$3:$E$8,WS1B!C105)</f>
        <v>126919.20244663523</v>
      </c>
      <c r="J105">
        <v>0</v>
      </c>
      <c r="K105">
        <v>0</v>
      </c>
      <c r="L105">
        <v>3</v>
      </c>
      <c r="M105">
        <f t="shared" si="8"/>
        <v>0</v>
      </c>
      <c r="N105">
        <f>IF((MIN('GA2'!$F$3,K105)-MAX(0,J105))&lt;0,0,MIN('GA2'!$F$3,K105)-MAX(0,J105))</f>
        <v>0</v>
      </c>
      <c r="O105">
        <f>IF((MIN('GA2'!$F$4,WS1B!K105)-MAX('GA2'!$F$3, WS1B!J105))&lt;0,0,MIN('GA2'!$F$4,WS1B!K105)-MAX('GA2'!$F$3, WS1B!J105))</f>
        <v>0</v>
      </c>
      <c r="P105">
        <f>IF((MIN(24,K105)-MAX('GA2'!$F$4,WS1B!J105))&lt;0,0,MIN(24,K105)-MAX('GA2'!$F$4,WS1B!J105))</f>
        <v>0</v>
      </c>
      <c r="Q105">
        <f>(N105*'GA2'!$B$3+WS1B!O105*'GA2'!$C$3+WS1B!P105*'GA2'!$D$3)*INDEX('GA2'!$E$3:$E$8,WS1B!L105)</f>
        <v>0</v>
      </c>
      <c r="S105">
        <v>0.4</v>
      </c>
      <c r="T105">
        <v>12.8</v>
      </c>
      <c r="U105">
        <v>6</v>
      </c>
      <c r="V105">
        <f t="shared" si="9"/>
        <v>12.4</v>
      </c>
      <c r="W105">
        <f>IF((MIN('GA2'!$F$3,T105)-MAX(0,S105))&lt;0,0,MIN('GA2'!$F$3,T105)-MAX(0,S105))</f>
        <v>4.5999999999999996</v>
      </c>
      <c r="X105">
        <f>IF((MIN('GA2'!$F$4,WS1B!T105)-MAX('GA2'!$F$3, WS1B!S105))&lt;0,0,MIN('GA2'!$F$4,WS1B!T105)-MAX('GA2'!$F$3, WS1B!S105))</f>
        <v>7.8000000000000007</v>
      </c>
      <c r="Y105">
        <f>IF((MIN(24,T105)-MAX('GA2'!$F$4,WS1B!S105))&lt;0,0,MIN(24,T105)-MAX('GA2'!$F$4,WS1B!S105))</f>
        <v>0</v>
      </c>
      <c r="Z105">
        <f>(W105*'GA2'!$B$3+WS1B!X105*'GA2'!$C$3+WS1B!Y105*'GA2'!$D$3)*INDEX('GA2'!$E$3:$E$8,WS1B!U105)</f>
        <v>148733.88332900655</v>
      </c>
      <c r="AB105">
        <v>14</v>
      </c>
      <c r="AC105">
        <v>19.600000000000001</v>
      </c>
      <c r="AD105">
        <v>1</v>
      </c>
      <c r="AE105">
        <f t="shared" si="10"/>
        <v>5.6000000000000014</v>
      </c>
      <c r="AF105">
        <f>IF((MIN('GA2'!$F$3,AC105)-MAX(0,AB105))&lt;0,0,MIN('GA2'!$F$3,AC105)-MAX(0,AB105))</f>
        <v>0</v>
      </c>
      <c r="AG105">
        <f>IF((MIN('GA2'!$F$4,WS1B!AC105)-MAX('GA2'!$F$3, WS1B!AB105))&lt;0,0,MIN('GA2'!$F$4,WS1B!AC105)-MAX('GA2'!$F$3, WS1B!AB105))</f>
        <v>2</v>
      </c>
      <c r="AH105">
        <f>IF((MIN(24,AC105)-MAX('GA2'!$F$4,WS1B!AB105))&lt;0,0,MIN(24,AC105)-MAX('GA2'!$F$4,WS1B!AB105))</f>
        <v>3.6000000000000014</v>
      </c>
      <c r="AI105">
        <f>(AF105*'GA2'!$B$3+WS1B!AG105*'GA2'!$C$3+WS1B!AH105*'GA2'!$D$3)*INDEX('GA2'!$E$3:$E$8,WS1B!AD105)</f>
        <v>53789.54184285058</v>
      </c>
      <c r="AK105">
        <v>9.6</v>
      </c>
      <c r="AL105">
        <v>11.7</v>
      </c>
      <c r="AM105">
        <v>4</v>
      </c>
      <c r="AN105">
        <f t="shared" si="11"/>
        <v>2.0999999999999996</v>
      </c>
      <c r="AO105">
        <f>IF((MIN('GA2'!$F$3,AL105)-MAX(0,AK105))&lt;0,0,MIN('GA2'!$F$3,AL105)-MAX(0,AK105))</f>
        <v>0</v>
      </c>
      <c r="AP105">
        <f>IF((MIN('GA2'!$F$4,WS1B!AL105)-MAX('GA2'!$F$3, WS1B!AK105))&lt;0,0,MIN('GA2'!$F$4,WS1B!AL105)-MAX('GA2'!$F$3, WS1B!AK105))</f>
        <v>2.0999999999999996</v>
      </c>
      <c r="AQ105">
        <f>IF((MIN(24,AL105)-MAX('GA2'!$F$4,WS1B!AK105))&lt;0,0,MIN(24,AL105)-MAX('GA2'!$F$4,WS1B!AK105))</f>
        <v>0</v>
      </c>
      <c r="AR105">
        <f>(AO105*'GA2'!$B$3+WS1B!AP105*'GA2'!$C$3+WS1B!AQ105*'GA2'!$D$3)*INDEX('GA2'!$E$3:$E$8,WS1B!AM105)</f>
        <v>17112.247665420655</v>
      </c>
      <c r="AT105">
        <f t="shared" si="12"/>
        <v>346554.87528391299</v>
      </c>
      <c r="AU105">
        <v>342500</v>
      </c>
      <c r="AV105">
        <v>361.2</v>
      </c>
      <c r="AW105">
        <f t="shared" si="13"/>
        <v>4054.8752839129884</v>
      </c>
    </row>
    <row r="106" spans="1:49" x14ac:dyDescent="0.25">
      <c r="A106">
        <v>0</v>
      </c>
      <c r="B106">
        <v>0</v>
      </c>
      <c r="C106">
        <v>6</v>
      </c>
      <c r="D106">
        <f t="shared" si="7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J106">
        <v>4.4000000000000004</v>
      </c>
      <c r="K106">
        <v>23.7</v>
      </c>
      <c r="L106">
        <v>2</v>
      </c>
      <c r="M106">
        <f t="shared" si="8"/>
        <v>19.299999999999997</v>
      </c>
      <c r="N106">
        <f>IF((MIN('GA2'!$F$3,K106)-MAX(0,J106))&lt;0,0,MIN('GA2'!$F$3,K106)-MAX(0,J106))</f>
        <v>0.59999999999999964</v>
      </c>
      <c r="O106">
        <f>IF((MIN('GA2'!$F$4,WS1B!K106)-MAX('GA2'!$F$3, WS1B!J106))&lt;0,0,MIN('GA2'!$F$4,WS1B!K106)-MAX('GA2'!$F$3, WS1B!J106))</f>
        <v>11</v>
      </c>
      <c r="P106">
        <f>IF((MIN(24,K106)-MAX('GA2'!$F$4,WS1B!J106))&lt;0,0,MIN(24,K106)-MAX('GA2'!$F$4,WS1B!J106))</f>
        <v>7.6999999999999993</v>
      </c>
      <c r="Q106">
        <f>(N106*'GA2'!$B$3+WS1B!O106*'GA2'!$C$3+WS1B!P106*'GA2'!$D$3)*INDEX('GA2'!$E$3:$E$8,WS1B!L106)</f>
        <v>165522.45541425963</v>
      </c>
      <c r="S106">
        <v>0</v>
      </c>
      <c r="T106">
        <v>0</v>
      </c>
      <c r="U106">
        <v>3</v>
      </c>
      <c r="V106">
        <f t="shared" si="9"/>
        <v>0</v>
      </c>
      <c r="W106">
        <f>IF((MIN('GA2'!$F$3,T106)-MAX(0,S106))&lt;0,0,MIN('GA2'!$F$3,T106)-MAX(0,S106))</f>
        <v>0</v>
      </c>
      <c r="X106">
        <f>IF((MIN('GA2'!$F$4,WS1B!T106)-MAX('GA2'!$F$3, WS1B!S106))&lt;0,0,MIN('GA2'!$F$4,WS1B!T106)-MAX('GA2'!$F$3, WS1B!S106))</f>
        <v>0</v>
      </c>
      <c r="Y106">
        <f>IF((MIN(24,T106)-MAX('GA2'!$F$4,WS1B!S106))&lt;0,0,MIN(24,T106)-MAX('GA2'!$F$4,WS1B!S106))</f>
        <v>0</v>
      </c>
      <c r="Z106">
        <f>(W106*'GA2'!$B$3+WS1B!X106*'GA2'!$C$3+WS1B!Y106*'GA2'!$D$3)*INDEX('GA2'!$E$3:$E$8,WS1B!U106)</f>
        <v>0</v>
      </c>
      <c r="AB106">
        <v>0</v>
      </c>
      <c r="AC106">
        <v>0</v>
      </c>
      <c r="AD106">
        <v>5</v>
      </c>
      <c r="AE106">
        <f t="shared" si="10"/>
        <v>0</v>
      </c>
      <c r="AF106">
        <f>IF((MIN('GA2'!$F$3,AC106)-MAX(0,AB106))&lt;0,0,MIN('GA2'!$F$3,AC106)-MAX(0,AB106))</f>
        <v>0</v>
      </c>
      <c r="AG106">
        <f>IF((MIN('GA2'!$F$4,WS1B!AC106)-MAX('GA2'!$F$3, WS1B!AB106))&lt;0,0,MIN('GA2'!$F$4,WS1B!AC106)-MAX('GA2'!$F$3, WS1B!AB106))</f>
        <v>0</v>
      </c>
      <c r="AH106">
        <f>IF((MIN(24,AC106)-MAX('GA2'!$F$4,WS1B!AB106))&lt;0,0,MIN(24,AC106)-MAX('GA2'!$F$4,WS1B!AB106))</f>
        <v>0</v>
      </c>
      <c r="AI106">
        <f>(AF106*'GA2'!$B$3+WS1B!AG106*'GA2'!$C$3+WS1B!AH106*'GA2'!$D$3)*INDEX('GA2'!$E$3:$E$8,WS1B!AD106)</f>
        <v>0</v>
      </c>
      <c r="AK106">
        <v>0</v>
      </c>
      <c r="AL106">
        <v>0</v>
      </c>
      <c r="AM106">
        <v>1</v>
      </c>
      <c r="AN106">
        <f t="shared" si="11"/>
        <v>0</v>
      </c>
      <c r="AO106">
        <f>IF((MIN('GA2'!$F$3,AL106)-MAX(0,AK106))&lt;0,0,MIN('GA2'!$F$3,AL106)-MAX(0,AK106))</f>
        <v>0</v>
      </c>
      <c r="AP106">
        <f>IF((MIN('GA2'!$F$4,WS1B!AL106)-MAX('GA2'!$F$3, WS1B!AK106))&lt;0,0,MIN('GA2'!$F$4,WS1B!AL106)-MAX('GA2'!$F$3, WS1B!AK106))</f>
        <v>0</v>
      </c>
      <c r="AQ106">
        <f>IF((MIN(24,AL106)-MAX('GA2'!$F$4,WS1B!AK106))&lt;0,0,MIN(24,AL106)-MAX('GA2'!$F$4,WS1B!AK106))</f>
        <v>0</v>
      </c>
      <c r="AR106">
        <f>(AO106*'GA2'!$B$3+WS1B!AP106*'GA2'!$C$3+WS1B!AQ106*'GA2'!$D$3)*INDEX('GA2'!$E$3:$E$8,WS1B!AM106)</f>
        <v>0</v>
      </c>
      <c r="AT106">
        <f t="shared" si="12"/>
        <v>165522.45541425963</v>
      </c>
      <c r="AU106">
        <v>178106</v>
      </c>
      <c r="AV106">
        <v>193</v>
      </c>
      <c r="AW106">
        <f t="shared" si="13"/>
        <v>12583.544585740368</v>
      </c>
    </row>
    <row r="107" spans="1:49" x14ac:dyDescent="0.25">
      <c r="A107">
        <v>0</v>
      </c>
      <c r="B107">
        <v>0</v>
      </c>
      <c r="C107">
        <v>5</v>
      </c>
      <c r="D107">
        <f t="shared" si="7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J107">
        <v>2.9</v>
      </c>
      <c r="K107">
        <v>4.0999999999999996</v>
      </c>
      <c r="L107">
        <v>6</v>
      </c>
      <c r="M107">
        <f t="shared" si="8"/>
        <v>1.1999999999999997</v>
      </c>
      <c r="N107">
        <f>IF((MIN('GA2'!$F$3,K107)-MAX(0,J107))&lt;0,0,MIN('GA2'!$F$3,K107)-MAX(0,J107))</f>
        <v>1.1999999999999997</v>
      </c>
      <c r="O107">
        <f>IF((MIN('GA2'!$F$4,WS1B!K107)-MAX('GA2'!$F$3, WS1B!J107))&lt;0,0,MIN('GA2'!$F$4,WS1B!K107)-MAX('GA2'!$F$3, WS1B!J107))</f>
        <v>0</v>
      </c>
      <c r="P107">
        <f>IF((MIN(24,K107)-MAX('GA2'!$F$4,WS1B!J107))&lt;0,0,MIN(24,K107)-MAX('GA2'!$F$4,WS1B!J107))</f>
        <v>0</v>
      </c>
      <c r="Q107">
        <f>(N107*'GA2'!$B$3+WS1B!O107*'GA2'!$C$3+WS1B!P107*'GA2'!$D$3)*INDEX('GA2'!$E$3:$E$8,WS1B!L107)</f>
        <v>15856.617168545888</v>
      </c>
      <c r="S107">
        <v>0</v>
      </c>
      <c r="T107">
        <v>0</v>
      </c>
      <c r="U107">
        <v>3</v>
      </c>
      <c r="V107">
        <f t="shared" si="9"/>
        <v>0</v>
      </c>
      <c r="W107">
        <f>IF((MIN('GA2'!$F$3,T107)-MAX(0,S107))&lt;0,0,MIN('GA2'!$F$3,T107)-MAX(0,S107))</f>
        <v>0</v>
      </c>
      <c r="X107">
        <f>IF((MIN('GA2'!$F$4,WS1B!T107)-MAX('GA2'!$F$3, WS1B!S107))&lt;0,0,MIN('GA2'!$F$4,WS1B!T107)-MAX('GA2'!$F$3, WS1B!S107))</f>
        <v>0</v>
      </c>
      <c r="Y107">
        <f>IF((MIN(24,T107)-MAX('GA2'!$F$4,WS1B!S107))&lt;0,0,MIN(24,T107)-MAX('GA2'!$F$4,WS1B!S107))</f>
        <v>0</v>
      </c>
      <c r="Z107">
        <f>(W107*'GA2'!$B$3+WS1B!X107*'GA2'!$C$3+WS1B!Y107*'GA2'!$D$3)*INDEX('GA2'!$E$3:$E$8,WS1B!U107)</f>
        <v>0</v>
      </c>
      <c r="AB107">
        <v>0</v>
      </c>
      <c r="AC107">
        <v>0</v>
      </c>
      <c r="AD107">
        <v>1</v>
      </c>
      <c r="AE107">
        <f t="shared" si="10"/>
        <v>0</v>
      </c>
      <c r="AF107">
        <f>IF((MIN('GA2'!$F$3,AC107)-MAX(0,AB107))&lt;0,0,MIN('GA2'!$F$3,AC107)-MAX(0,AB107))</f>
        <v>0</v>
      </c>
      <c r="AG107">
        <f>IF((MIN('GA2'!$F$4,WS1B!AC107)-MAX('GA2'!$F$3, WS1B!AB107))&lt;0,0,MIN('GA2'!$F$4,WS1B!AC107)-MAX('GA2'!$F$3, WS1B!AB107))</f>
        <v>0</v>
      </c>
      <c r="AH107">
        <f>IF((MIN(24,AC107)-MAX('GA2'!$F$4,WS1B!AB107))&lt;0,0,MIN(24,AC107)-MAX('GA2'!$F$4,WS1B!AB107))</f>
        <v>0</v>
      </c>
      <c r="AI107">
        <f>(AF107*'GA2'!$B$3+WS1B!AG107*'GA2'!$C$3+WS1B!AH107*'GA2'!$D$3)*INDEX('GA2'!$E$3:$E$8,WS1B!AD107)</f>
        <v>0</v>
      </c>
      <c r="AK107">
        <v>3.5</v>
      </c>
      <c r="AL107">
        <v>16.600000000000001</v>
      </c>
      <c r="AM107">
        <v>2</v>
      </c>
      <c r="AN107">
        <f t="shared" si="11"/>
        <v>13.100000000000001</v>
      </c>
      <c r="AO107">
        <f>IF((MIN('GA2'!$F$3,AL107)-MAX(0,AK107))&lt;0,0,MIN('GA2'!$F$3,AL107)-MAX(0,AK107))</f>
        <v>1.5</v>
      </c>
      <c r="AP107">
        <f>IF((MIN('GA2'!$F$4,WS1B!AL107)-MAX('GA2'!$F$3, WS1B!AK107))&lt;0,0,MIN('GA2'!$F$4,WS1B!AL107)-MAX('GA2'!$F$3, WS1B!AK107))</f>
        <v>11</v>
      </c>
      <c r="AQ107">
        <f>IF((MIN(24,AL107)-MAX('GA2'!$F$4,WS1B!AK107))&lt;0,0,MIN(24,AL107)-MAX('GA2'!$F$4,WS1B!AK107))</f>
        <v>0.60000000000000142</v>
      </c>
      <c r="AR107">
        <f>(AO107*'GA2'!$B$3+WS1B!AP107*'GA2'!$C$3+WS1B!AQ107*'GA2'!$D$3)*INDEX('GA2'!$E$3:$E$8,WS1B!AM107)</f>
        <v>106560.50540737437</v>
      </c>
      <c r="AT107">
        <f t="shared" si="12"/>
        <v>122417.12257592025</v>
      </c>
      <c r="AU107">
        <v>93166</v>
      </c>
      <c r="AV107">
        <v>169.2</v>
      </c>
      <c r="AW107">
        <f t="shared" si="13"/>
        <v>29251.12257592025</v>
      </c>
    </row>
    <row r="108" spans="1:49" x14ac:dyDescent="0.25">
      <c r="A108">
        <v>0</v>
      </c>
      <c r="B108">
        <v>0</v>
      </c>
      <c r="C108">
        <v>4</v>
      </c>
      <c r="D108">
        <f t="shared" si="7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J108">
        <v>23.1</v>
      </c>
      <c r="K108">
        <v>23.2</v>
      </c>
      <c r="L108">
        <v>6</v>
      </c>
      <c r="M108">
        <f t="shared" si="8"/>
        <v>9.9999999999997868E-2</v>
      </c>
      <c r="N108">
        <f>IF((MIN('GA2'!$F$3,K108)-MAX(0,J108))&lt;0,0,MIN('GA2'!$F$3,K108)-MAX(0,J108))</f>
        <v>0</v>
      </c>
      <c r="O108">
        <f>IF((MIN('GA2'!$F$4,WS1B!K108)-MAX('GA2'!$F$3, WS1B!J108))&lt;0,0,MIN('GA2'!$F$4,WS1B!K108)-MAX('GA2'!$F$3, WS1B!J108))</f>
        <v>0</v>
      </c>
      <c r="P108">
        <f>IF((MIN(24,K108)-MAX('GA2'!$F$4,WS1B!J108))&lt;0,0,MIN(24,K108)-MAX('GA2'!$F$4,WS1B!J108))</f>
        <v>9.9999999999997868E-2</v>
      </c>
      <c r="Q108">
        <f>(N108*'GA2'!$B$3+WS1B!O108*'GA2'!$C$3+WS1B!P108*'GA2'!$D$3)*INDEX('GA2'!$E$3:$E$8,WS1B!L108)</f>
        <v>1351.7876346591061</v>
      </c>
      <c r="S108">
        <v>4.9000000000000004</v>
      </c>
      <c r="T108">
        <v>22.3</v>
      </c>
      <c r="U108">
        <v>3</v>
      </c>
      <c r="V108">
        <f t="shared" si="9"/>
        <v>17.399999999999999</v>
      </c>
      <c r="W108">
        <f>IF((MIN('GA2'!$F$3,T108)-MAX(0,S108))&lt;0,0,MIN('GA2'!$F$3,T108)-MAX(0,S108))</f>
        <v>9.9999999999999645E-2</v>
      </c>
      <c r="X108">
        <f>IF((MIN('GA2'!$F$4,WS1B!T108)-MAX('GA2'!$F$3, WS1B!S108))&lt;0,0,MIN('GA2'!$F$4,WS1B!T108)-MAX('GA2'!$F$3, WS1B!S108))</f>
        <v>11</v>
      </c>
      <c r="Y108">
        <f>IF((MIN(24,T108)-MAX('GA2'!$F$4,WS1B!S108))&lt;0,0,MIN(24,T108)-MAX('GA2'!$F$4,WS1B!S108))</f>
        <v>6.3000000000000007</v>
      </c>
      <c r="Z108">
        <f>(W108*'GA2'!$B$3+WS1B!X108*'GA2'!$C$3+WS1B!Y108*'GA2'!$D$3)*INDEX('GA2'!$E$3:$E$8,WS1B!U108)</f>
        <v>185350.84892963388</v>
      </c>
      <c r="AB108">
        <v>0</v>
      </c>
      <c r="AC108">
        <v>0</v>
      </c>
      <c r="AD108">
        <v>1</v>
      </c>
      <c r="AE108">
        <f t="shared" si="10"/>
        <v>0</v>
      </c>
      <c r="AF108">
        <f>IF((MIN('GA2'!$F$3,AC108)-MAX(0,AB108))&lt;0,0,MIN('GA2'!$F$3,AC108)-MAX(0,AB108))</f>
        <v>0</v>
      </c>
      <c r="AG108">
        <f>IF((MIN('GA2'!$F$4,WS1B!AC108)-MAX('GA2'!$F$3, WS1B!AB108))&lt;0,0,MIN('GA2'!$F$4,WS1B!AC108)-MAX('GA2'!$F$3, WS1B!AB108))</f>
        <v>0</v>
      </c>
      <c r="AH108">
        <f>IF((MIN(24,AC108)-MAX('GA2'!$F$4,WS1B!AB108))&lt;0,0,MIN(24,AC108)-MAX('GA2'!$F$4,WS1B!AB108))</f>
        <v>0</v>
      </c>
      <c r="AI108">
        <f>(AF108*'GA2'!$B$3+WS1B!AG108*'GA2'!$C$3+WS1B!AH108*'GA2'!$D$3)*INDEX('GA2'!$E$3:$E$8,WS1B!AD108)</f>
        <v>0</v>
      </c>
      <c r="AK108">
        <v>0.6</v>
      </c>
      <c r="AL108">
        <v>1.5</v>
      </c>
      <c r="AM108">
        <v>5</v>
      </c>
      <c r="AN108">
        <f t="shared" si="11"/>
        <v>0.9</v>
      </c>
      <c r="AO108">
        <f>IF((MIN('GA2'!$F$3,AL108)-MAX(0,AK108))&lt;0,0,MIN('GA2'!$F$3,AL108)-MAX(0,AK108))</f>
        <v>0.9</v>
      </c>
      <c r="AP108">
        <f>IF((MIN('GA2'!$F$4,WS1B!AL108)-MAX('GA2'!$F$3, WS1B!AK108))&lt;0,0,MIN('GA2'!$F$4,WS1B!AL108)-MAX('GA2'!$F$3, WS1B!AK108))</f>
        <v>0</v>
      </c>
      <c r="AQ108">
        <f>IF((MIN(24,AL108)-MAX('GA2'!$F$4,WS1B!AK108))&lt;0,0,MIN(24,AL108)-MAX('GA2'!$F$4,WS1B!AK108))</f>
        <v>0</v>
      </c>
      <c r="AR108">
        <f>(AO108*'GA2'!$B$3+WS1B!AP108*'GA2'!$C$3+WS1B!AQ108*'GA2'!$D$3)*INDEX('GA2'!$E$3:$E$8,WS1B!AM108)</f>
        <v>9912.2070702808596</v>
      </c>
      <c r="AT108">
        <f t="shared" si="12"/>
        <v>196614.84363457383</v>
      </c>
      <c r="AU108">
        <v>179715</v>
      </c>
      <c r="AV108">
        <v>151</v>
      </c>
      <c r="AW108">
        <f t="shared" si="13"/>
        <v>16899.84363457383</v>
      </c>
    </row>
    <row r="109" spans="1:49" x14ac:dyDescent="0.25">
      <c r="A109">
        <v>0</v>
      </c>
      <c r="B109">
        <v>0</v>
      </c>
      <c r="C109">
        <v>6</v>
      </c>
      <c r="D109">
        <f t="shared" si="7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J109">
        <v>9.6</v>
      </c>
      <c r="K109">
        <v>12.5</v>
      </c>
      <c r="L109">
        <v>1</v>
      </c>
      <c r="M109">
        <f t="shared" si="8"/>
        <v>2.9000000000000004</v>
      </c>
      <c r="N109">
        <f>IF((MIN('GA2'!$F$3,K109)-MAX(0,J109))&lt;0,0,MIN('GA2'!$F$3,K109)-MAX(0,J109))</f>
        <v>0</v>
      </c>
      <c r="O109">
        <f>IF((MIN('GA2'!$F$4,WS1B!K109)-MAX('GA2'!$F$3, WS1B!J109))&lt;0,0,MIN('GA2'!$F$4,WS1B!K109)-MAX('GA2'!$F$3, WS1B!J109))</f>
        <v>2.9000000000000004</v>
      </c>
      <c r="P109">
        <f>IF((MIN(24,K109)-MAX('GA2'!$F$4,WS1B!J109))&lt;0,0,MIN(24,K109)-MAX('GA2'!$F$4,WS1B!J109))</f>
        <v>0</v>
      </c>
      <c r="Q109">
        <f>(N109*'GA2'!$B$3+WS1B!O109*'GA2'!$C$3+WS1B!P109*'GA2'!$D$3)*INDEX('GA2'!$E$3:$E$8,WS1B!L109)</f>
        <v>24698.031659752774</v>
      </c>
      <c r="S109">
        <v>3.5</v>
      </c>
      <c r="T109">
        <v>18.399999999999999</v>
      </c>
      <c r="U109">
        <v>5</v>
      </c>
      <c r="V109">
        <f t="shared" si="9"/>
        <v>14.899999999999999</v>
      </c>
      <c r="W109">
        <f>IF((MIN('GA2'!$F$3,T109)-MAX(0,S109))&lt;0,0,MIN('GA2'!$F$3,T109)-MAX(0,S109))</f>
        <v>1.5</v>
      </c>
      <c r="X109">
        <f>IF((MIN('GA2'!$F$4,WS1B!T109)-MAX('GA2'!$F$3, WS1B!S109))&lt;0,0,MIN('GA2'!$F$4,WS1B!T109)-MAX('GA2'!$F$3, WS1B!S109))</f>
        <v>11</v>
      </c>
      <c r="Y109">
        <f>IF((MIN(24,T109)-MAX('GA2'!$F$4,WS1B!S109))&lt;0,0,MIN(24,T109)-MAX('GA2'!$F$4,WS1B!S109))</f>
        <v>2.3999999999999986</v>
      </c>
      <c r="Z109">
        <f>(W109*'GA2'!$B$3+WS1B!X109*'GA2'!$C$3+WS1B!Y109*'GA2'!$D$3)*INDEX('GA2'!$E$3:$E$8,WS1B!U109)</f>
        <v>146940.32130041218</v>
      </c>
      <c r="AB109">
        <v>2.5</v>
      </c>
      <c r="AC109">
        <v>10.6</v>
      </c>
      <c r="AD109">
        <v>4</v>
      </c>
      <c r="AE109">
        <f t="shared" si="10"/>
        <v>8.1</v>
      </c>
      <c r="AF109">
        <f>IF((MIN('GA2'!$F$3,AC109)-MAX(0,AB109))&lt;0,0,MIN('GA2'!$F$3,AC109)-MAX(0,AB109))</f>
        <v>2.5</v>
      </c>
      <c r="AG109">
        <f>IF((MIN('GA2'!$F$4,WS1B!AC109)-MAX('GA2'!$F$3, WS1B!AB109))&lt;0,0,MIN('GA2'!$F$4,WS1B!AC109)-MAX('GA2'!$F$3, WS1B!AB109))</f>
        <v>5.6</v>
      </c>
      <c r="AH109">
        <f>IF((MIN(24,AC109)-MAX('GA2'!$F$4,WS1B!AB109))&lt;0,0,MIN(24,AC109)-MAX('GA2'!$F$4,WS1B!AB109))</f>
        <v>0</v>
      </c>
      <c r="AI109">
        <f>(AF109*'GA2'!$B$3+WS1B!AG109*'GA2'!$C$3+WS1B!AH109*'GA2'!$D$3)*INDEX('GA2'!$E$3:$E$8,WS1B!AD109)</f>
        <v>69506.095662151347</v>
      </c>
      <c r="AK109">
        <v>0</v>
      </c>
      <c r="AL109">
        <v>0</v>
      </c>
      <c r="AM109">
        <v>2</v>
      </c>
      <c r="AN109">
        <f t="shared" si="11"/>
        <v>0</v>
      </c>
      <c r="AO109">
        <f>IF((MIN('GA2'!$F$3,AL109)-MAX(0,AK109))&lt;0,0,MIN('GA2'!$F$3,AL109)-MAX(0,AK109))</f>
        <v>0</v>
      </c>
      <c r="AP109">
        <f>IF((MIN('GA2'!$F$4,WS1B!AL109)-MAX('GA2'!$F$3, WS1B!AK109))&lt;0,0,MIN('GA2'!$F$4,WS1B!AL109)-MAX('GA2'!$F$3, WS1B!AK109))</f>
        <v>0</v>
      </c>
      <c r="AQ109">
        <f>IF((MIN(24,AL109)-MAX('GA2'!$F$4,WS1B!AK109))&lt;0,0,MIN(24,AL109)-MAX('GA2'!$F$4,WS1B!AK109))</f>
        <v>0</v>
      </c>
      <c r="AR109">
        <f>(AO109*'GA2'!$B$3+WS1B!AP109*'GA2'!$C$3+WS1B!AQ109*'GA2'!$D$3)*INDEX('GA2'!$E$3:$E$8,WS1B!AM109)</f>
        <v>0</v>
      </c>
      <c r="AT109">
        <f t="shared" si="12"/>
        <v>241144.4486223163</v>
      </c>
      <c r="AU109">
        <v>279210</v>
      </c>
      <c r="AV109">
        <v>213</v>
      </c>
      <c r="AW109">
        <f t="shared" si="13"/>
        <v>38065.551377683703</v>
      </c>
    </row>
    <row r="110" spans="1:49" x14ac:dyDescent="0.25">
      <c r="A110">
        <v>0</v>
      </c>
      <c r="B110">
        <v>0</v>
      </c>
      <c r="C110">
        <v>2</v>
      </c>
      <c r="D110">
        <f t="shared" si="7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J110">
        <v>10.6</v>
      </c>
      <c r="K110">
        <v>14.2</v>
      </c>
      <c r="L110">
        <v>6</v>
      </c>
      <c r="M110">
        <f t="shared" si="8"/>
        <v>3.5999999999999996</v>
      </c>
      <c r="N110">
        <f>IF((MIN('GA2'!$F$3,K110)-MAX(0,J110))&lt;0,0,MIN('GA2'!$F$3,K110)-MAX(0,J110))</f>
        <v>0</v>
      </c>
      <c r="O110">
        <f>IF((MIN('GA2'!$F$4,WS1B!K110)-MAX('GA2'!$F$3, WS1B!J110))&lt;0,0,MIN('GA2'!$F$4,WS1B!K110)-MAX('GA2'!$F$3, WS1B!J110))</f>
        <v>3.5999999999999996</v>
      </c>
      <c r="P110">
        <f>IF((MIN(24,K110)-MAX('GA2'!$F$4,WS1B!J110))&lt;0,0,MIN(24,K110)-MAX('GA2'!$F$4,WS1B!J110))</f>
        <v>0</v>
      </c>
      <c r="Q110">
        <f>(N110*'GA2'!$B$3+WS1B!O110*'GA2'!$C$3+WS1B!P110*'GA2'!$D$3)*INDEX('GA2'!$E$3:$E$8,WS1B!L110)</f>
        <v>40592.392699806442</v>
      </c>
      <c r="S110">
        <v>0</v>
      </c>
      <c r="T110">
        <v>0</v>
      </c>
      <c r="U110">
        <v>1</v>
      </c>
      <c r="V110">
        <f t="shared" si="9"/>
        <v>0</v>
      </c>
      <c r="W110">
        <f>IF((MIN('GA2'!$F$3,T110)-MAX(0,S110))&lt;0,0,MIN('GA2'!$F$3,T110)-MAX(0,S110))</f>
        <v>0</v>
      </c>
      <c r="X110">
        <f>IF((MIN('GA2'!$F$4,WS1B!T110)-MAX('GA2'!$F$3, WS1B!S110))&lt;0,0,MIN('GA2'!$F$4,WS1B!T110)-MAX('GA2'!$F$3, WS1B!S110))</f>
        <v>0</v>
      </c>
      <c r="Y110">
        <f>IF((MIN(24,T110)-MAX('GA2'!$F$4,WS1B!S110))&lt;0,0,MIN(24,T110)-MAX('GA2'!$F$4,WS1B!S110))</f>
        <v>0</v>
      </c>
      <c r="Z110">
        <f>(W110*'GA2'!$B$3+WS1B!X110*'GA2'!$C$3+WS1B!Y110*'GA2'!$D$3)*INDEX('GA2'!$E$3:$E$8,WS1B!U110)</f>
        <v>0</v>
      </c>
      <c r="AB110">
        <v>0</v>
      </c>
      <c r="AC110">
        <v>0</v>
      </c>
      <c r="AD110">
        <v>3</v>
      </c>
      <c r="AE110">
        <f t="shared" si="10"/>
        <v>0</v>
      </c>
      <c r="AF110">
        <f>IF((MIN('GA2'!$F$3,AC110)-MAX(0,AB110))&lt;0,0,MIN('GA2'!$F$3,AC110)-MAX(0,AB110))</f>
        <v>0</v>
      </c>
      <c r="AG110">
        <f>IF((MIN('GA2'!$F$4,WS1B!AC110)-MAX('GA2'!$F$3, WS1B!AB110))&lt;0,0,MIN('GA2'!$F$4,WS1B!AC110)-MAX('GA2'!$F$3, WS1B!AB110))</f>
        <v>0</v>
      </c>
      <c r="AH110">
        <f>IF((MIN(24,AC110)-MAX('GA2'!$F$4,WS1B!AB110))&lt;0,0,MIN(24,AC110)-MAX('GA2'!$F$4,WS1B!AB110))</f>
        <v>0</v>
      </c>
      <c r="AI110">
        <f>(AF110*'GA2'!$B$3+WS1B!AG110*'GA2'!$C$3+WS1B!AH110*'GA2'!$D$3)*INDEX('GA2'!$E$3:$E$8,WS1B!AD110)</f>
        <v>0</v>
      </c>
      <c r="AK110">
        <v>3.2</v>
      </c>
      <c r="AL110">
        <v>21.1</v>
      </c>
      <c r="AM110">
        <v>5</v>
      </c>
      <c r="AN110">
        <f t="shared" si="11"/>
        <v>17.900000000000002</v>
      </c>
      <c r="AO110">
        <f>IF((MIN('GA2'!$F$3,AL110)-MAX(0,AK110))&lt;0,0,MIN('GA2'!$F$3,AL110)-MAX(0,AK110))</f>
        <v>1.7999999999999998</v>
      </c>
      <c r="AP110">
        <f>IF((MIN('GA2'!$F$4,WS1B!AL110)-MAX('GA2'!$F$3, WS1B!AK110))&lt;0,0,MIN('GA2'!$F$4,WS1B!AL110)-MAX('GA2'!$F$3, WS1B!AK110))</f>
        <v>11</v>
      </c>
      <c r="AQ110">
        <f>IF((MIN(24,AL110)-MAX('GA2'!$F$4,WS1B!AK110))&lt;0,0,MIN(24,AL110)-MAX('GA2'!$F$4,WS1B!AK110))</f>
        <v>5.1000000000000014</v>
      </c>
      <c r="AR110">
        <f>(AO110*'GA2'!$B$3+WS1B!AP110*'GA2'!$C$3+WS1B!AQ110*'GA2'!$D$3)*INDEX('GA2'!$E$3:$E$8,WS1B!AM110)</f>
        <v>180665.20184151735</v>
      </c>
      <c r="AT110">
        <f t="shared" si="12"/>
        <v>221257.59454132378</v>
      </c>
      <c r="AU110">
        <v>240864</v>
      </c>
      <c r="AV110">
        <v>250.8</v>
      </c>
      <c r="AW110">
        <f t="shared" si="13"/>
        <v>19606.405458676221</v>
      </c>
    </row>
    <row r="111" spans="1:49" x14ac:dyDescent="0.25">
      <c r="A111">
        <v>0</v>
      </c>
      <c r="B111">
        <v>0</v>
      </c>
      <c r="C111">
        <v>5</v>
      </c>
      <c r="D111">
        <f t="shared" si="7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J111">
        <v>16</v>
      </c>
      <c r="K111">
        <v>17</v>
      </c>
      <c r="L111">
        <v>6</v>
      </c>
      <c r="M111">
        <f t="shared" si="8"/>
        <v>1</v>
      </c>
      <c r="N111">
        <f>IF((MIN('GA2'!$F$3,K111)-MAX(0,J111))&lt;0,0,MIN('GA2'!$F$3,K111)-MAX(0,J111))</f>
        <v>0</v>
      </c>
      <c r="O111">
        <f>IF((MIN('GA2'!$F$4,WS1B!K111)-MAX('GA2'!$F$3, WS1B!J111))&lt;0,0,MIN('GA2'!$F$4,WS1B!K111)-MAX('GA2'!$F$3, WS1B!J111))</f>
        <v>0</v>
      </c>
      <c r="P111">
        <f>IF((MIN(24,K111)-MAX('GA2'!$F$4,WS1B!J111))&lt;0,0,MIN(24,K111)-MAX('GA2'!$F$4,WS1B!J111))</f>
        <v>1</v>
      </c>
      <c r="Q111">
        <f>(N111*'GA2'!$B$3+WS1B!O111*'GA2'!$C$3+WS1B!P111*'GA2'!$D$3)*INDEX('GA2'!$E$3:$E$8,WS1B!L111)</f>
        <v>13517.876346591349</v>
      </c>
      <c r="S111">
        <v>2.7</v>
      </c>
      <c r="T111">
        <v>18.2</v>
      </c>
      <c r="U111">
        <v>2</v>
      </c>
      <c r="V111">
        <f t="shared" si="9"/>
        <v>15.5</v>
      </c>
      <c r="W111">
        <f>IF((MIN('GA2'!$F$3,T111)-MAX(0,S111))&lt;0,0,MIN('GA2'!$F$3,T111)-MAX(0,S111))</f>
        <v>2.2999999999999998</v>
      </c>
      <c r="X111">
        <f>IF((MIN('GA2'!$F$4,WS1B!T111)-MAX('GA2'!$F$3, WS1B!S111))&lt;0,0,MIN('GA2'!$F$4,WS1B!T111)-MAX('GA2'!$F$3, WS1B!S111))</f>
        <v>11</v>
      </c>
      <c r="Y111">
        <f>IF((MIN(24,T111)-MAX('GA2'!$F$4,WS1B!S111))&lt;0,0,MIN(24,T111)-MAX('GA2'!$F$4,WS1B!S111))</f>
        <v>2.1999999999999993</v>
      </c>
      <c r="Z111">
        <f>(W111*'GA2'!$B$3+WS1B!X111*'GA2'!$C$3+WS1B!Y111*'GA2'!$D$3)*INDEX('GA2'!$E$3:$E$8,WS1B!U111)</f>
        <v>129139.65923141089</v>
      </c>
      <c r="AB111">
        <v>0</v>
      </c>
      <c r="AC111">
        <v>0</v>
      </c>
      <c r="AD111">
        <v>3</v>
      </c>
      <c r="AE111">
        <f t="shared" si="10"/>
        <v>0</v>
      </c>
      <c r="AF111">
        <f>IF((MIN('GA2'!$F$3,AC111)-MAX(0,AB111))&lt;0,0,MIN('GA2'!$F$3,AC111)-MAX(0,AB111))</f>
        <v>0</v>
      </c>
      <c r="AG111">
        <f>IF((MIN('GA2'!$F$4,WS1B!AC111)-MAX('GA2'!$F$3, WS1B!AB111))&lt;0,0,MIN('GA2'!$F$4,WS1B!AC111)-MAX('GA2'!$F$3, WS1B!AB111))</f>
        <v>0</v>
      </c>
      <c r="AH111">
        <f>IF((MIN(24,AC111)-MAX('GA2'!$F$4,WS1B!AB111))&lt;0,0,MIN(24,AC111)-MAX('GA2'!$F$4,WS1B!AB111))</f>
        <v>0</v>
      </c>
      <c r="AI111">
        <f>(AF111*'GA2'!$B$3+WS1B!AG111*'GA2'!$C$3+WS1B!AH111*'GA2'!$D$3)*INDEX('GA2'!$E$3:$E$8,WS1B!AD111)</f>
        <v>0</v>
      </c>
      <c r="AK111">
        <v>0</v>
      </c>
      <c r="AL111">
        <v>0</v>
      </c>
      <c r="AM111">
        <v>4</v>
      </c>
      <c r="AN111">
        <f t="shared" si="11"/>
        <v>0</v>
      </c>
      <c r="AO111">
        <f>IF((MIN('GA2'!$F$3,AL111)-MAX(0,AK111))&lt;0,0,MIN('GA2'!$F$3,AL111)-MAX(0,AK111))</f>
        <v>0</v>
      </c>
      <c r="AP111">
        <f>IF((MIN('GA2'!$F$4,WS1B!AL111)-MAX('GA2'!$F$3, WS1B!AK111))&lt;0,0,MIN('GA2'!$F$4,WS1B!AL111)-MAX('GA2'!$F$3, WS1B!AK111))</f>
        <v>0</v>
      </c>
      <c r="AQ111">
        <f>IF((MIN(24,AL111)-MAX('GA2'!$F$4,WS1B!AK111))&lt;0,0,MIN(24,AL111)-MAX('GA2'!$F$4,WS1B!AK111))</f>
        <v>0</v>
      </c>
      <c r="AR111">
        <f>(AO111*'GA2'!$B$3+WS1B!AP111*'GA2'!$C$3+WS1B!AQ111*'GA2'!$D$3)*INDEX('GA2'!$E$3:$E$8,WS1B!AM111)</f>
        <v>0</v>
      </c>
      <c r="AT111">
        <f t="shared" si="12"/>
        <v>142657.53557800222</v>
      </c>
      <c r="AU111">
        <v>152014</v>
      </c>
      <c r="AV111">
        <v>134</v>
      </c>
      <c r="AW111">
        <f t="shared" si="13"/>
        <v>9356.4644219977781</v>
      </c>
    </row>
    <row r="112" spans="1:49" x14ac:dyDescent="0.25">
      <c r="A112">
        <v>9.9</v>
      </c>
      <c r="B112">
        <v>14</v>
      </c>
      <c r="C112">
        <v>1</v>
      </c>
      <c r="D112">
        <f t="shared" si="7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4.0999999999999996</v>
      </c>
      <c r="G112">
        <f>IF((MIN(24,B112)-MAX('GA2'!$F$4,WS1B!A112))&lt;0,0,MIN(24,B112)-MAX('GA2'!$F$4,WS1B!A112))</f>
        <v>0</v>
      </c>
      <c r="H112">
        <f>(E112*'GA2'!$B$3+WS1B!F112*'GA2'!$C$3+WS1B!G112*'GA2'!$D$3)*INDEX('GA2'!$E$3:$E$8,WS1B!C112)</f>
        <v>34917.906829305641</v>
      </c>
      <c r="J112">
        <v>0</v>
      </c>
      <c r="K112">
        <v>0</v>
      </c>
      <c r="L112">
        <v>4</v>
      </c>
      <c r="M112">
        <f t="shared" si="8"/>
        <v>0</v>
      </c>
      <c r="N112">
        <f>IF((MIN('GA2'!$F$3,K112)-MAX(0,J112))&lt;0,0,MIN('GA2'!$F$3,K112)-MAX(0,J112))</f>
        <v>0</v>
      </c>
      <c r="O112">
        <f>IF((MIN('GA2'!$F$4,WS1B!K112)-MAX('GA2'!$F$3, WS1B!J112))&lt;0,0,MIN('GA2'!$F$4,WS1B!K112)-MAX('GA2'!$F$3, WS1B!J112))</f>
        <v>0</v>
      </c>
      <c r="P112">
        <f>IF((MIN(24,K112)-MAX('GA2'!$F$4,WS1B!J112))&lt;0,0,MIN(24,K112)-MAX('GA2'!$F$4,WS1B!J112))</f>
        <v>0</v>
      </c>
      <c r="Q112">
        <f>(N112*'GA2'!$B$3+WS1B!O112*'GA2'!$C$3+WS1B!P112*'GA2'!$D$3)*INDEX('GA2'!$E$3:$E$8,WS1B!L112)</f>
        <v>0</v>
      </c>
      <c r="S112">
        <v>0</v>
      </c>
      <c r="T112">
        <v>0</v>
      </c>
      <c r="U112">
        <v>6</v>
      </c>
      <c r="V112">
        <f t="shared" si="9"/>
        <v>0</v>
      </c>
      <c r="W112">
        <f>IF((MIN('GA2'!$F$3,T112)-MAX(0,S112))&lt;0,0,MIN('GA2'!$F$3,T112)-MAX(0,S112))</f>
        <v>0</v>
      </c>
      <c r="X112">
        <f>IF((MIN('GA2'!$F$4,WS1B!T112)-MAX('GA2'!$F$3, WS1B!S112))&lt;0,0,MIN('GA2'!$F$4,WS1B!T112)-MAX('GA2'!$F$3, WS1B!S112))</f>
        <v>0</v>
      </c>
      <c r="Y112">
        <f>IF((MIN(24,T112)-MAX('GA2'!$F$4,WS1B!S112))&lt;0,0,MIN(24,T112)-MAX('GA2'!$F$4,WS1B!S112))</f>
        <v>0</v>
      </c>
      <c r="Z112">
        <f>(W112*'GA2'!$B$3+WS1B!X112*'GA2'!$C$3+WS1B!Y112*'GA2'!$D$3)*INDEX('GA2'!$E$3:$E$8,WS1B!U112)</f>
        <v>0</v>
      </c>
      <c r="AB112">
        <v>0</v>
      </c>
      <c r="AC112">
        <v>0</v>
      </c>
      <c r="AD112">
        <v>2</v>
      </c>
      <c r="AE112">
        <f t="shared" si="10"/>
        <v>0</v>
      </c>
      <c r="AF112">
        <f>IF((MIN('GA2'!$F$3,AC112)-MAX(0,AB112))&lt;0,0,MIN('GA2'!$F$3,AC112)-MAX(0,AB112))</f>
        <v>0</v>
      </c>
      <c r="AG112">
        <f>IF((MIN('GA2'!$F$4,WS1B!AC112)-MAX('GA2'!$F$3, WS1B!AB112))&lt;0,0,MIN('GA2'!$F$4,WS1B!AC112)-MAX('GA2'!$F$3, WS1B!AB112))</f>
        <v>0</v>
      </c>
      <c r="AH112">
        <f>IF((MIN(24,AC112)-MAX('GA2'!$F$4,WS1B!AB112))&lt;0,0,MIN(24,AC112)-MAX('GA2'!$F$4,WS1B!AB112))</f>
        <v>0</v>
      </c>
      <c r="AI112">
        <f>(AF112*'GA2'!$B$3+WS1B!AG112*'GA2'!$C$3+WS1B!AH112*'GA2'!$D$3)*INDEX('GA2'!$E$3:$E$8,WS1B!AD112)</f>
        <v>0</v>
      </c>
      <c r="AK112">
        <v>14.1</v>
      </c>
      <c r="AL112">
        <v>21.1</v>
      </c>
      <c r="AM112">
        <v>3</v>
      </c>
      <c r="AN112">
        <f t="shared" si="11"/>
        <v>7.0000000000000018</v>
      </c>
      <c r="AO112">
        <f>IF((MIN('GA2'!$F$3,AL112)-MAX(0,AK112))&lt;0,0,MIN('GA2'!$F$3,AL112)-MAX(0,AK112))</f>
        <v>0</v>
      </c>
      <c r="AP112">
        <f>IF((MIN('GA2'!$F$4,WS1B!AL112)-MAX('GA2'!$F$3, WS1B!AK112))&lt;0,0,MIN('GA2'!$F$4,WS1B!AL112)-MAX('GA2'!$F$3, WS1B!AK112))</f>
        <v>1.9000000000000004</v>
      </c>
      <c r="AQ112">
        <f>IF((MIN(24,AL112)-MAX('GA2'!$F$4,WS1B!AK112))&lt;0,0,MIN(24,AL112)-MAX('GA2'!$F$4,WS1B!AK112))</f>
        <v>5.1000000000000014</v>
      </c>
      <c r="AR112">
        <f>(AO112*'GA2'!$B$3+WS1B!AP112*'GA2'!$C$3+WS1B!AQ112*'GA2'!$D$3)*INDEX('GA2'!$E$3:$E$8,WS1B!AM112)</f>
        <v>79562.559092332274</v>
      </c>
      <c r="AT112">
        <f t="shared" si="12"/>
        <v>114480.46592163792</v>
      </c>
      <c r="AU112">
        <v>120608</v>
      </c>
      <c r="AV112">
        <v>145.5</v>
      </c>
      <c r="AW112">
        <f t="shared" si="13"/>
        <v>6127.5340783620777</v>
      </c>
    </row>
    <row r="113" spans="1:49" x14ac:dyDescent="0.25">
      <c r="A113">
        <v>0</v>
      </c>
      <c r="B113">
        <v>0</v>
      </c>
      <c r="C113">
        <v>3</v>
      </c>
      <c r="D113">
        <f t="shared" si="7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J113">
        <v>0</v>
      </c>
      <c r="K113">
        <v>0</v>
      </c>
      <c r="L113">
        <v>6</v>
      </c>
      <c r="M113">
        <f t="shared" si="8"/>
        <v>0</v>
      </c>
      <c r="N113">
        <f>IF((MIN('GA2'!$F$3,K113)-MAX(0,J113))&lt;0,0,MIN('GA2'!$F$3,K113)-MAX(0,J113))</f>
        <v>0</v>
      </c>
      <c r="O113">
        <f>IF((MIN('GA2'!$F$4,WS1B!K113)-MAX('GA2'!$F$3, WS1B!J113))&lt;0,0,MIN('GA2'!$F$4,WS1B!K113)-MAX('GA2'!$F$3, WS1B!J113))</f>
        <v>0</v>
      </c>
      <c r="P113">
        <f>IF((MIN(24,K113)-MAX('GA2'!$F$4,WS1B!J113))&lt;0,0,MIN(24,K113)-MAX('GA2'!$F$4,WS1B!J113))</f>
        <v>0</v>
      </c>
      <c r="Q113">
        <f>(N113*'GA2'!$B$3+WS1B!O113*'GA2'!$C$3+WS1B!P113*'GA2'!$D$3)*INDEX('GA2'!$E$3:$E$8,WS1B!L113)</f>
        <v>0</v>
      </c>
      <c r="S113">
        <v>3.1</v>
      </c>
      <c r="T113">
        <v>22.1</v>
      </c>
      <c r="U113">
        <v>5</v>
      </c>
      <c r="V113">
        <f t="shared" si="9"/>
        <v>19</v>
      </c>
      <c r="W113">
        <f>IF((MIN('GA2'!$F$3,T113)-MAX(0,S113))&lt;0,0,MIN('GA2'!$F$3,T113)-MAX(0,S113))</f>
        <v>1.9</v>
      </c>
      <c r="X113">
        <f>IF((MIN('GA2'!$F$4,WS1B!T113)-MAX('GA2'!$F$3, WS1B!S113))&lt;0,0,MIN('GA2'!$F$4,WS1B!T113)-MAX('GA2'!$F$3, WS1B!S113))</f>
        <v>11</v>
      </c>
      <c r="Y113">
        <f>IF((MIN(24,T113)-MAX('GA2'!$F$4,WS1B!S113))&lt;0,0,MIN(24,T113)-MAX('GA2'!$F$4,WS1B!S113))</f>
        <v>6.1000000000000014</v>
      </c>
      <c r="Z113">
        <f>(W113*'GA2'!$B$3+WS1B!X113*'GA2'!$C$3+WS1B!Y113*'GA2'!$D$3)*INDEX('GA2'!$E$3:$E$8,WS1B!U113)</f>
        <v>193033.52541142938</v>
      </c>
      <c r="AB113">
        <v>10.8</v>
      </c>
      <c r="AC113">
        <v>14.1</v>
      </c>
      <c r="AD113">
        <v>4</v>
      </c>
      <c r="AE113">
        <f t="shared" si="10"/>
        <v>3.2999999999999989</v>
      </c>
      <c r="AF113">
        <f>IF((MIN('GA2'!$F$3,AC113)-MAX(0,AB113))&lt;0,0,MIN('GA2'!$F$3,AC113)-MAX(0,AB113))</f>
        <v>0</v>
      </c>
      <c r="AG113">
        <f>IF((MIN('GA2'!$F$4,WS1B!AC113)-MAX('GA2'!$F$3, WS1B!AB113))&lt;0,0,MIN('GA2'!$F$4,WS1B!AC113)-MAX('GA2'!$F$3, WS1B!AB113))</f>
        <v>3.2999999999999989</v>
      </c>
      <c r="AH113">
        <f>IF((MIN(24,AC113)-MAX('GA2'!$F$4,WS1B!AB113))&lt;0,0,MIN(24,AC113)-MAX('GA2'!$F$4,WS1B!AB113))</f>
        <v>0</v>
      </c>
      <c r="AI113">
        <f>(AF113*'GA2'!$B$3+WS1B!AG113*'GA2'!$C$3+WS1B!AH113*'GA2'!$D$3)*INDEX('GA2'!$E$3:$E$8,WS1B!AD113)</f>
        <v>26890.674902803879</v>
      </c>
      <c r="AK113">
        <v>16.600000000000001</v>
      </c>
      <c r="AL113">
        <v>18.399999999999999</v>
      </c>
      <c r="AM113">
        <v>1</v>
      </c>
      <c r="AN113">
        <f t="shared" si="11"/>
        <v>1.7999999999999972</v>
      </c>
      <c r="AO113">
        <f>IF((MIN('GA2'!$F$3,AL113)-MAX(0,AK113))&lt;0,0,MIN('GA2'!$F$3,AL113)-MAX(0,AK113))</f>
        <v>0</v>
      </c>
      <c r="AP113">
        <f>IF((MIN('GA2'!$F$4,WS1B!AL113)-MAX('GA2'!$F$3, WS1B!AK113))&lt;0,0,MIN('GA2'!$F$4,WS1B!AL113)-MAX('GA2'!$F$3, WS1B!AK113))</f>
        <v>0</v>
      </c>
      <c r="AQ113">
        <f>IF((MIN(24,AL113)-MAX('GA2'!$F$4,WS1B!AK113))&lt;0,0,MIN(24,AL113)-MAX('GA2'!$F$4,WS1B!AK113))</f>
        <v>1.7999999999999972</v>
      </c>
      <c r="AR113">
        <f>(AO113*'GA2'!$B$3+WS1B!AP113*'GA2'!$C$3+WS1B!AQ113*'GA2'!$D$3)*INDEX('GA2'!$E$3:$E$8,WS1B!AM113)</f>
        <v>18378.208280131195</v>
      </c>
      <c r="AT113">
        <f t="shared" si="12"/>
        <v>238302.40859436445</v>
      </c>
      <c r="AU113">
        <v>242418</v>
      </c>
      <c r="AV113">
        <v>200</v>
      </c>
      <c r="AW113">
        <f t="shared" si="13"/>
        <v>4115.5914056355541</v>
      </c>
    </row>
    <row r="114" spans="1:49" x14ac:dyDescent="0.25">
      <c r="A114">
        <v>0</v>
      </c>
      <c r="B114">
        <v>0</v>
      </c>
      <c r="C114">
        <v>1</v>
      </c>
      <c r="D114">
        <f t="shared" si="7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J114">
        <v>17</v>
      </c>
      <c r="K114">
        <v>22.5</v>
      </c>
      <c r="L114">
        <v>4</v>
      </c>
      <c r="M114">
        <f t="shared" si="8"/>
        <v>5.5</v>
      </c>
      <c r="N114">
        <f>IF((MIN('GA2'!$F$3,K114)-MAX(0,J114))&lt;0,0,MIN('GA2'!$F$3,K114)-MAX(0,J114))</f>
        <v>0</v>
      </c>
      <c r="O114">
        <f>IF((MIN('GA2'!$F$4,WS1B!K114)-MAX('GA2'!$F$3, WS1B!J114))&lt;0,0,MIN('GA2'!$F$4,WS1B!K114)-MAX('GA2'!$F$3, WS1B!J114))</f>
        <v>0</v>
      </c>
      <c r="P114">
        <f>IF((MIN(24,K114)-MAX('GA2'!$F$4,WS1B!J114))&lt;0,0,MIN(24,K114)-MAX('GA2'!$F$4,WS1B!J114))</f>
        <v>5.5</v>
      </c>
      <c r="Q114">
        <f>(N114*'GA2'!$B$3+WS1B!O114*'GA2'!$C$3+WS1B!P114*'GA2'!$D$3)*INDEX('GA2'!$E$3:$E$8,WS1B!L114)</f>
        <v>53729.991365730501</v>
      </c>
      <c r="S114">
        <v>4.4000000000000004</v>
      </c>
      <c r="T114">
        <v>19.600000000000001</v>
      </c>
      <c r="U114">
        <v>2</v>
      </c>
      <c r="V114">
        <f t="shared" si="9"/>
        <v>15.200000000000001</v>
      </c>
      <c r="W114">
        <f>IF((MIN('GA2'!$F$3,T114)-MAX(0,S114))&lt;0,0,MIN('GA2'!$F$3,T114)-MAX(0,S114))</f>
        <v>0.59999999999999964</v>
      </c>
      <c r="X114">
        <f>IF((MIN('GA2'!$F$4,WS1B!T114)-MAX('GA2'!$F$3, WS1B!S114))&lt;0,0,MIN('GA2'!$F$4,WS1B!T114)-MAX('GA2'!$F$3, WS1B!S114))</f>
        <v>11</v>
      </c>
      <c r="Y114">
        <f>IF((MIN(24,T114)-MAX('GA2'!$F$4,WS1B!S114))&lt;0,0,MIN(24,T114)-MAX('GA2'!$F$4,WS1B!S114))</f>
        <v>3.6000000000000014</v>
      </c>
      <c r="Z114">
        <f>(W114*'GA2'!$B$3+WS1B!X114*'GA2'!$C$3+WS1B!Y114*'GA2'!$D$3)*INDEX('GA2'!$E$3:$E$8,WS1B!U114)</f>
        <v>126658.37203879919</v>
      </c>
      <c r="AB114">
        <v>6.1</v>
      </c>
      <c r="AC114">
        <v>15</v>
      </c>
      <c r="AD114">
        <v>3</v>
      </c>
      <c r="AE114">
        <f t="shared" si="10"/>
        <v>8.9</v>
      </c>
      <c r="AF114">
        <f>IF((MIN('GA2'!$F$3,AC114)-MAX(0,AB114))&lt;0,0,MIN('GA2'!$F$3,AC114)-MAX(0,AB114))</f>
        <v>0</v>
      </c>
      <c r="AG114">
        <f>IF((MIN('GA2'!$F$4,WS1B!AC114)-MAX('GA2'!$F$3, WS1B!AB114))&lt;0,0,MIN('GA2'!$F$4,WS1B!AC114)-MAX('GA2'!$F$3, WS1B!AB114))</f>
        <v>8.9</v>
      </c>
      <c r="AH114">
        <f>IF((MIN(24,AC114)-MAX('GA2'!$F$4,WS1B!AB114))&lt;0,0,MIN(24,AC114)-MAX('GA2'!$F$4,WS1B!AB114))</f>
        <v>0</v>
      </c>
      <c r="AI114">
        <f>(AF114*'GA2'!$B$3+WS1B!AG114*'GA2'!$C$3+WS1B!AH114*'GA2'!$D$3)*INDEX('GA2'!$E$3:$E$8,WS1B!AD114)</f>
        <v>88357.002445952268</v>
      </c>
      <c r="AK114">
        <v>9</v>
      </c>
      <c r="AL114">
        <v>17.600000000000001</v>
      </c>
      <c r="AM114">
        <v>6</v>
      </c>
      <c r="AN114">
        <f t="shared" si="11"/>
        <v>8.6000000000000014</v>
      </c>
      <c r="AO114">
        <f>IF((MIN('GA2'!$F$3,AL114)-MAX(0,AK114))&lt;0,0,MIN('GA2'!$F$3,AL114)-MAX(0,AK114))</f>
        <v>0</v>
      </c>
      <c r="AP114">
        <f>IF((MIN('GA2'!$F$4,WS1B!AL114)-MAX('GA2'!$F$3, WS1B!AK114))&lt;0,0,MIN('GA2'!$F$4,WS1B!AL114)-MAX('GA2'!$F$3, WS1B!AK114))</f>
        <v>7</v>
      </c>
      <c r="AQ114">
        <f>IF((MIN(24,AL114)-MAX('GA2'!$F$4,WS1B!AK114))&lt;0,0,MIN(24,AL114)-MAX('GA2'!$F$4,WS1B!AK114))</f>
        <v>1.6000000000000014</v>
      </c>
      <c r="AR114">
        <f>(AO114*'GA2'!$B$3+WS1B!AP114*'GA2'!$C$3+WS1B!AQ114*'GA2'!$D$3)*INDEX('GA2'!$E$3:$E$8,WS1B!AM114)</f>
        <v>100558.25462639204</v>
      </c>
      <c r="AT114">
        <f t="shared" si="12"/>
        <v>369303.620476874</v>
      </c>
      <c r="AU114">
        <v>340933</v>
      </c>
      <c r="AV114">
        <v>351</v>
      </c>
      <c r="AW114">
        <f t="shared" si="13"/>
        <v>28370.620476873999</v>
      </c>
    </row>
    <row r="115" spans="1:49" x14ac:dyDescent="0.25">
      <c r="A115">
        <v>0</v>
      </c>
      <c r="B115">
        <v>0</v>
      </c>
      <c r="C115">
        <v>3</v>
      </c>
      <c r="D115">
        <f t="shared" si="7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J115">
        <v>4.7</v>
      </c>
      <c r="K115">
        <v>10.1</v>
      </c>
      <c r="L115">
        <v>2</v>
      </c>
      <c r="M115">
        <f t="shared" si="8"/>
        <v>5.3999999999999995</v>
      </c>
      <c r="N115">
        <f>IF((MIN('GA2'!$F$3,K115)-MAX(0,J115))&lt;0,0,MIN('GA2'!$F$3,K115)-MAX(0,J115))</f>
        <v>0.29999999999999982</v>
      </c>
      <c r="O115">
        <f>IF((MIN('GA2'!$F$4,WS1B!K115)-MAX('GA2'!$F$3, WS1B!J115))&lt;0,0,MIN('GA2'!$F$4,WS1B!K115)-MAX('GA2'!$F$3, WS1B!J115))</f>
        <v>5.0999999999999996</v>
      </c>
      <c r="P115">
        <f>IF((MIN(24,K115)-MAX('GA2'!$F$4,WS1B!J115))&lt;0,0,MIN(24,K115)-MAX('GA2'!$F$4,WS1B!J115))</f>
        <v>0</v>
      </c>
      <c r="Q115">
        <f>(N115*'GA2'!$B$3+WS1B!O115*'GA2'!$C$3+WS1B!P115*'GA2'!$D$3)*INDEX('GA2'!$E$3:$E$8,WS1B!L115)</f>
        <v>43104.20371931664</v>
      </c>
      <c r="S115">
        <v>0.2</v>
      </c>
      <c r="T115">
        <v>3.9</v>
      </c>
      <c r="U115">
        <v>5</v>
      </c>
      <c r="V115">
        <f t="shared" si="9"/>
        <v>3.6999999999999997</v>
      </c>
      <c r="W115">
        <f>IF((MIN('GA2'!$F$3,T115)-MAX(0,S115))&lt;0,0,MIN('GA2'!$F$3,T115)-MAX(0,S115))</f>
        <v>3.6999999999999997</v>
      </c>
      <c r="X115">
        <f>IF((MIN('GA2'!$F$4,WS1B!T115)-MAX('GA2'!$F$3, WS1B!S115))&lt;0,0,MIN('GA2'!$F$4,WS1B!T115)-MAX('GA2'!$F$3, WS1B!S115))</f>
        <v>0</v>
      </c>
      <c r="Y115">
        <f>IF((MIN(24,T115)-MAX('GA2'!$F$4,WS1B!S115))&lt;0,0,MIN(24,T115)-MAX('GA2'!$F$4,WS1B!S115))</f>
        <v>0</v>
      </c>
      <c r="Z115">
        <f>(W115*'GA2'!$B$3+WS1B!X115*'GA2'!$C$3+WS1B!Y115*'GA2'!$D$3)*INDEX('GA2'!$E$3:$E$8,WS1B!U115)</f>
        <v>40750.184622265755</v>
      </c>
      <c r="AB115">
        <v>0</v>
      </c>
      <c r="AC115">
        <v>0</v>
      </c>
      <c r="AD115">
        <v>1</v>
      </c>
      <c r="AE115">
        <f t="shared" si="10"/>
        <v>0</v>
      </c>
      <c r="AF115">
        <f>IF((MIN('GA2'!$F$3,AC115)-MAX(0,AB115))&lt;0,0,MIN('GA2'!$F$3,AC115)-MAX(0,AB115))</f>
        <v>0</v>
      </c>
      <c r="AG115">
        <f>IF((MIN('GA2'!$F$4,WS1B!AC115)-MAX('GA2'!$F$3, WS1B!AB115))&lt;0,0,MIN('GA2'!$F$4,WS1B!AC115)-MAX('GA2'!$F$3, WS1B!AB115))</f>
        <v>0</v>
      </c>
      <c r="AH115">
        <f>IF((MIN(24,AC115)-MAX('GA2'!$F$4,WS1B!AB115))&lt;0,0,MIN(24,AC115)-MAX('GA2'!$F$4,WS1B!AB115))</f>
        <v>0</v>
      </c>
      <c r="AI115">
        <f>(AF115*'GA2'!$B$3+WS1B!AG115*'GA2'!$C$3+WS1B!AH115*'GA2'!$D$3)*INDEX('GA2'!$E$3:$E$8,WS1B!AD115)</f>
        <v>0</v>
      </c>
      <c r="AK115">
        <v>1.1000000000000001</v>
      </c>
      <c r="AL115">
        <v>23.1</v>
      </c>
      <c r="AM115">
        <v>6</v>
      </c>
      <c r="AN115">
        <f t="shared" si="11"/>
        <v>22</v>
      </c>
      <c r="AO115">
        <f>IF((MIN('GA2'!$F$3,AL115)-MAX(0,AK115))&lt;0,0,MIN('GA2'!$F$3,AL115)-MAX(0,AK115))</f>
        <v>3.9</v>
      </c>
      <c r="AP115">
        <f>IF((MIN('GA2'!$F$4,WS1B!AL115)-MAX('GA2'!$F$3, WS1B!AK115))&lt;0,0,MIN('GA2'!$F$4,WS1B!AL115)-MAX('GA2'!$F$3, WS1B!AK115))</f>
        <v>11</v>
      </c>
      <c r="AQ115">
        <f>IF((MIN(24,AL115)-MAX('GA2'!$F$4,WS1B!AK115))&lt;0,0,MIN(24,AL115)-MAX('GA2'!$F$4,WS1B!AK115))</f>
        <v>7.1000000000000014</v>
      </c>
      <c r="AR115">
        <f>(AO115*'GA2'!$B$3+WS1B!AP115*'GA2'!$C$3+WS1B!AQ115*'GA2'!$D$3)*INDEX('GA2'!$E$3:$E$8,WS1B!AM115)</f>
        <v>271543.23888575908</v>
      </c>
      <c r="AT115">
        <f t="shared" si="12"/>
        <v>355397.62722734147</v>
      </c>
      <c r="AU115">
        <v>352183</v>
      </c>
      <c r="AV115">
        <v>347.6</v>
      </c>
      <c r="AW115">
        <f t="shared" si="13"/>
        <v>3214.6272273414652</v>
      </c>
    </row>
    <row r="116" spans="1:49" x14ac:dyDescent="0.25">
      <c r="A116">
        <v>0</v>
      </c>
      <c r="B116">
        <v>0</v>
      </c>
      <c r="C116">
        <v>4</v>
      </c>
      <c r="D116">
        <f t="shared" si="7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J116">
        <v>23.1</v>
      </c>
      <c r="K116">
        <v>23.2</v>
      </c>
      <c r="L116">
        <v>6</v>
      </c>
      <c r="M116">
        <f t="shared" si="8"/>
        <v>9.9999999999997868E-2</v>
      </c>
      <c r="N116">
        <f>IF((MIN('GA2'!$F$3,K116)-MAX(0,J116))&lt;0,0,MIN('GA2'!$F$3,K116)-MAX(0,J116))</f>
        <v>0</v>
      </c>
      <c r="O116">
        <f>IF((MIN('GA2'!$F$4,WS1B!K116)-MAX('GA2'!$F$3, WS1B!J116))&lt;0,0,MIN('GA2'!$F$4,WS1B!K116)-MAX('GA2'!$F$3, WS1B!J116))</f>
        <v>0</v>
      </c>
      <c r="P116">
        <f>IF((MIN(24,K116)-MAX('GA2'!$F$4,WS1B!J116))&lt;0,0,MIN(24,K116)-MAX('GA2'!$F$4,WS1B!J116))</f>
        <v>9.9999999999997868E-2</v>
      </c>
      <c r="Q116">
        <f>(N116*'GA2'!$B$3+WS1B!O116*'GA2'!$C$3+WS1B!P116*'GA2'!$D$3)*INDEX('GA2'!$E$3:$E$8,WS1B!L116)</f>
        <v>1351.7876346591061</v>
      </c>
      <c r="S116">
        <v>4.9000000000000004</v>
      </c>
      <c r="T116">
        <v>22.3</v>
      </c>
      <c r="U116">
        <v>3</v>
      </c>
      <c r="V116">
        <f t="shared" si="9"/>
        <v>17.399999999999999</v>
      </c>
      <c r="W116">
        <f>IF((MIN('GA2'!$F$3,T116)-MAX(0,S116))&lt;0,0,MIN('GA2'!$F$3,T116)-MAX(0,S116))</f>
        <v>9.9999999999999645E-2</v>
      </c>
      <c r="X116">
        <f>IF((MIN('GA2'!$F$4,WS1B!T116)-MAX('GA2'!$F$3, WS1B!S116))&lt;0,0,MIN('GA2'!$F$4,WS1B!T116)-MAX('GA2'!$F$3, WS1B!S116))</f>
        <v>11</v>
      </c>
      <c r="Y116">
        <f>IF((MIN(24,T116)-MAX('GA2'!$F$4,WS1B!S116))&lt;0,0,MIN(24,T116)-MAX('GA2'!$F$4,WS1B!S116))</f>
        <v>6.3000000000000007</v>
      </c>
      <c r="Z116">
        <f>(W116*'GA2'!$B$3+WS1B!X116*'GA2'!$C$3+WS1B!Y116*'GA2'!$D$3)*INDEX('GA2'!$E$3:$E$8,WS1B!U116)</f>
        <v>185350.84892963388</v>
      </c>
      <c r="AB116">
        <v>0</v>
      </c>
      <c r="AC116">
        <v>0</v>
      </c>
      <c r="AD116">
        <v>1</v>
      </c>
      <c r="AE116">
        <f t="shared" si="10"/>
        <v>0</v>
      </c>
      <c r="AF116">
        <f>IF((MIN('GA2'!$F$3,AC116)-MAX(0,AB116))&lt;0,0,MIN('GA2'!$F$3,AC116)-MAX(0,AB116))</f>
        <v>0</v>
      </c>
      <c r="AG116">
        <f>IF((MIN('GA2'!$F$4,WS1B!AC116)-MAX('GA2'!$F$3, WS1B!AB116))&lt;0,0,MIN('GA2'!$F$4,WS1B!AC116)-MAX('GA2'!$F$3, WS1B!AB116))</f>
        <v>0</v>
      </c>
      <c r="AH116">
        <f>IF((MIN(24,AC116)-MAX('GA2'!$F$4,WS1B!AB116))&lt;0,0,MIN(24,AC116)-MAX('GA2'!$F$4,WS1B!AB116))</f>
        <v>0</v>
      </c>
      <c r="AI116">
        <f>(AF116*'GA2'!$B$3+WS1B!AG116*'GA2'!$C$3+WS1B!AH116*'GA2'!$D$3)*INDEX('GA2'!$E$3:$E$8,WS1B!AD116)</f>
        <v>0</v>
      </c>
      <c r="AK116">
        <v>0.6</v>
      </c>
      <c r="AL116">
        <v>1.5</v>
      </c>
      <c r="AM116">
        <v>5</v>
      </c>
      <c r="AN116">
        <f t="shared" si="11"/>
        <v>0.9</v>
      </c>
      <c r="AO116">
        <f>IF((MIN('GA2'!$F$3,AL116)-MAX(0,AK116))&lt;0,0,MIN('GA2'!$F$3,AL116)-MAX(0,AK116))</f>
        <v>0.9</v>
      </c>
      <c r="AP116">
        <f>IF((MIN('GA2'!$F$4,WS1B!AL116)-MAX('GA2'!$F$3, WS1B!AK116))&lt;0,0,MIN('GA2'!$F$4,WS1B!AL116)-MAX('GA2'!$F$3, WS1B!AK116))</f>
        <v>0</v>
      </c>
      <c r="AQ116">
        <f>IF((MIN(24,AL116)-MAX('GA2'!$F$4,WS1B!AK116))&lt;0,0,MIN(24,AL116)-MAX('GA2'!$F$4,WS1B!AK116))</f>
        <v>0</v>
      </c>
      <c r="AR116">
        <f>(AO116*'GA2'!$B$3+WS1B!AP116*'GA2'!$C$3+WS1B!AQ116*'GA2'!$D$3)*INDEX('GA2'!$E$3:$E$8,WS1B!AM116)</f>
        <v>9912.2070702808596</v>
      </c>
      <c r="AT116">
        <f t="shared" si="12"/>
        <v>196614.84363457383</v>
      </c>
      <c r="AU116">
        <v>179715</v>
      </c>
      <c r="AV116">
        <v>151</v>
      </c>
      <c r="AW116">
        <f t="shared" si="13"/>
        <v>16899.84363457383</v>
      </c>
    </row>
    <row r="117" spans="1:49" x14ac:dyDescent="0.25">
      <c r="A117">
        <v>0</v>
      </c>
      <c r="B117">
        <v>0</v>
      </c>
      <c r="C117">
        <v>6</v>
      </c>
      <c r="D117">
        <f t="shared" si="7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J117">
        <v>9.6</v>
      </c>
      <c r="K117">
        <v>12.5</v>
      </c>
      <c r="L117">
        <v>1</v>
      </c>
      <c r="M117">
        <f t="shared" si="8"/>
        <v>2.9000000000000004</v>
      </c>
      <c r="N117">
        <f>IF((MIN('GA2'!$F$3,K117)-MAX(0,J117))&lt;0,0,MIN('GA2'!$F$3,K117)-MAX(0,J117))</f>
        <v>0</v>
      </c>
      <c r="O117">
        <f>IF((MIN('GA2'!$F$4,WS1B!K117)-MAX('GA2'!$F$3, WS1B!J117))&lt;0,0,MIN('GA2'!$F$4,WS1B!K117)-MAX('GA2'!$F$3, WS1B!J117))</f>
        <v>2.9000000000000004</v>
      </c>
      <c r="P117">
        <f>IF((MIN(24,K117)-MAX('GA2'!$F$4,WS1B!J117))&lt;0,0,MIN(24,K117)-MAX('GA2'!$F$4,WS1B!J117))</f>
        <v>0</v>
      </c>
      <c r="Q117">
        <f>(N117*'GA2'!$B$3+WS1B!O117*'GA2'!$C$3+WS1B!P117*'GA2'!$D$3)*INDEX('GA2'!$E$3:$E$8,WS1B!L117)</f>
        <v>24698.031659752774</v>
      </c>
      <c r="S117">
        <v>3.5</v>
      </c>
      <c r="T117">
        <v>18.399999999999999</v>
      </c>
      <c r="U117">
        <v>5</v>
      </c>
      <c r="V117">
        <f t="shared" si="9"/>
        <v>14.899999999999999</v>
      </c>
      <c r="W117">
        <f>IF((MIN('GA2'!$F$3,T117)-MAX(0,S117))&lt;0,0,MIN('GA2'!$F$3,T117)-MAX(0,S117))</f>
        <v>1.5</v>
      </c>
      <c r="X117">
        <f>IF((MIN('GA2'!$F$4,WS1B!T117)-MAX('GA2'!$F$3, WS1B!S117))&lt;0,0,MIN('GA2'!$F$4,WS1B!T117)-MAX('GA2'!$F$3, WS1B!S117))</f>
        <v>11</v>
      </c>
      <c r="Y117">
        <f>IF((MIN(24,T117)-MAX('GA2'!$F$4,WS1B!S117))&lt;0,0,MIN(24,T117)-MAX('GA2'!$F$4,WS1B!S117))</f>
        <v>2.3999999999999986</v>
      </c>
      <c r="Z117">
        <f>(W117*'GA2'!$B$3+WS1B!X117*'GA2'!$C$3+WS1B!Y117*'GA2'!$D$3)*INDEX('GA2'!$E$3:$E$8,WS1B!U117)</f>
        <v>146940.32130041218</v>
      </c>
      <c r="AB117">
        <v>2.5</v>
      </c>
      <c r="AC117">
        <v>10.6</v>
      </c>
      <c r="AD117">
        <v>4</v>
      </c>
      <c r="AE117">
        <f t="shared" si="10"/>
        <v>8.1</v>
      </c>
      <c r="AF117">
        <f>IF((MIN('GA2'!$F$3,AC117)-MAX(0,AB117))&lt;0,0,MIN('GA2'!$F$3,AC117)-MAX(0,AB117))</f>
        <v>2.5</v>
      </c>
      <c r="AG117">
        <f>IF((MIN('GA2'!$F$4,WS1B!AC117)-MAX('GA2'!$F$3, WS1B!AB117))&lt;0,0,MIN('GA2'!$F$4,WS1B!AC117)-MAX('GA2'!$F$3, WS1B!AB117))</f>
        <v>5.6</v>
      </c>
      <c r="AH117">
        <f>IF((MIN(24,AC117)-MAX('GA2'!$F$4,WS1B!AB117))&lt;0,0,MIN(24,AC117)-MAX('GA2'!$F$4,WS1B!AB117))</f>
        <v>0</v>
      </c>
      <c r="AI117">
        <f>(AF117*'GA2'!$B$3+WS1B!AG117*'GA2'!$C$3+WS1B!AH117*'GA2'!$D$3)*INDEX('GA2'!$E$3:$E$8,WS1B!AD117)</f>
        <v>69506.095662151347</v>
      </c>
      <c r="AK117">
        <v>0</v>
      </c>
      <c r="AL117">
        <v>0</v>
      </c>
      <c r="AM117">
        <v>2</v>
      </c>
      <c r="AN117">
        <f t="shared" si="11"/>
        <v>0</v>
      </c>
      <c r="AO117">
        <f>IF((MIN('GA2'!$F$3,AL117)-MAX(0,AK117))&lt;0,0,MIN('GA2'!$F$3,AL117)-MAX(0,AK117))</f>
        <v>0</v>
      </c>
      <c r="AP117">
        <f>IF((MIN('GA2'!$F$4,WS1B!AL117)-MAX('GA2'!$F$3, WS1B!AK117))&lt;0,0,MIN('GA2'!$F$4,WS1B!AL117)-MAX('GA2'!$F$3, WS1B!AK117))</f>
        <v>0</v>
      </c>
      <c r="AQ117">
        <f>IF((MIN(24,AL117)-MAX('GA2'!$F$4,WS1B!AK117))&lt;0,0,MIN(24,AL117)-MAX('GA2'!$F$4,WS1B!AK117))</f>
        <v>0</v>
      </c>
      <c r="AR117">
        <f>(AO117*'GA2'!$B$3+WS1B!AP117*'GA2'!$C$3+WS1B!AQ117*'GA2'!$D$3)*INDEX('GA2'!$E$3:$E$8,WS1B!AM117)</f>
        <v>0</v>
      </c>
      <c r="AT117">
        <f t="shared" si="12"/>
        <v>241144.4486223163</v>
      </c>
      <c r="AU117">
        <v>279210</v>
      </c>
      <c r="AV117">
        <v>213</v>
      </c>
      <c r="AW117">
        <f t="shared" si="13"/>
        <v>38065.551377683703</v>
      </c>
    </row>
    <row r="118" spans="1:49" x14ac:dyDescent="0.25">
      <c r="A118">
        <v>0</v>
      </c>
      <c r="B118">
        <v>0</v>
      </c>
      <c r="C118">
        <v>2</v>
      </c>
      <c r="D118">
        <f t="shared" si="7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J118">
        <v>10.6</v>
      </c>
      <c r="K118">
        <v>14.2</v>
      </c>
      <c r="L118">
        <v>6</v>
      </c>
      <c r="M118">
        <f t="shared" si="8"/>
        <v>3.5999999999999996</v>
      </c>
      <c r="N118">
        <f>IF((MIN('GA2'!$F$3,K118)-MAX(0,J118))&lt;0,0,MIN('GA2'!$F$3,K118)-MAX(0,J118))</f>
        <v>0</v>
      </c>
      <c r="O118">
        <f>IF((MIN('GA2'!$F$4,WS1B!K118)-MAX('GA2'!$F$3, WS1B!J118))&lt;0,0,MIN('GA2'!$F$4,WS1B!K118)-MAX('GA2'!$F$3, WS1B!J118))</f>
        <v>3.5999999999999996</v>
      </c>
      <c r="P118">
        <f>IF((MIN(24,K118)-MAX('GA2'!$F$4,WS1B!J118))&lt;0,0,MIN(24,K118)-MAX('GA2'!$F$4,WS1B!J118))</f>
        <v>0</v>
      </c>
      <c r="Q118">
        <f>(N118*'GA2'!$B$3+WS1B!O118*'GA2'!$C$3+WS1B!P118*'GA2'!$D$3)*INDEX('GA2'!$E$3:$E$8,WS1B!L118)</f>
        <v>40592.392699806442</v>
      </c>
      <c r="S118">
        <v>0</v>
      </c>
      <c r="T118">
        <v>0</v>
      </c>
      <c r="U118">
        <v>1</v>
      </c>
      <c r="V118">
        <f t="shared" si="9"/>
        <v>0</v>
      </c>
      <c r="W118">
        <f>IF((MIN('GA2'!$F$3,T118)-MAX(0,S118))&lt;0,0,MIN('GA2'!$F$3,T118)-MAX(0,S118))</f>
        <v>0</v>
      </c>
      <c r="X118">
        <f>IF((MIN('GA2'!$F$4,WS1B!T118)-MAX('GA2'!$F$3, WS1B!S118))&lt;0,0,MIN('GA2'!$F$4,WS1B!T118)-MAX('GA2'!$F$3, WS1B!S118))</f>
        <v>0</v>
      </c>
      <c r="Y118">
        <f>IF((MIN(24,T118)-MAX('GA2'!$F$4,WS1B!S118))&lt;0,0,MIN(24,T118)-MAX('GA2'!$F$4,WS1B!S118))</f>
        <v>0</v>
      </c>
      <c r="Z118">
        <f>(W118*'GA2'!$B$3+WS1B!X118*'GA2'!$C$3+WS1B!Y118*'GA2'!$D$3)*INDEX('GA2'!$E$3:$E$8,WS1B!U118)</f>
        <v>0</v>
      </c>
      <c r="AB118">
        <v>0</v>
      </c>
      <c r="AC118">
        <v>0</v>
      </c>
      <c r="AD118">
        <v>3</v>
      </c>
      <c r="AE118">
        <f t="shared" si="10"/>
        <v>0</v>
      </c>
      <c r="AF118">
        <f>IF((MIN('GA2'!$F$3,AC118)-MAX(0,AB118))&lt;0,0,MIN('GA2'!$F$3,AC118)-MAX(0,AB118))</f>
        <v>0</v>
      </c>
      <c r="AG118">
        <f>IF((MIN('GA2'!$F$4,WS1B!AC118)-MAX('GA2'!$F$3, WS1B!AB118))&lt;0,0,MIN('GA2'!$F$4,WS1B!AC118)-MAX('GA2'!$F$3, WS1B!AB118))</f>
        <v>0</v>
      </c>
      <c r="AH118">
        <f>IF((MIN(24,AC118)-MAX('GA2'!$F$4,WS1B!AB118))&lt;0,0,MIN(24,AC118)-MAX('GA2'!$F$4,WS1B!AB118))</f>
        <v>0</v>
      </c>
      <c r="AI118">
        <f>(AF118*'GA2'!$B$3+WS1B!AG118*'GA2'!$C$3+WS1B!AH118*'GA2'!$D$3)*INDEX('GA2'!$E$3:$E$8,WS1B!AD118)</f>
        <v>0</v>
      </c>
      <c r="AK118">
        <v>3.2</v>
      </c>
      <c r="AL118">
        <v>21.1</v>
      </c>
      <c r="AM118">
        <v>5</v>
      </c>
      <c r="AN118">
        <f t="shared" si="11"/>
        <v>17.900000000000002</v>
      </c>
      <c r="AO118">
        <f>IF((MIN('GA2'!$F$3,AL118)-MAX(0,AK118))&lt;0,0,MIN('GA2'!$F$3,AL118)-MAX(0,AK118))</f>
        <v>1.7999999999999998</v>
      </c>
      <c r="AP118">
        <f>IF((MIN('GA2'!$F$4,WS1B!AL118)-MAX('GA2'!$F$3, WS1B!AK118))&lt;0,0,MIN('GA2'!$F$4,WS1B!AL118)-MAX('GA2'!$F$3, WS1B!AK118))</f>
        <v>11</v>
      </c>
      <c r="AQ118">
        <f>IF((MIN(24,AL118)-MAX('GA2'!$F$4,WS1B!AK118))&lt;0,0,MIN(24,AL118)-MAX('GA2'!$F$4,WS1B!AK118))</f>
        <v>5.1000000000000014</v>
      </c>
      <c r="AR118">
        <f>(AO118*'GA2'!$B$3+WS1B!AP118*'GA2'!$C$3+WS1B!AQ118*'GA2'!$D$3)*INDEX('GA2'!$E$3:$E$8,WS1B!AM118)</f>
        <v>180665.20184151735</v>
      </c>
      <c r="AT118">
        <f t="shared" si="12"/>
        <v>221257.59454132378</v>
      </c>
      <c r="AU118">
        <v>240864</v>
      </c>
      <c r="AV118">
        <v>250.8</v>
      </c>
      <c r="AW118">
        <f t="shared" si="13"/>
        <v>19606.405458676221</v>
      </c>
    </row>
    <row r="119" spans="1:49" x14ac:dyDescent="0.25">
      <c r="A119">
        <v>0</v>
      </c>
      <c r="B119">
        <v>0</v>
      </c>
      <c r="C119">
        <v>5</v>
      </c>
      <c r="D119">
        <f t="shared" si="7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J119">
        <v>16</v>
      </c>
      <c r="K119">
        <v>17</v>
      </c>
      <c r="L119">
        <v>6</v>
      </c>
      <c r="M119">
        <f t="shared" si="8"/>
        <v>1</v>
      </c>
      <c r="N119">
        <f>IF((MIN('GA2'!$F$3,K119)-MAX(0,J119))&lt;0,0,MIN('GA2'!$F$3,K119)-MAX(0,J119))</f>
        <v>0</v>
      </c>
      <c r="O119">
        <f>IF((MIN('GA2'!$F$4,WS1B!K119)-MAX('GA2'!$F$3, WS1B!J119))&lt;0,0,MIN('GA2'!$F$4,WS1B!K119)-MAX('GA2'!$F$3, WS1B!J119))</f>
        <v>0</v>
      </c>
      <c r="P119">
        <f>IF((MIN(24,K119)-MAX('GA2'!$F$4,WS1B!J119))&lt;0,0,MIN(24,K119)-MAX('GA2'!$F$4,WS1B!J119))</f>
        <v>1</v>
      </c>
      <c r="Q119">
        <f>(N119*'GA2'!$B$3+WS1B!O119*'GA2'!$C$3+WS1B!P119*'GA2'!$D$3)*INDEX('GA2'!$E$3:$E$8,WS1B!L119)</f>
        <v>13517.876346591349</v>
      </c>
      <c r="S119">
        <v>2.7</v>
      </c>
      <c r="T119">
        <v>18.2</v>
      </c>
      <c r="U119">
        <v>2</v>
      </c>
      <c r="V119">
        <f t="shared" si="9"/>
        <v>15.5</v>
      </c>
      <c r="W119">
        <f>IF((MIN('GA2'!$F$3,T119)-MAX(0,S119))&lt;0,0,MIN('GA2'!$F$3,T119)-MAX(0,S119))</f>
        <v>2.2999999999999998</v>
      </c>
      <c r="X119">
        <f>IF((MIN('GA2'!$F$4,WS1B!T119)-MAX('GA2'!$F$3, WS1B!S119))&lt;0,0,MIN('GA2'!$F$4,WS1B!T119)-MAX('GA2'!$F$3, WS1B!S119))</f>
        <v>11</v>
      </c>
      <c r="Y119">
        <f>IF((MIN(24,T119)-MAX('GA2'!$F$4,WS1B!S119))&lt;0,0,MIN(24,T119)-MAX('GA2'!$F$4,WS1B!S119))</f>
        <v>2.1999999999999993</v>
      </c>
      <c r="Z119">
        <f>(W119*'GA2'!$B$3+WS1B!X119*'GA2'!$C$3+WS1B!Y119*'GA2'!$D$3)*INDEX('GA2'!$E$3:$E$8,WS1B!U119)</f>
        <v>129139.65923141089</v>
      </c>
      <c r="AB119">
        <v>0</v>
      </c>
      <c r="AC119">
        <v>0</v>
      </c>
      <c r="AD119">
        <v>3</v>
      </c>
      <c r="AE119">
        <f t="shared" si="10"/>
        <v>0</v>
      </c>
      <c r="AF119">
        <f>IF((MIN('GA2'!$F$3,AC119)-MAX(0,AB119))&lt;0,0,MIN('GA2'!$F$3,AC119)-MAX(0,AB119))</f>
        <v>0</v>
      </c>
      <c r="AG119">
        <f>IF((MIN('GA2'!$F$4,WS1B!AC119)-MAX('GA2'!$F$3, WS1B!AB119))&lt;0,0,MIN('GA2'!$F$4,WS1B!AC119)-MAX('GA2'!$F$3, WS1B!AB119))</f>
        <v>0</v>
      </c>
      <c r="AH119">
        <f>IF((MIN(24,AC119)-MAX('GA2'!$F$4,WS1B!AB119))&lt;0,0,MIN(24,AC119)-MAX('GA2'!$F$4,WS1B!AB119))</f>
        <v>0</v>
      </c>
      <c r="AI119">
        <f>(AF119*'GA2'!$B$3+WS1B!AG119*'GA2'!$C$3+WS1B!AH119*'GA2'!$D$3)*INDEX('GA2'!$E$3:$E$8,WS1B!AD119)</f>
        <v>0</v>
      </c>
      <c r="AK119">
        <v>0</v>
      </c>
      <c r="AL119">
        <v>0</v>
      </c>
      <c r="AM119">
        <v>4</v>
      </c>
      <c r="AN119">
        <f t="shared" si="11"/>
        <v>0</v>
      </c>
      <c r="AO119">
        <f>IF((MIN('GA2'!$F$3,AL119)-MAX(0,AK119))&lt;0,0,MIN('GA2'!$F$3,AL119)-MAX(0,AK119))</f>
        <v>0</v>
      </c>
      <c r="AP119">
        <f>IF((MIN('GA2'!$F$4,WS1B!AL119)-MAX('GA2'!$F$3, WS1B!AK119))&lt;0,0,MIN('GA2'!$F$4,WS1B!AL119)-MAX('GA2'!$F$3, WS1B!AK119))</f>
        <v>0</v>
      </c>
      <c r="AQ119">
        <f>IF((MIN(24,AL119)-MAX('GA2'!$F$4,WS1B!AK119))&lt;0,0,MIN(24,AL119)-MAX('GA2'!$F$4,WS1B!AK119))</f>
        <v>0</v>
      </c>
      <c r="AR119">
        <f>(AO119*'GA2'!$B$3+WS1B!AP119*'GA2'!$C$3+WS1B!AQ119*'GA2'!$D$3)*INDEX('GA2'!$E$3:$E$8,WS1B!AM119)</f>
        <v>0</v>
      </c>
      <c r="AT119">
        <f t="shared" si="12"/>
        <v>142657.53557800222</v>
      </c>
      <c r="AU119">
        <v>152014</v>
      </c>
      <c r="AV119">
        <v>134</v>
      </c>
      <c r="AW119">
        <f t="shared" si="13"/>
        <v>9356.4644219977781</v>
      </c>
    </row>
    <row r="120" spans="1:49" x14ac:dyDescent="0.25">
      <c r="A120">
        <v>9.9</v>
      </c>
      <c r="B120">
        <v>14</v>
      </c>
      <c r="C120">
        <v>1</v>
      </c>
      <c r="D120">
        <f t="shared" si="7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4.0999999999999996</v>
      </c>
      <c r="G120">
        <f>IF((MIN(24,B120)-MAX('GA2'!$F$4,WS1B!A120))&lt;0,0,MIN(24,B120)-MAX('GA2'!$F$4,WS1B!A120))</f>
        <v>0</v>
      </c>
      <c r="H120">
        <f>(E120*'GA2'!$B$3+WS1B!F120*'GA2'!$C$3+WS1B!G120*'GA2'!$D$3)*INDEX('GA2'!$E$3:$E$8,WS1B!C120)</f>
        <v>34917.906829305641</v>
      </c>
      <c r="J120">
        <v>0</v>
      </c>
      <c r="K120">
        <v>0</v>
      </c>
      <c r="L120">
        <v>4</v>
      </c>
      <c r="M120">
        <f t="shared" si="8"/>
        <v>0</v>
      </c>
      <c r="N120">
        <f>IF((MIN('GA2'!$F$3,K120)-MAX(0,J120))&lt;0,0,MIN('GA2'!$F$3,K120)-MAX(0,J120))</f>
        <v>0</v>
      </c>
      <c r="O120">
        <f>IF((MIN('GA2'!$F$4,WS1B!K120)-MAX('GA2'!$F$3, WS1B!J120))&lt;0,0,MIN('GA2'!$F$4,WS1B!K120)-MAX('GA2'!$F$3, WS1B!J120))</f>
        <v>0</v>
      </c>
      <c r="P120">
        <f>IF((MIN(24,K120)-MAX('GA2'!$F$4,WS1B!J120))&lt;0,0,MIN(24,K120)-MAX('GA2'!$F$4,WS1B!J120))</f>
        <v>0</v>
      </c>
      <c r="Q120">
        <f>(N120*'GA2'!$B$3+WS1B!O120*'GA2'!$C$3+WS1B!P120*'GA2'!$D$3)*INDEX('GA2'!$E$3:$E$8,WS1B!L120)</f>
        <v>0</v>
      </c>
      <c r="S120">
        <v>0</v>
      </c>
      <c r="T120">
        <v>0</v>
      </c>
      <c r="U120">
        <v>6</v>
      </c>
      <c r="V120">
        <f t="shared" si="9"/>
        <v>0</v>
      </c>
      <c r="W120">
        <f>IF((MIN('GA2'!$F$3,T120)-MAX(0,S120))&lt;0,0,MIN('GA2'!$F$3,T120)-MAX(0,S120))</f>
        <v>0</v>
      </c>
      <c r="X120">
        <f>IF((MIN('GA2'!$F$4,WS1B!T120)-MAX('GA2'!$F$3, WS1B!S120))&lt;0,0,MIN('GA2'!$F$4,WS1B!T120)-MAX('GA2'!$F$3, WS1B!S120))</f>
        <v>0</v>
      </c>
      <c r="Y120">
        <f>IF((MIN(24,T120)-MAX('GA2'!$F$4,WS1B!S120))&lt;0,0,MIN(24,T120)-MAX('GA2'!$F$4,WS1B!S120))</f>
        <v>0</v>
      </c>
      <c r="Z120">
        <f>(W120*'GA2'!$B$3+WS1B!X120*'GA2'!$C$3+WS1B!Y120*'GA2'!$D$3)*INDEX('GA2'!$E$3:$E$8,WS1B!U120)</f>
        <v>0</v>
      </c>
      <c r="AB120">
        <v>0</v>
      </c>
      <c r="AC120">
        <v>0</v>
      </c>
      <c r="AD120">
        <v>2</v>
      </c>
      <c r="AE120">
        <f t="shared" si="10"/>
        <v>0</v>
      </c>
      <c r="AF120">
        <f>IF((MIN('GA2'!$F$3,AC120)-MAX(0,AB120))&lt;0,0,MIN('GA2'!$F$3,AC120)-MAX(0,AB120))</f>
        <v>0</v>
      </c>
      <c r="AG120">
        <f>IF((MIN('GA2'!$F$4,WS1B!AC120)-MAX('GA2'!$F$3, WS1B!AB120))&lt;0,0,MIN('GA2'!$F$4,WS1B!AC120)-MAX('GA2'!$F$3, WS1B!AB120))</f>
        <v>0</v>
      </c>
      <c r="AH120">
        <f>IF((MIN(24,AC120)-MAX('GA2'!$F$4,WS1B!AB120))&lt;0,0,MIN(24,AC120)-MAX('GA2'!$F$4,WS1B!AB120))</f>
        <v>0</v>
      </c>
      <c r="AI120">
        <f>(AF120*'GA2'!$B$3+WS1B!AG120*'GA2'!$C$3+WS1B!AH120*'GA2'!$D$3)*INDEX('GA2'!$E$3:$E$8,WS1B!AD120)</f>
        <v>0</v>
      </c>
      <c r="AK120">
        <v>14.1</v>
      </c>
      <c r="AL120">
        <v>21.1</v>
      </c>
      <c r="AM120">
        <v>3</v>
      </c>
      <c r="AN120">
        <f t="shared" si="11"/>
        <v>7.0000000000000018</v>
      </c>
      <c r="AO120">
        <f>IF((MIN('GA2'!$F$3,AL120)-MAX(0,AK120))&lt;0,0,MIN('GA2'!$F$3,AL120)-MAX(0,AK120))</f>
        <v>0</v>
      </c>
      <c r="AP120">
        <f>IF((MIN('GA2'!$F$4,WS1B!AL120)-MAX('GA2'!$F$3, WS1B!AK120))&lt;0,0,MIN('GA2'!$F$4,WS1B!AL120)-MAX('GA2'!$F$3, WS1B!AK120))</f>
        <v>1.9000000000000004</v>
      </c>
      <c r="AQ120">
        <f>IF((MIN(24,AL120)-MAX('GA2'!$F$4,WS1B!AK120))&lt;0,0,MIN(24,AL120)-MAX('GA2'!$F$4,WS1B!AK120))</f>
        <v>5.1000000000000014</v>
      </c>
      <c r="AR120">
        <f>(AO120*'GA2'!$B$3+WS1B!AP120*'GA2'!$C$3+WS1B!AQ120*'GA2'!$D$3)*INDEX('GA2'!$E$3:$E$8,WS1B!AM120)</f>
        <v>79562.559092332274</v>
      </c>
      <c r="AT120">
        <f t="shared" si="12"/>
        <v>114480.46592163792</v>
      </c>
      <c r="AU120">
        <v>120608</v>
      </c>
      <c r="AV120">
        <v>145.5</v>
      </c>
      <c r="AW120">
        <f t="shared" si="13"/>
        <v>6127.5340783620777</v>
      </c>
    </row>
    <row r="121" spans="1:49" x14ac:dyDescent="0.25">
      <c r="A121">
        <v>0</v>
      </c>
      <c r="B121">
        <v>0</v>
      </c>
      <c r="C121">
        <v>3</v>
      </c>
      <c r="D121">
        <f t="shared" si="7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J121">
        <v>0</v>
      </c>
      <c r="K121">
        <v>0</v>
      </c>
      <c r="L121">
        <v>6</v>
      </c>
      <c r="M121">
        <f t="shared" si="8"/>
        <v>0</v>
      </c>
      <c r="N121">
        <f>IF((MIN('GA2'!$F$3,K121)-MAX(0,J121))&lt;0,0,MIN('GA2'!$F$3,K121)-MAX(0,J121))</f>
        <v>0</v>
      </c>
      <c r="O121">
        <f>IF((MIN('GA2'!$F$4,WS1B!K121)-MAX('GA2'!$F$3, WS1B!J121))&lt;0,0,MIN('GA2'!$F$4,WS1B!K121)-MAX('GA2'!$F$3, WS1B!J121))</f>
        <v>0</v>
      </c>
      <c r="P121">
        <f>IF((MIN(24,K121)-MAX('GA2'!$F$4,WS1B!J121))&lt;0,0,MIN(24,K121)-MAX('GA2'!$F$4,WS1B!J121))</f>
        <v>0</v>
      </c>
      <c r="Q121">
        <f>(N121*'GA2'!$B$3+WS1B!O121*'GA2'!$C$3+WS1B!P121*'GA2'!$D$3)*INDEX('GA2'!$E$3:$E$8,WS1B!L121)</f>
        <v>0</v>
      </c>
      <c r="S121">
        <v>3.1</v>
      </c>
      <c r="T121">
        <v>22.1</v>
      </c>
      <c r="U121">
        <v>5</v>
      </c>
      <c r="V121">
        <f t="shared" si="9"/>
        <v>19</v>
      </c>
      <c r="W121">
        <f>IF((MIN('GA2'!$F$3,T121)-MAX(0,S121))&lt;0,0,MIN('GA2'!$F$3,T121)-MAX(0,S121))</f>
        <v>1.9</v>
      </c>
      <c r="X121">
        <f>IF((MIN('GA2'!$F$4,WS1B!T121)-MAX('GA2'!$F$3, WS1B!S121))&lt;0,0,MIN('GA2'!$F$4,WS1B!T121)-MAX('GA2'!$F$3, WS1B!S121))</f>
        <v>11</v>
      </c>
      <c r="Y121">
        <f>IF((MIN(24,T121)-MAX('GA2'!$F$4,WS1B!S121))&lt;0,0,MIN(24,T121)-MAX('GA2'!$F$4,WS1B!S121))</f>
        <v>6.1000000000000014</v>
      </c>
      <c r="Z121">
        <f>(W121*'GA2'!$B$3+WS1B!X121*'GA2'!$C$3+WS1B!Y121*'GA2'!$D$3)*INDEX('GA2'!$E$3:$E$8,WS1B!U121)</f>
        <v>193033.52541142938</v>
      </c>
      <c r="AB121">
        <v>10.8</v>
      </c>
      <c r="AC121">
        <v>14.1</v>
      </c>
      <c r="AD121">
        <v>4</v>
      </c>
      <c r="AE121">
        <f t="shared" si="10"/>
        <v>3.2999999999999989</v>
      </c>
      <c r="AF121">
        <f>IF((MIN('GA2'!$F$3,AC121)-MAX(0,AB121))&lt;0,0,MIN('GA2'!$F$3,AC121)-MAX(0,AB121))</f>
        <v>0</v>
      </c>
      <c r="AG121">
        <f>IF((MIN('GA2'!$F$4,WS1B!AC121)-MAX('GA2'!$F$3, WS1B!AB121))&lt;0,0,MIN('GA2'!$F$4,WS1B!AC121)-MAX('GA2'!$F$3, WS1B!AB121))</f>
        <v>3.2999999999999989</v>
      </c>
      <c r="AH121">
        <f>IF((MIN(24,AC121)-MAX('GA2'!$F$4,WS1B!AB121))&lt;0,0,MIN(24,AC121)-MAX('GA2'!$F$4,WS1B!AB121))</f>
        <v>0</v>
      </c>
      <c r="AI121">
        <f>(AF121*'GA2'!$B$3+WS1B!AG121*'GA2'!$C$3+WS1B!AH121*'GA2'!$D$3)*INDEX('GA2'!$E$3:$E$8,WS1B!AD121)</f>
        <v>26890.674902803879</v>
      </c>
      <c r="AK121">
        <v>16.600000000000001</v>
      </c>
      <c r="AL121">
        <v>18.399999999999999</v>
      </c>
      <c r="AM121">
        <v>1</v>
      </c>
      <c r="AN121">
        <f t="shared" si="11"/>
        <v>1.7999999999999972</v>
      </c>
      <c r="AO121">
        <f>IF((MIN('GA2'!$F$3,AL121)-MAX(0,AK121))&lt;0,0,MIN('GA2'!$F$3,AL121)-MAX(0,AK121))</f>
        <v>0</v>
      </c>
      <c r="AP121">
        <f>IF((MIN('GA2'!$F$4,WS1B!AL121)-MAX('GA2'!$F$3, WS1B!AK121))&lt;0,0,MIN('GA2'!$F$4,WS1B!AL121)-MAX('GA2'!$F$3, WS1B!AK121))</f>
        <v>0</v>
      </c>
      <c r="AQ121">
        <f>IF((MIN(24,AL121)-MAX('GA2'!$F$4,WS1B!AK121))&lt;0,0,MIN(24,AL121)-MAX('GA2'!$F$4,WS1B!AK121))</f>
        <v>1.7999999999999972</v>
      </c>
      <c r="AR121">
        <f>(AO121*'GA2'!$B$3+WS1B!AP121*'GA2'!$C$3+WS1B!AQ121*'GA2'!$D$3)*INDEX('GA2'!$E$3:$E$8,WS1B!AM121)</f>
        <v>18378.208280131195</v>
      </c>
      <c r="AT121">
        <f t="shared" si="12"/>
        <v>238302.40859436445</v>
      </c>
      <c r="AU121">
        <v>242418</v>
      </c>
      <c r="AV121">
        <v>200</v>
      </c>
      <c r="AW121">
        <f t="shared" si="13"/>
        <v>4115.5914056355541</v>
      </c>
    </row>
    <row r="122" spans="1:49" x14ac:dyDescent="0.25">
      <c r="A122">
        <v>0</v>
      </c>
      <c r="B122">
        <v>0</v>
      </c>
      <c r="C122">
        <v>1</v>
      </c>
      <c r="D122">
        <f t="shared" si="7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J122">
        <v>17</v>
      </c>
      <c r="K122">
        <v>22.5</v>
      </c>
      <c r="L122">
        <v>4</v>
      </c>
      <c r="M122">
        <f t="shared" si="8"/>
        <v>5.5</v>
      </c>
      <c r="N122">
        <f>IF((MIN('GA2'!$F$3,K122)-MAX(0,J122))&lt;0,0,MIN('GA2'!$F$3,K122)-MAX(0,J122))</f>
        <v>0</v>
      </c>
      <c r="O122">
        <f>IF((MIN('GA2'!$F$4,WS1B!K122)-MAX('GA2'!$F$3, WS1B!J122))&lt;0,0,MIN('GA2'!$F$4,WS1B!K122)-MAX('GA2'!$F$3, WS1B!J122))</f>
        <v>0</v>
      </c>
      <c r="P122">
        <f>IF((MIN(24,K122)-MAX('GA2'!$F$4,WS1B!J122))&lt;0,0,MIN(24,K122)-MAX('GA2'!$F$4,WS1B!J122))</f>
        <v>5.5</v>
      </c>
      <c r="Q122">
        <f>(N122*'GA2'!$B$3+WS1B!O122*'GA2'!$C$3+WS1B!P122*'GA2'!$D$3)*INDEX('GA2'!$E$3:$E$8,WS1B!L122)</f>
        <v>53729.991365730501</v>
      </c>
      <c r="S122">
        <v>4.4000000000000004</v>
      </c>
      <c r="T122">
        <v>19.600000000000001</v>
      </c>
      <c r="U122">
        <v>2</v>
      </c>
      <c r="V122">
        <f t="shared" si="9"/>
        <v>15.200000000000001</v>
      </c>
      <c r="W122">
        <f>IF((MIN('GA2'!$F$3,T122)-MAX(0,S122))&lt;0,0,MIN('GA2'!$F$3,T122)-MAX(0,S122))</f>
        <v>0.59999999999999964</v>
      </c>
      <c r="X122">
        <f>IF((MIN('GA2'!$F$4,WS1B!T122)-MAX('GA2'!$F$3, WS1B!S122))&lt;0,0,MIN('GA2'!$F$4,WS1B!T122)-MAX('GA2'!$F$3, WS1B!S122))</f>
        <v>11</v>
      </c>
      <c r="Y122">
        <f>IF((MIN(24,T122)-MAX('GA2'!$F$4,WS1B!S122))&lt;0,0,MIN(24,T122)-MAX('GA2'!$F$4,WS1B!S122))</f>
        <v>3.6000000000000014</v>
      </c>
      <c r="Z122">
        <f>(W122*'GA2'!$B$3+WS1B!X122*'GA2'!$C$3+WS1B!Y122*'GA2'!$D$3)*INDEX('GA2'!$E$3:$E$8,WS1B!U122)</f>
        <v>126658.37203879919</v>
      </c>
      <c r="AB122">
        <v>6.1</v>
      </c>
      <c r="AC122">
        <v>15</v>
      </c>
      <c r="AD122">
        <v>3</v>
      </c>
      <c r="AE122">
        <f t="shared" si="10"/>
        <v>8.9</v>
      </c>
      <c r="AF122">
        <f>IF((MIN('GA2'!$F$3,AC122)-MAX(0,AB122))&lt;0,0,MIN('GA2'!$F$3,AC122)-MAX(0,AB122))</f>
        <v>0</v>
      </c>
      <c r="AG122">
        <f>IF((MIN('GA2'!$F$4,WS1B!AC122)-MAX('GA2'!$F$3, WS1B!AB122))&lt;0,0,MIN('GA2'!$F$4,WS1B!AC122)-MAX('GA2'!$F$3, WS1B!AB122))</f>
        <v>8.9</v>
      </c>
      <c r="AH122">
        <f>IF((MIN(24,AC122)-MAX('GA2'!$F$4,WS1B!AB122))&lt;0,0,MIN(24,AC122)-MAX('GA2'!$F$4,WS1B!AB122))</f>
        <v>0</v>
      </c>
      <c r="AI122">
        <f>(AF122*'GA2'!$B$3+WS1B!AG122*'GA2'!$C$3+WS1B!AH122*'GA2'!$D$3)*INDEX('GA2'!$E$3:$E$8,WS1B!AD122)</f>
        <v>88357.002445952268</v>
      </c>
      <c r="AK122">
        <v>9</v>
      </c>
      <c r="AL122">
        <v>17.600000000000001</v>
      </c>
      <c r="AM122">
        <v>6</v>
      </c>
      <c r="AN122">
        <f t="shared" si="11"/>
        <v>8.6000000000000014</v>
      </c>
      <c r="AO122">
        <f>IF((MIN('GA2'!$F$3,AL122)-MAX(0,AK122))&lt;0,0,MIN('GA2'!$F$3,AL122)-MAX(0,AK122))</f>
        <v>0</v>
      </c>
      <c r="AP122">
        <f>IF((MIN('GA2'!$F$4,WS1B!AL122)-MAX('GA2'!$F$3, WS1B!AK122))&lt;0,0,MIN('GA2'!$F$4,WS1B!AL122)-MAX('GA2'!$F$3, WS1B!AK122))</f>
        <v>7</v>
      </c>
      <c r="AQ122">
        <f>IF((MIN(24,AL122)-MAX('GA2'!$F$4,WS1B!AK122))&lt;0,0,MIN(24,AL122)-MAX('GA2'!$F$4,WS1B!AK122))</f>
        <v>1.6000000000000014</v>
      </c>
      <c r="AR122">
        <f>(AO122*'GA2'!$B$3+WS1B!AP122*'GA2'!$C$3+WS1B!AQ122*'GA2'!$D$3)*INDEX('GA2'!$E$3:$E$8,WS1B!AM122)</f>
        <v>100558.25462639204</v>
      </c>
      <c r="AT122">
        <f t="shared" si="12"/>
        <v>369303.620476874</v>
      </c>
      <c r="AU122">
        <v>340933</v>
      </c>
      <c r="AV122">
        <v>351</v>
      </c>
      <c r="AW122">
        <f t="shared" si="13"/>
        <v>28370.620476873999</v>
      </c>
    </row>
    <row r="123" spans="1:49" x14ac:dyDescent="0.25">
      <c r="A123">
        <v>0</v>
      </c>
      <c r="B123">
        <v>0</v>
      </c>
      <c r="C123">
        <v>3</v>
      </c>
      <c r="D123">
        <f t="shared" si="7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J123">
        <v>4.7</v>
      </c>
      <c r="K123">
        <v>10.1</v>
      </c>
      <c r="L123">
        <v>2</v>
      </c>
      <c r="M123">
        <f t="shared" si="8"/>
        <v>5.3999999999999995</v>
      </c>
      <c r="N123">
        <f>IF((MIN('GA2'!$F$3,K123)-MAX(0,J123))&lt;0,0,MIN('GA2'!$F$3,K123)-MAX(0,J123))</f>
        <v>0.29999999999999982</v>
      </c>
      <c r="O123">
        <f>IF((MIN('GA2'!$F$4,WS1B!K123)-MAX('GA2'!$F$3, WS1B!J123))&lt;0,0,MIN('GA2'!$F$4,WS1B!K123)-MAX('GA2'!$F$3, WS1B!J123))</f>
        <v>5.0999999999999996</v>
      </c>
      <c r="P123">
        <f>IF((MIN(24,K123)-MAX('GA2'!$F$4,WS1B!J123))&lt;0,0,MIN(24,K123)-MAX('GA2'!$F$4,WS1B!J123))</f>
        <v>0</v>
      </c>
      <c r="Q123">
        <f>(N123*'GA2'!$B$3+WS1B!O123*'GA2'!$C$3+WS1B!P123*'GA2'!$D$3)*INDEX('GA2'!$E$3:$E$8,WS1B!L123)</f>
        <v>43104.20371931664</v>
      </c>
      <c r="S123">
        <v>0.2</v>
      </c>
      <c r="T123">
        <v>3.9</v>
      </c>
      <c r="U123">
        <v>5</v>
      </c>
      <c r="V123">
        <f t="shared" si="9"/>
        <v>3.6999999999999997</v>
      </c>
      <c r="W123">
        <f>IF((MIN('GA2'!$F$3,T123)-MAX(0,S123))&lt;0,0,MIN('GA2'!$F$3,T123)-MAX(0,S123))</f>
        <v>3.6999999999999997</v>
      </c>
      <c r="X123">
        <f>IF((MIN('GA2'!$F$4,WS1B!T123)-MAX('GA2'!$F$3, WS1B!S123))&lt;0,0,MIN('GA2'!$F$4,WS1B!T123)-MAX('GA2'!$F$3, WS1B!S123))</f>
        <v>0</v>
      </c>
      <c r="Y123">
        <f>IF((MIN(24,T123)-MAX('GA2'!$F$4,WS1B!S123))&lt;0,0,MIN(24,T123)-MAX('GA2'!$F$4,WS1B!S123))</f>
        <v>0</v>
      </c>
      <c r="Z123">
        <f>(W123*'GA2'!$B$3+WS1B!X123*'GA2'!$C$3+WS1B!Y123*'GA2'!$D$3)*INDEX('GA2'!$E$3:$E$8,WS1B!U123)</f>
        <v>40750.184622265755</v>
      </c>
      <c r="AB123">
        <v>0</v>
      </c>
      <c r="AC123">
        <v>0</v>
      </c>
      <c r="AD123">
        <v>1</v>
      </c>
      <c r="AE123">
        <f t="shared" si="10"/>
        <v>0</v>
      </c>
      <c r="AF123">
        <f>IF((MIN('GA2'!$F$3,AC123)-MAX(0,AB123))&lt;0,0,MIN('GA2'!$F$3,AC123)-MAX(0,AB123))</f>
        <v>0</v>
      </c>
      <c r="AG123">
        <f>IF((MIN('GA2'!$F$4,WS1B!AC123)-MAX('GA2'!$F$3, WS1B!AB123))&lt;0,0,MIN('GA2'!$F$4,WS1B!AC123)-MAX('GA2'!$F$3, WS1B!AB123))</f>
        <v>0</v>
      </c>
      <c r="AH123">
        <f>IF((MIN(24,AC123)-MAX('GA2'!$F$4,WS1B!AB123))&lt;0,0,MIN(24,AC123)-MAX('GA2'!$F$4,WS1B!AB123))</f>
        <v>0</v>
      </c>
      <c r="AI123">
        <f>(AF123*'GA2'!$B$3+WS1B!AG123*'GA2'!$C$3+WS1B!AH123*'GA2'!$D$3)*INDEX('GA2'!$E$3:$E$8,WS1B!AD123)</f>
        <v>0</v>
      </c>
      <c r="AK123">
        <v>1.1000000000000001</v>
      </c>
      <c r="AL123">
        <v>23.1</v>
      </c>
      <c r="AM123">
        <v>6</v>
      </c>
      <c r="AN123">
        <f t="shared" si="11"/>
        <v>22</v>
      </c>
      <c r="AO123">
        <f>IF((MIN('GA2'!$F$3,AL123)-MAX(0,AK123))&lt;0,0,MIN('GA2'!$F$3,AL123)-MAX(0,AK123))</f>
        <v>3.9</v>
      </c>
      <c r="AP123">
        <f>IF((MIN('GA2'!$F$4,WS1B!AL123)-MAX('GA2'!$F$3, WS1B!AK123))&lt;0,0,MIN('GA2'!$F$4,WS1B!AL123)-MAX('GA2'!$F$3, WS1B!AK123))</f>
        <v>11</v>
      </c>
      <c r="AQ123">
        <f>IF((MIN(24,AL123)-MAX('GA2'!$F$4,WS1B!AK123))&lt;0,0,MIN(24,AL123)-MAX('GA2'!$F$4,WS1B!AK123))</f>
        <v>7.1000000000000014</v>
      </c>
      <c r="AR123">
        <f>(AO123*'GA2'!$B$3+WS1B!AP123*'GA2'!$C$3+WS1B!AQ123*'GA2'!$D$3)*INDEX('GA2'!$E$3:$E$8,WS1B!AM123)</f>
        <v>271543.23888575908</v>
      </c>
      <c r="AT123">
        <f t="shared" si="12"/>
        <v>355397.62722734147</v>
      </c>
      <c r="AU123">
        <v>352183</v>
      </c>
      <c r="AV123">
        <v>347.6</v>
      </c>
      <c r="AW123">
        <f t="shared" si="13"/>
        <v>3214.6272273414652</v>
      </c>
    </row>
    <row r="124" spans="1:49" x14ac:dyDescent="0.25">
      <c r="A124">
        <v>0</v>
      </c>
      <c r="B124">
        <v>0</v>
      </c>
      <c r="C124">
        <v>4</v>
      </c>
      <c r="D124">
        <f t="shared" si="7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J124">
        <v>23.1</v>
      </c>
      <c r="K124">
        <v>23.2</v>
      </c>
      <c r="L124">
        <v>6</v>
      </c>
      <c r="M124">
        <f t="shared" si="8"/>
        <v>9.9999999999997868E-2</v>
      </c>
      <c r="N124">
        <f>IF((MIN('GA2'!$F$3,K124)-MAX(0,J124))&lt;0,0,MIN('GA2'!$F$3,K124)-MAX(0,J124))</f>
        <v>0</v>
      </c>
      <c r="O124">
        <f>IF((MIN('GA2'!$F$4,WS1B!K124)-MAX('GA2'!$F$3, WS1B!J124))&lt;0,0,MIN('GA2'!$F$4,WS1B!K124)-MAX('GA2'!$F$3, WS1B!J124))</f>
        <v>0</v>
      </c>
      <c r="P124">
        <f>IF((MIN(24,K124)-MAX('GA2'!$F$4,WS1B!J124))&lt;0,0,MIN(24,K124)-MAX('GA2'!$F$4,WS1B!J124))</f>
        <v>9.9999999999997868E-2</v>
      </c>
      <c r="Q124">
        <f>(N124*'GA2'!$B$3+WS1B!O124*'GA2'!$C$3+WS1B!P124*'GA2'!$D$3)*INDEX('GA2'!$E$3:$E$8,WS1B!L124)</f>
        <v>1351.7876346591061</v>
      </c>
      <c r="S124">
        <v>4.9000000000000004</v>
      </c>
      <c r="T124">
        <v>22.3</v>
      </c>
      <c r="U124">
        <v>3</v>
      </c>
      <c r="V124">
        <f t="shared" si="9"/>
        <v>17.399999999999999</v>
      </c>
      <c r="W124">
        <f>IF((MIN('GA2'!$F$3,T124)-MAX(0,S124))&lt;0,0,MIN('GA2'!$F$3,T124)-MAX(0,S124))</f>
        <v>9.9999999999999645E-2</v>
      </c>
      <c r="X124">
        <f>IF((MIN('GA2'!$F$4,WS1B!T124)-MAX('GA2'!$F$3, WS1B!S124))&lt;0,0,MIN('GA2'!$F$4,WS1B!T124)-MAX('GA2'!$F$3, WS1B!S124))</f>
        <v>11</v>
      </c>
      <c r="Y124">
        <f>IF((MIN(24,T124)-MAX('GA2'!$F$4,WS1B!S124))&lt;0,0,MIN(24,T124)-MAX('GA2'!$F$4,WS1B!S124))</f>
        <v>6.3000000000000007</v>
      </c>
      <c r="Z124">
        <f>(W124*'GA2'!$B$3+WS1B!X124*'GA2'!$C$3+WS1B!Y124*'GA2'!$D$3)*INDEX('GA2'!$E$3:$E$8,WS1B!U124)</f>
        <v>185350.84892963388</v>
      </c>
      <c r="AB124">
        <v>0</v>
      </c>
      <c r="AC124">
        <v>0</v>
      </c>
      <c r="AD124">
        <v>1</v>
      </c>
      <c r="AE124">
        <f t="shared" si="10"/>
        <v>0</v>
      </c>
      <c r="AF124">
        <f>IF((MIN('GA2'!$F$3,AC124)-MAX(0,AB124))&lt;0,0,MIN('GA2'!$F$3,AC124)-MAX(0,AB124))</f>
        <v>0</v>
      </c>
      <c r="AG124">
        <f>IF((MIN('GA2'!$F$4,WS1B!AC124)-MAX('GA2'!$F$3, WS1B!AB124))&lt;0,0,MIN('GA2'!$F$4,WS1B!AC124)-MAX('GA2'!$F$3, WS1B!AB124))</f>
        <v>0</v>
      </c>
      <c r="AH124">
        <f>IF((MIN(24,AC124)-MAX('GA2'!$F$4,WS1B!AB124))&lt;0,0,MIN(24,AC124)-MAX('GA2'!$F$4,WS1B!AB124))</f>
        <v>0</v>
      </c>
      <c r="AI124">
        <f>(AF124*'GA2'!$B$3+WS1B!AG124*'GA2'!$C$3+WS1B!AH124*'GA2'!$D$3)*INDEX('GA2'!$E$3:$E$8,WS1B!AD124)</f>
        <v>0</v>
      </c>
      <c r="AK124">
        <v>0.6</v>
      </c>
      <c r="AL124">
        <v>1.5</v>
      </c>
      <c r="AM124">
        <v>5</v>
      </c>
      <c r="AN124">
        <f t="shared" si="11"/>
        <v>0.9</v>
      </c>
      <c r="AO124">
        <f>IF((MIN('GA2'!$F$3,AL124)-MAX(0,AK124))&lt;0,0,MIN('GA2'!$F$3,AL124)-MAX(0,AK124))</f>
        <v>0.9</v>
      </c>
      <c r="AP124">
        <f>IF((MIN('GA2'!$F$4,WS1B!AL124)-MAX('GA2'!$F$3, WS1B!AK124))&lt;0,0,MIN('GA2'!$F$4,WS1B!AL124)-MAX('GA2'!$F$3, WS1B!AK124))</f>
        <v>0</v>
      </c>
      <c r="AQ124">
        <f>IF((MIN(24,AL124)-MAX('GA2'!$F$4,WS1B!AK124))&lt;0,0,MIN(24,AL124)-MAX('GA2'!$F$4,WS1B!AK124))</f>
        <v>0</v>
      </c>
      <c r="AR124">
        <f>(AO124*'GA2'!$B$3+WS1B!AP124*'GA2'!$C$3+WS1B!AQ124*'GA2'!$D$3)*INDEX('GA2'!$E$3:$E$8,WS1B!AM124)</f>
        <v>9912.2070702808596</v>
      </c>
      <c r="AT124">
        <f t="shared" si="12"/>
        <v>196614.84363457383</v>
      </c>
      <c r="AU124">
        <v>179715</v>
      </c>
      <c r="AV124">
        <v>151</v>
      </c>
      <c r="AW124">
        <f t="shared" si="13"/>
        <v>16899.84363457383</v>
      </c>
    </row>
    <row r="125" spans="1:49" x14ac:dyDescent="0.25">
      <c r="A125">
        <v>0</v>
      </c>
      <c r="B125">
        <v>0</v>
      </c>
      <c r="C125">
        <v>6</v>
      </c>
      <c r="D125">
        <f t="shared" si="7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J125">
        <v>9.6</v>
      </c>
      <c r="K125">
        <v>12.5</v>
      </c>
      <c r="L125">
        <v>1</v>
      </c>
      <c r="M125">
        <f t="shared" si="8"/>
        <v>2.9000000000000004</v>
      </c>
      <c r="N125">
        <f>IF((MIN('GA2'!$F$3,K125)-MAX(0,J125))&lt;0,0,MIN('GA2'!$F$3,K125)-MAX(0,J125))</f>
        <v>0</v>
      </c>
      <c r="O125">
        <f>IF((MIN('GA2'!$F$4,WS1B!K125)-MAX('GA2'!$F$3, WS1B!J125))&lt;0,0,MIN('GA2'!$F$4,WS1B!K125)-MAX('GA2'!$F$3, WS1B!J125))</f>
        <v>2.9000000000000004</v>
      </c>
      <c r="P125">
        <f>IF((MIN(24,K125)-MAX('GA2'!$F$4,WS1B!J125))&lt;0,0,MIN(24,K125)-MAX('GA2'!$F$4,WS1B!J125))</f>
        <v>0</v>
      </c>
      <c r="Q125">
        <f>(N125*'GA2'!$B$3+WS1B!O125*'GA2'!$C$3+WS1B!P125*'GA2'!$D$3)*INDEX('GA2'!$E$3:$E$8,WS1B!L125)</f>
        <v>24698.031659752774</v>
      </c>
      <c r="S125">
        <v>3.5</v>
      </c>
      <c r="T125">
        <v>18.399999999999999</v>
      </c>
      <c r="U125">
        <v>5</v>
      </c>
      <c r="V125">
        <f t="shared" si="9"/>
        <v>14.899999999999999</v>
      </c>
      <c r="W125">
        <f>IF((MIN('GA2'!$F$3,T125)-MAX(0,S125))&lt;0,0,MIN('GA2'!$F$3,T125)-MAX(0,S125))</f>
        <v>1.5</v>
      </c>
      <c r="X125">
        <f>IF((MIN('GA2'!$F$4,WS1B!T125)-MAX('GA2'!$F$3, WS1B!S125))&lt;0,0,MIN('GA2'!$F$4,WS1B!T125)-MAX('GA2'!$F$3, WS1B!S125))</f>
        <v>11</v>
      </c>
      <c r="Y125">
        <f>IF((MIN(24,T125)-MAX('GA2'!$F$4,WS1B!S125))&lt;0,0,MIN(24,T125)-MAX('GA2'!$F$4,WS1B!S125))</f>
        <v>2.3999999999999986</v>
      </c>
      <c r="Z125">
        <f>(W125*'GA2'!$B$3+WS1B!X125*'GA2'!$C$3+WS1B!Y125*'GA2'!$D$3)*INDEX('GA2'!$E$3:$E$8,WS1B!U125)</f>
        <v>146940.32130041218</v>
      </c>
      <c r="AB125">
        <v>2.5</v>
      </c>
      <c r="AC125">
        <v>10.6</v>
      </c>
      <c r="AD125">
        <v>4</v>
      </c>
      <c r="AE125">
        <f t="shared" si="10"/>
        <v>8.1</v>
      </c>
      <c r="AF125">
        <f>IF((MIN('GA2'!$F$3,AC125)-MAX(0,AB125))&lt;0,0,MIN('GA2'!$F$3,AC125)-MAX(0,AB125))</f>
        <v>2.5</v>
      </c>
      <c r="AG125">
        <f>IF((MIN('GA2'!$F$4,WS1B!AC125)-MAX('GA2'!$F$3, WS1B!AB125))&lt;0,0,MIN('GA2'!$F$4,WS1B!AC125)-MAX('GA2'!$F$3, WS1B!AB125))</f>
        <v>5.6</v>
      </c>
      <c r="AH125">
        <f>IF((MIN(24,AC125)-MAX('GA2'!$F$4,WS1B!AB125))&lt;0,0,MIN(24,AC125)-MAX('GA2'!$F$4,WS1B!AB125))</f>
        <v>0</v>
      </c>
      <c r="AI125">
        <f>(AF125*'GA2'!$B$3+WS1B!AG125*'GA2'!$C$3+WS1B!AH125*'GA2'!$D$3)*INDEX('GA2'!$E$3:$E$8,WS1B!AD125)</f>
        <v>69506.095662151347</v>
      </c>
      <c r="AK125">
        <v>0</v>
      </c>
      <c r="AL125">
        <v>0</v>
      </c>
      <c r="AM125">
        <v>2</v>
      </c>
      <c r="AN125">
        <f t="shared" si="11"/>
        <v>0</v>
      </c>
      <c r="AO125">
        <f>IF((MIN('GA2'!$F$3,AL125)-MAX(0,AK125))&lt;0,0,MIN('GA2'!$F$3,AL125)-MAX(0,AK125))</f>
        <v>0</v>
      </c>
      <c r="AP125">
        <f>IF((MIN('GA2'!$F$4,WS1B!AL125)-MAX('GA2'!$F$3, WS1B!AK125))&lt;0,0,MIN('GA2'!$F$4,WS1B!AL125)-MAX('GA2'!$F$3, WS1B!AK125))</f>
        <v>0</v>
      </c>
      <c r="AQ125">
        <f>IF((MIN(24,AL125)-MAX('GA2'!$F$4,WS1B!AK125))&lt;0,0,MIN(24,AL125)-MAX('GA2'!$F$4,WS1B!AK125))</f>
        <v>0</v>
      </c>
      <c r="AR125">
        <f>(AO125*'GA2'!$B$3+WS1B!AP125*'GA2'!$C$3+WS1B!AQ125*'GA2'!$D$3)*INDEX('GA2'!$E$3:$E$8,WS1B!AM125)</f>
        <v>0</v>
      </c>
      <c r="AT125">
        <f t="shared" si="12"/>
        <v>241144.4486223163</v>
      </c>
      <c r="AU125">
        <v>279210</v>
      </c>
      <c r="AV125">
        <v>213</v>
      </c>
      <c r="AW125">
        <f t="shared" si="13"/>
        <v>38065.551377683703</v>
      </c>
    </row>
    <row r="126" spans="1:49" x14ac:dyDescent="0.25">
      <c r="A126">
        <v>0</v>
      </c>
      <c r="B126">
        <v>0</v>
      </c>
      <c r="C126">
        <v>2</v>
      </c>
      <c r="D126">
        <f t="shared" si="7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J126">
        <v>10.6</v>
      </c>
      <c r="K126">
        <v>14.2</v>
      </c>
      <c r="L126">
        <v>6</v>
      </c>
      <c r="M126">
        <f t="shared" si="8"/>
        <v>3.5999999999999996</v>
      </c>
      <c r="N126">
        <f>IF((MIN('GA2'!$F$3,K126)-MAX(0,J126))&lt;0,0,MIN('GA2'!$F$3,K126)-MAX(0,J126))</f>
        <v>0</v>
      </c>
      <c r="O126">
        <f>IF((MIN('GA2'!$F$4,WS1B!K126)-MAX('GA2'!$F$3, WS1B!J126))&lt;0,0,MIN('GA2'!$F$4,WS1B!K126)-MAX('GA2'!$F$3, WS1B!J126))</f>
        <v>3.5999999999999996</v>
      </c>
      <c r="P126">
        <f>IF((MIN(24,K126)-MAX('GA2'!$F$4,WS1B!J126))&lt;0,0,MIN(24,K126)-MAX('GA2'!$F$4,WS1B!J126))</f>
        <v>0</v>
      </c>
      <c r="Q126">
        <f>(N126*'GA2'!$B$3+WS1B!O126*'GA2'!$C$3+WS1B!P126*'GA2'!$D$3)*INDEX('GA2'!$E$3:$E$8,WS1B!L126)</f>
        <v>40592.392699806442</v>
      </c>
      <c r="S126">
        <v>0</v>
      </c>
      <c r="T126">
        <v>0</v>
      </c>
      <c r="U126">
        <v>1</v>
      </c>
      <c r="V126">
        <f t="shared" si="9"/>
        <v>0</v>
      </c>
      <c r="W126">
        <f>IF((MIN('GA2'!$F$3,T126)-MAX(0,S126))&lt;0,0,MIN('GA2'!$F$3,T126)-MAX(0,S126))</f>
        <v>0</v>
      </c>
      <c r="X126">
        <f>IF((MIN('GA2'!$F$4,WS1B!T126)-MAX('GA2'!$F$3, WS1B!S126))&lt;0,0,MIN('GA2'!$F$4,WS1B!T126)-MAX('GA2'!$F$3, WS1B!S126))</f>
        <v>0</v>
      </c>
      <c r="Y126">
        <f>IF((MIN(24,T126)-MAX('GA2'!$F$4,WS1B!S126))&lt;0,0,MIN(24,T126)-MAX('GA2'!$F$4,WS1B!S126))</f>
        <v>0</v>
      </c>
      <c r="Z126">
        <f>(W126*'GA2'!$B$3+WS1B!X126*'GA2'!$C$3+WS1B!Y126*'GA2'!$D$3)*INDEX('GA2'!$E$3:$E$8,WS1B!U126)</f>
        <v>0</v>
      </c>
      <c r="AB126">
        <v>0</v>
      </c>
      <c r="AC126">
        <v>0</v>
      </c>
      <c r="AD126">
        <v>3</v>
      </c>
      <c r="AE126">
        <f t="shared" si="10"/>
        <v>0</v>
      </c>
      <c r="AF126">
        <f>IF((MIN('GA2'!$F$3,AC126)-MAX(0,AB126))&lt;0,0,MIN('GA2'!$F$3,AC126)-MAX(0,AB126))</f>
        <v>0</v>
      </c>
      <c r="AG126">
        <f>IF((MIN('GA2'!$F$4,WS1B!AC126)-MAX('GA2'!$F$3, WS1B!AB126))&lt;0,0,MIN('GA2'!$F$4,WS1B!AC126)-MAX('GA2'!$F$3, WS1B!AB126))</f>
        <v>0</v>
      </c>
      <c r="AH126">
        <f>IF((MIN(24,AC126)-MAX('GA2'!$F$4,WS1B!AB126))&lt;0,0,MIN(24,AC126)-MAX('GA2'!$F$4,WS1B!AB126))</f>
        <v>0</v>
      </c>
      <c r="AI126">
        <f>(AF126*'GA2'!$B$3+WS1B!AG126*'GA2'!$C$3+WS1B!AH126*'GA2'!$D$3)*INDEX('GA2'!$E$3:$E$8,WS1B!AD126)</f>
        <v>0</v>
      </c>
      <c r="AK126">
        <v>3.2</v>
      </c>
      <c r="AL126">
        <v>21.1</v>
      </c>
      <c r="AM126">
        <v>5</v>
      </c>
      <c r="AN126">
        <f t="shared" si="11"/>
        <v>17.900000000000002</v>
      </c>
      <c r="AO126">
        <f>IF((MIN('GA2'!$F$3,AL126)-MAX(0,AK126))&lt;0,0,MIN('GA2'!$F$3,AL126)-MAX(0,AK126))</f>
        <v>1.7999999999999998</v>
      </c>
      <c r="AP126">
        <f>IF((MIN('GA2'!$F$4,WS1B!AL126)-MAX('GA2'!$F$3, WS1B!AK126))&lt;0,0,MIN('GA2'!$F$4,WS1B!AL126)-MAX('GA2'!$F$3, WS1B!AK126))</f>
        <v>11</v>
      </c>
      <c r="AQ126">
        <f>IF((MIN(24,AL126)-MAX('GA2'!$F$4,WS1B!AK126))&lt;0,0,MIN(24,AL126)-MAX('GA2'!$F$4,WS1B!AK126))</f>
        <v>5.1000000000000014</v>
      </c>
      <c r="AR126">
        <f>(AO126*'GA2'!$B$3+WS1B!AP126*'GA2'!$C$3+WS1B!AQ126*'GA2'!$D$3)*INDEX('GA2'!$E$3:$E$8,WS1B!AM126)</f>
        <v>180665.20184151735</v>
      </c>
      <c r="AT126">
        <f t="shared" si="12"/>
        <v>221257.59454132378</v>
      </c>
      <c r="AU126">
        <v>240864</v>
      </c>
      <c r="AV126">
        <v>250.8</v>
      </c>
      <c r="AW126">
        <f t="shared" si="13"/>
        <v>19606.405458676221</v>
      </c>
    </row>
    <row r="127" spans="1:49" x14ac:dyDescent="0.25">
      <c r="A127">
        <v>0</v>
      </c>
      <c r="B127">
        <v>0</v>
      </c>
      <c r="C127">
        <v>5</v>
      </c>
      <c r="D127">
        <f t="shared" si="7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J127">
        <v>16</v>
      </c>
      <c r="K127">
        <v>17</v>
      </c>
      <c r="L127">
        <v>6</v>
      </c>
      <c r="M127">
        <f t="shared" si="8"/>
        <v>1</v>
      </c>
      <c r="N127">
        <f>IF((MIN('GA2'!$F$3,K127)-MAX(0,J127))&lt;0,0,MIN('GA2'!$F$3,K127)-MAX(0,J127))</f>
        <v>0</v>
      </c>
      <c r="O127">
        <f>IF((MIN('GA2'!$F$4,WS1B!K127)-MAX('GA2'!$F$3, WS1B!J127))&lt;0,0,MIN('GA2'!$F$4,WS1B!K127)-MAX('GA2'!$F$3, WS1B!J127))</f>
        <v>0</v>
      </c>
      <c r="P127">
        <f>IF((MIN(24,K127)-MAX('GA2'!$F$4,WS1B!J127))&lt;0,0,MIN(24,K127)-MAX('GA2'!$F$4,WS1B!J127))</f>
        <v>1</v>
      </c>
      <c r="Q127">
        <f>(N127*'GA2'!$B$3+WS1B!O127*'GA2'!$C$3+WS1B!P127*'GA2'!$D$3)*INDEX('GA2'!$E$3:$E$8,WS1B!L127)</f>
        <v>13517.876346591349</v>
      </c>
      <c r="S127">
        <v>2.7</v>
      </c>
      <c r="T127">
        <v>18.2</v>
      </c>
      <c r="U127">
        <v>2</v>
      </c>
      <c r="V127">
        <f t="shared" si="9"/>
        <v>15.5</v>
      </c>
      <c r="W127">
        <f>IF((MIN('GA2'!$F$3,T127)-MAX(0,S127))&lt;0,0,MIN('GA2'!$F$3,T127)-MAX(0,S127))</f>
        <v>2.2999999999999998</v>
      </c>
      <c r="X127">
        <f>IF((MIN('GA2'!$F$4,WS1B!T127)-MAX('GA2'!$F$3, WS1B!S127))&lt;0,0,MIN('GA2'!$F$4,WS1B!T127)-MAX('GA2'!$F$3, WS1B!S127))</f>
        <v>11</v>
      </c>
      <c r="Y127">
        <f>IF((MIN(24,T127)-MAX('GA2'!$F$4,WS1B!S127))&lt;0,0,MIN(24,T127)-MAX('GA2'!$F$4,WS1B!S127))</f>
        <v>2.1999999999999993</v>
      </c>
      <c r="Z127">
        <f>(W127*'GA2'!$B$3+WS1B!X127*'GA2'!$C$3+WS1B!Y127*'GA2'!$D$3)*INDEX('GA2'!$E$3:$E$8,WS1B!U127)</f>
        <v>129139.65923141089</v>
      </c>
      <c r="AB127">
        <v>0</v>
      </c>
      <c r="AC127">
        <v>0</v>
      </c>
      <c r="AD127">
        <v>3</v>
      </c>
      <c r="AE127">
        <f t="shared" si="10"/>
        <v>0</v>
      </c>
      <c r="AF127">
        <f>IF((MIN('GA2'!$F$3,AC127)-MAX(0,AB127))&lt;0,0,MIN('GA2'!$F$3,AC127)-MAX(0,AB127))</f>
        <v>0</v>
      </c>
      <c r="AG127">
        <f>IF((MIN('GA2'!$F$4,WS1B!AC127)-MAX('GA2'!$F$3, WS1B!AB127))&lt;0,0,MIN('GA2'!$F$4,WS1B!AC127)-MAX('GA2'!$F$3, WS1B!AB127))</f>
        <v>0</v>
      </c>
      <c r="AH127">
        <f>IF((MIN(24,AC127)-MAX('GA2'!$F$4,WS1B!AB127))&lt;0,0,MIN(24,AC127)-MAX('GA2'!$F$4,WS1B!AB127))</f>
        <v>0</v>
      </c>
      <c r="AI127">
        <f>(AF127*'GA2'!$B$3+WS1B!AG127*'GA2'!$C$3+WS1B!AH127*'GA2'!$D$3)*INDEX('GA2'!$E$3:$E$8,WS1B!AD127)</f>
        <v>0</v>
      </c>
      <c r="AK127">
        <v>0</v>
      </c>
      <c r="AL127">
        <v>0</v>
      </c>
      <c r="AM127">
        <v>4</v>
      </c>
      <c r="AN127">
        <f t="shared" si="11"/>
        <v>0</v>
      </c>
      <c r="AO127">
        <f>IF((MIN('GA2'!$F$3,AL127)-MAX(0,AK127))&lt;0,0,MIN('GA2'!$F$3,AL127)-MAX(0,AK127))</f>
        <v>0</v>
      </c>
      <c r="AP127">
        <f>IF((MIN('GA2'!$F$4,WS1B!AL127)-MAX('GA2'!$F$3, WS1B!AK127))&lt;0,0,MIN('GA2'!$F$4,WS1B!AL127)-MAX('GA2'!$F$3, WS1B!AK127))</f>
        <v>0</v>
      </c>
      <c r="AQ127">
        <f>IF((MIN(24,AL127)-MAX('GA2'!$F$4,WS1B!AK127))&lt;0,0,MIN(24,AL127)-MAX('GA2'!$F$4,WS1B!AK127))</f>
        <v>0</v>
      </c>
      <c r="AR127">
        <f>(AO127*'GA2'!$B$3+WS1B!AP127*'GA2'!$C$3+WS1B!AQ127*'GA2'!$D$3)*INDEX('GA2'!$E$3:$E$8,WS1B!AM127)</f>
        <v>0</v>
      </c>
      <c r="AT127">
        <f t="shared" si="12"/>
        <v>142657.53557800222</v>
      </c>
      <c r="AU127">
        <v>152014</v>
      </c>
      <c r="AV127">
        <v>134</v>
      </c>
      <c r="AW127">
        <f t="shared" si="13"/>
        <v>9356.4644219977781</v>
      </c>
    </row>
    <row r="128" spans="1:49" x14ac:dyDescent="0.25">
      <c r="A128">
        <v>9.9</v>
      </c>
      <c r="B128">
        <v>14</v>
      </c>
      <c r="C128">
        <v>1</v>
      </c>
      <c r="D128">
        <f t="shared" si="7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4.0999999999999996</v>
      </c>
      <c r="G128">
        <f>IF((MIN(24,B128)-MAX('GA2'!$F$4,WS1B!A128))&lt;0,0,MIN(24,B128)-MAX('GA2'!$F$4,WS1B!A128))</f>
        <v>0</v>
      </c>
      <c r="H128">
        <f>(E128*'GA2'!$B$3+WS1B!F128*'GA2'!$C$3+WS1B!G128*'GA2'!$D$3)*INDEX('GA2'!$E$3:$E$8,WS1B!C128)</f>
        <v>34917.906829305641</v>
      </c>
      <c r="J128">
        <v>0</v>
      </c>
      <c r="K128">
        <v>0</v>
      </c>
      <c r="L128">
        <v>4</v>
      </c>
      <c r="M128">
        <f t="shared" si="8"/>
        <v>0</v>
      </c>
      <c r="N128">
        <f>IF((MIN('GA2'!$F$3,K128)-MAX(0,J128))&lt;0,0,MIN('GA2'!$F$3,K128)-MAX(0,J128))</f>
        <v>0</v>
      </c>
      <c r="O128">
        <f>IF((MIN('GA2'!$F$4,WS1B!K128)-MAX('GA2'!$F$3, WS1B!J128))&lt;0,0,MIN('GA2'!$F$4,WS1B!K128)-MAX('GA2'!$F$3, WS1B!J128))</f>
        <v>0</v>
      </c>
      <c r="P128">
        <f>IF((MIN(24,K128)-MAX('GA2'!$F$4,WS1B!J128))&lt;0,0,MIN(24,K128)-MAX('GA2'!$F$4,WS1B!J128))</f>
        <v>0</v>
      </c>
      <c r="Q128">
        <f>(N128*'GA2'!$B$3+WS1B!O128*'GA2'!$C$3+WS1B!P128*'GA2'!$D$3)*INDEX('GA2'!$E$3:$E$8,WS1B!L128)</f>
        <v>0</v>
      </c>
      <c r="S128">
        <v>0</v>
      </c>
      <c r="T128">
        <v>0</v>
      </c>
      <c r="U128">
        <v>6</v>
      </c>
      <c r="V128">
        <f t="shared" si="9"/>
        <v>0</v>
      </c>
      <c r="W128">
        <f>IF((MIN('GA2'!$F$3,T128)-MAX(0,S128))&lt;0,0,MIN('GA2'!$F$3,T128)-MAX(0,S128))</f>
        <v>0</v>
      </c>
      <c r="X128">
        <f>IF((MIN('GA2'!$F$4,WS1B!T128)-MAX('GA2'!$F$3, WS1B!S128))&lt;0,0,MIN('GA2'!$F$4,WS1B!T128)-MAX('GA2'!$F$3, WS1B!S128))</f>
        <v>0</v>
      </c>
      <c r="Y128">
        <f>IF((MIN(24,T128)-MAX('GA2'!$F$4,WS1B!S128))&lt;0,0,MIN(24,T128)-MAX('GA2'!$F$4,WS1B!S128))</f>
        <v>0</v>
      </c>
      <c r="Z128">
        <f>(W128*'GA2'!$B$3+WS1B!X128*'GA2'!$C$3+WS1B!Y128*'GA2'!$D$3)*INDEX('GA2'!$E$3:$E$8,WS1B!U128)</f>
        <v>0</v>
      </c>
      <c r="AB128">
        <v>0</v>
      </c>
      <c r="AC128">
        <v>0</v>
      </c>
      <c r="AD128">
        <v>2</v>
      </c>
      <c r="AE128">
        <f t="shared" si="10"/>
        <v>0</v>
      </c>
      <c r="AF128">
        <f>IF((MIN('GA2'!$F$3,AC128)-MAX(0,AB128))&lt;0,0,MIN('GA2'!$F$3,AC128)-MAX(0,AB128))</f>
        <v>0</v>
      </c>
      <c r="AG128">
        <f>IF((MIN('GA2'!$F$4,WS1B!AC128)-MAX('GA2'!$F$3, WS1B!AB128))&lt;0,0,MIN('GA2'!$F$4,WS1B!AC128)-MAX('GA2'!$F$3, WS1B!AB128))</f>
        <v>0</v>
      </c>
      <c r="AH128">
        <f>IF((MIN(24,AC128)-MAX('GA2'!$F$4,WS1B!AB128))&lt;0,0,MIN(24,AC128)-MAX('GA2'!$F$4,WS1B!AB128))</f>
        <v>0</v>
      </c>
      <c r="AI128">
        <f>(AF128*'GA2'!$B$3+WS1B!AG128*'GA2'!$C$3+WS1B!AH128*'GA2'!$D$3)*INDEX('GA2'!$E$3:$E$8,WS1B!AD128)</f>
        <v>0</v>
      </c>
      <c r="AK128">
        <v>14.1</v>
      </c>
      <c r="AL128">
        <v>21.1</v>
      </c>
      <c r="AM128">
        <v>3</v>
      </c>
      <c r="AN128">
        <f t="shared" si="11"/>
        <v>7.0000000000000018</v>
      </c>
      <c r="AO128">
        <f>IF((MIN('GA2'!$F$3,AL128)-MAX(0,AK128))&lt;0,0,MIN('GA2'!$F$3,AL128)-MAX(0,AK128))</f>
        <v>0</v>
      </c>
      <c r="AP128">
        <f>IF((MIN('GA2'!$F$4,WS1B!AL128)-MAX('GA2'!$F$3, WS1B!AK128))&lt;0,0,MIN('GA2'!$F$4,WS1B!AL128)-MAX('GA2'!$F$3, WS1B!AK128))</f>
        <v>1.9000000000000004</v>
      </c>
      <c r="AQ128">
        <f>IF((MIN(24,AL128)-MAX('GA2'!$F$4,WS1B!AK128))&lt;0,0,MIN(24,AL128)-MAX('GA2'!$F$4,WS1B!AK128))</f>
        <v>5.1000000000000014</v>
      </c>
      <c r="AR128">
        <f>(AO128*'GA2'!$B$3+WS1B!AP128*'GA2'!$C$3+WS1B!AQ128*'GA2'!$D$3)*INDEX('GA2'!$E$3:$E$8,WS1B!AM128)</f>
        <v>79562.559092332274</v>
      </c>
      <c r="AT128">
        <f t="shared" si="12"/>
        <v>114480.46592163792</v>
      </c>
      <c r="AU128">
        <v>120608</v>
      </c>
      <c r="AV128">
        <v>145.5</v>
      </c>
      <c r="AW128">
        <f t="shared" si="13"/>
        <v>6127.5340783620777</v>
      </c>
    </row>
    <row r="129" spans="1:49" x14ac:dyDescent="0.25">
      <c r="A129">
        <v>0</v>
      </c>
      <c r="B129">
        <v>0</v>
      </c>
      <c r="C129">
        <v>3</v>
      </c>
      <c r="D129">
        <f t="shared" si="7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J129">
        <v>0</v>
      </c>
      <c r="K129">
        <v>0</v>
      </c>
      <c r="L129">
        <v>6</v>
      </c>
      <c r="M129">
        <f t="shared" si="8"/>
        <v>0</v>
      </c>
      <c r="N129">
        <f>IF((MIN('GA2'!$F$3,K129)-MAX(0,J129))&lt;0,0,MIN('GA2'!$F$3,K129)-MAX(0,J129))</f>
        <v>0</v>
      </c>
      <c r="O129">
        <f>IF((MIN('GA2'!$F$4,WS1B!K129)-MAX('GA2'!$F$3, WS1B!J129))&lt;0,0,MIN('GA2'!$F$4,WS1B!K129)-MAX('GA2'!$F$3, WS1B!J129))</f>
        <v>0</v>
      </c>
      <c r="P129">
        <f>IF((MIN(24,K129)-MAX('GA2'!$F$4,WS1B!J129))&lt;0,0,MIN(24,K129)-MAX('GA2'!$F$4,WS1B!J129))</f>
        <v>0</v>
      </c>
      <c r="Q129">
        <f>(N129*'GA2'!$B$3+WS1B!O129*'GA2'!$C$3+WS1B!P129*'GA2'!$D$3)*INDEX('GA2'!$E$3:$E$8,WS1B!L129)</f>
        <v>0</v>
      </c>
      <c r="S129">
        <v>3.1</v>
      </c>
      <c r="T129">
        <v>22.1</v>
      </c>
      <c r="U129">
        <v>5</v>
      </c>
      <c r="V129">
        <f t="shared" si="9"/>
        <v>19</v>
      </c>
      <c r="W129">
        <f>IF((MIN('GA2'!$F$3,T129)-MAX(0,S129))&lt;0,0,MIN('GA2'!$F$3,T129)-MAX(0,S129))</f>
        <v>1.9</v>
      </c>
      <c r="X129">
        <f>IF((MIN('GA2'!$F$4,WS1B!T129)-MAX('GA2'!$F$3, WS1B!S129))&lt;0,0,MIN('GA2'!$F$4,WS1B!T129)-MAX('GA2'!$F$3, WS1B!S129))</f>
        <v>11</v>
      </c>
      <c r="Y129">
        <f>IF((MIN(24,T129)-MAX('GA2'!$F$4,WS1B!S129))&lt;0,0,MIN(24,T129)-MAX('GA2'!$F$4,WS1B!S129))</f>
        <v>6.1000000000000014</v>
      </c>
      <c r="Z129">
        <f>(W129*'GA2'!$B$3+WS1B!X129*'GA2'!$C$3+WS1B!Y129*'GA2'!$D$3)*INDEX('GA2'!$E$3:$E$8,WS1B!U129)</f>
        <v>193033.52541142938</v>
      </c>
      <c r="AB129">
        <v>10.8</v>
      </c>
      <c r="AC129">
        <v>14.1</v>
      </c>
      <c r="AD129">
        <v>4</v>
      </c>
      <c r="AE129">
        <f t="shared" si="10"/>
        <v>3.2999999999999989</v>
      </c>
      <c r="AF129">
        <f>IF((MIN('GA2'!$F$3,AC129)-MAX(0,AB129))&lt;0,0,MIN('GA2'!$F$3,AC129)-MAX(0,AB129))</f>
        <v>0</v>
      </c>
      <c r="AG129">
        <f>IF((MIN('GA2'!$F$4,WS1B!AC129)-MAX('GA2'!$F$3, WS1B!AB129))&lt;0,0,MIN('GA2'!$F$4,WS1B!AC129)-MAX('GA2'!$F$3, WS1B!AB129))</f>
        <v>3.2999999999999989</v>
      </c>
      <c r="AH129">
        <f>IF((MIN(24,AC129)-MAX('GA2'!$F$4,WS1B!AB129))&lt;0,0,MIN(24,AC129)-MAX('GA2'!$F$4,WS1B!AB129))</f>
        <v>0</v>
      </c>
      <c r="AI129">
        <f>(AF129*'GA2'!$B$3+WS1B!AG129*'GA2'!$C$3+WS1B!AH129*'GA2'!$D$3)*INDEX('GA2'!$E$3:$E$8,WS1B!AD129)</f>
        <v>26890.674902803879</v>
      </c>
      <c r="AK129">
        <v>16.600000000000001</v>
      </c>
      <c r="AL129">
        <v>18.399999999999999</v>
      </c>
      <c r="AM129">
        <v>1</v>
      </c>
      <c r="AN129">
        <f t="shared" si="11"/>
        <v>1.7999999999999972</v>
      </c>
      <c r="AO129">
        <f>IF((MIN('GA2'!$F$3,AL129)-MAX(0,AK129))&lt;0,0,MIN('GA2'!$F$3,AL129)-MAX(0,AK129))</f>
        <v>0</v>
      </c>
      <c r="AP129">
        <f>IF((MIN('GA2'!$F$4,WS1B!AL129)-MAX('GA2'!$F$3, WS1B!AK129))&lt;0,0,MIN('GA2'!$F$4,WS1B!AL129)-MAX('GA2'!$F$3, WS1B!AK129))</f>
        <v>0</v>
      </c>
      <c r="AQ129">
        <f>IF((MIN(24,AL129)-MAX('GA2'!$F$4,WS1B!AK129))&lt;0,0,MIN(24,AL129)-MAX('GA2'!$F$4,WS1B!AK129))</f>
        <v>1.7999999999999972</v>
      </c>
      <c r="AR129">
        <f>(AO129*'GA2'!$B$3+WS1B!AP129*'GA2'!$C$3+WS1B!AQ129*'GA2'!$D$3)*INDEX('GA2'!$E$3:$E$8,WS1B!AM129)</f>
        <v>18378.208280131195</v>
      </c>
      <c r="AT129">
        <f t="shared" si="12"/>
        <v>238302.40859436445</v>
      </c>
      <c r="AU129">
        <v>242418</v>
      </c>
      <c r="AV129">
        <v>200</v>
      </c>
      <c r="AW129">
        <f t="shared" si="13"/>
        <v>4115.5914056355541</v>
      </c>
    </row>
    <row r="130" spans="1:49" x14ac:dyDescent="0.25">
      <c r="A130">
        <v>0</v>
      </c>
      <c r="B130">
        <v>0</v>
      </c>
      <c r="C130">
        <v>1</v>
      </c>
      <c r="D130">
        <f t="shared" si="7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J130">
        <v>17</v>
      </c>
      <c r="K130">
        <v>22.5</v>
      </c>
      <c r="L130">
        <v>4</v>
      </c>
      <c r="M130">
        <f t="shared" si="8"/>
        <v>5.5</v>
      </c>
      <c r="N130">
        <f>IF((MIN('GA2'!$F$3,K130)-MAX(0,J130))&lt;0,0,MIN('GA2'!$F$3,K130)-MAX(0,J130))</f>
        <v>0</v>
      </c>
      <c r="O130">
        <f>IF((MIN('GA2'!$F$4,WS1B!K130)-MAX('GA2'!$F$3, WS1B!J130))&lt;0,0,MIN('GA2'!$F$4,WS1B!K130)-MAX('GA2'!$F$3, WS1B!J130))</f>
        <v>0</v>
      </c>
      <c r="P130">
        <f>IF((MIN(24,K130)-MAX('GA2'!$F$4,WS1B!J130))&lt;0,0,MIN(24,K130)-MAX('GA2'!$F$4,WS1B!J130))</f>
        <v>5.5</v>
      </c>
      <c r="Q130">
        <f>(N130*'GA2'!$B$3+WS1B!O130*'GA2'!$C$3+WS1B!P130*'GA2'!$D$3)*INDEX('GA2'!$E$3:$E$8,WS1B!L130)</f>
        <v>53729.991365730501</v>
      </c>
      <c r="S130">
        <v>4.4000000000000004</v>
      </c>
      <c r="T130">
        <v>19.600000000000001</v>
      </c>
      <c r="U130">
        <v>2</v>
      </c>
      <c r="V130">
        <f t="shared" si="9"/>
        <v>15.200000000000001</v>
      </c>
      <c r="W130">
        <f>IF((MIN('GA2'!$F$3,T130)-MAX(0,S130))&lt;0,0,MIN('GA2'!$F$3,T130)-MAX(0,S130))</f>
        <v>0.59999999999999964</v>
      </c>
      <c r="X130">
        <f>IF((MIN('GA2'!$F$4,WS1B!T130)-MAX('GA2'!$F$3, WS1B!S130))&lt;0,0,MIN('GA2'!$F$4,WS1B!T130)-MAX('GA2'!$F$3, WS1B!S130))</f>
        <v>11</v>
      </c>
      <c r="Y130">
        <f>IF((MIN(24,T130)-MAX('GA2'!$F$4,WS1B!S130))&lt;0,0,MIN(24,T130)-MAX('GA2'!$F$4,WS1B!S130))</f>
        <v>3.6000000000000014</v>
      </c>
      <c r="Z130">
        <f>(W130*'GA2'!$B$3+WS1B!X130*'GA2'!$C$3+WS1B!Y130*'GA2'!$D$3)*INDEX('GA2'!$E$3:$E$8,WS1B!U130)</f>
        <v>126658.37203879919</v>
      </c>
      <c r="AB130">
        <v>6.1</v>
      </c>
      <c r="AC130">
        <v>15</v>
      </c>
      <c r="AD130">
        <v>3</v>
      </c>
      <c r="AE130">
        <f t="shared" si="10"/>
        <v>8.9</v>
      </c>
      <c r="AF130">
        <f>IF((MIN('GA2'!$F$3,AC130)-MAX(0,AB130))&lt;0,0,MIN('GA2'!$F$3,AC130)-MAX(0,AB130))</f>
        <v>0</v>
      </c>
      <c r="AG130">
        <f>IF((MIN('GA2'!$F$4,WS1B!AC130)-MAX('GA2'!$F$3, WS1B!AB130))&lt;0,0,MIN('GA2'!$F$4,WS1B!AC130)-MAX('GA2'!$F$3, WS1B!AB130))</f>
        <v>8.9</v>
      </c>
      <c r="AH130">
        <f>IF((MIN(24,AC130)-MAX('GA2'!$F$4,WS1B!AB130))&lt;0,0,MIN(24,AC130)-MAX('GA2'!$F$4,WS1B!AB130))</f>
        <v>0</v>
      </c>
      <c r="AI130">
        <f>(AF130*'GA2'!$B$3+WS1B!AG130*'GA2'!$C$3+WS1B!AH130*'GA2'!$D$3)*INDEX('GA2'!$E$3:$E$8,WS1B!AD130)</f>
        <v>88357.002445952268</v>
      </c>
      <c r="AK130">
        <v>9</v>
      </c>
      <c r="AL130">
        <v>17.600000000000001</v>
      </c>
      <c r="AM130">
        <v>6</v>
      </c>
      <c r="AN130">
        <f t="shared" si="11"/>
        <v>8.6000000000000014</v>
      </c>
      <c r="AO130">
        <f>IF((MIN('GA2'!$F$3,AL130)-MAX(0,AK130))&lt;0,0,MIN('GA2'!$F$3,AL130)-MAX(0,AK130))</f>
        <v>0</v>
      </c>
      <c r="AP130">
        <f>IF((MIN('GA2'!$F$4,WS1B!AL130)-MAX('GA2'!$F$3, WS1B!AK130))&lt;0,0,MIN('GA2'!$F$4,WS1B!AL130)-MAX('GA2'!$F$3, WS1B!AK130))</f>
        <v>7</v>
      </c>
      <c r="AQ130">
        <f>IF((MIN(24,AL130)-MAX('GA2'!$F$4,WS1B!AK130))&lt;0,0,MIN(24,AL130)-MAX('GA2'!$F$4,WS1B!AK130))</f>
        <v>1.6000000000000014</v>
      </c>
      <c r="AR130">
        <f>(AO130*'GA2'!$B$3+WS1B!AP130*'GA2'!$C$3+WS1B!AQ130*'GA2'!$D$3)*INDEX('GA2'!$E$3:$E$8,WS1B!AM130)</f>
        <v>100558.25462639204</v>
      </c>
      <c r="AT130">
        <f t="shared" si="12"/>
        <v>369303.620476874</v>
      </c>
      <c r="AU130">
        <v>340933</v>
      </c>
      <c r="AV130">
        <v>351</v>
      </c>
      <c r="AW130">
        <f t="shared" si="13"/>
        <v>28370.620476873999</v>
      </c>
    </row>
    <row r="131" spans="1:49" x14ac:dyDescent="0.25">
      <c r="A131">
        <v>3</v>
      </c>
      <c r="B131">
        <v>9.3000000000000007</v>
      </c>
      <c r="C131">
        <v>4</v>
      </c>
      <c r="D131">
        <f t="shared" si="7"/>
        <v>6.3000000000000007</v>
      </c>
      <c r="E131">
        <f>IF((MIN('GA2'!$F$3,B131)-MAX(0,A131))&lt;0,0,MIN('GA2'!$F$3,B131)-MAX(0,A131))</f>
        <v>2</v>
      </c>
      <c r="F131">
        <f>IF((MIN('GA2'!$F$4,WS1B!B131)-MAX('GA2'!$F$3, WS1B!A131))&lt;0,0,MIN('GA2'!$F$4,WS1B!B131)-MAX('GA2'!$F$3, WS1B!A131))</f>
        <v>4.3000000000000007</v>
      </c>
      <c r="G131">
        <f>IF((MIN(24,B131)-MAX('GA2'!$F$4,WS1B!A131))&lt;0,0,MIN(24,B131)-MAX('GA2'!$F$4,WS1B!A131))</f>
        <v>0</v>
      </c>
      <c r="H131">
        <f>(E131*'GA2'!$B$3+WS1B!F131*'GA2'!$C$3+WS1B!G131*'GA2'!$D$3)*INDEX('GA2'!$E$3:$E$8,WS1B!C131)</f>
        <v>54138.112444113591</v>
      </c>
      <c r="J131">
        <v>0</v>
      </c>
      <c r="K131">
        <v>0</v>
      </c>
      <c r="L131">
        <v>5</v>
      </c>
      <c r="M131">
        <f t="shared" si="8"/>
        <v>0</v>
      </c>
      <c r="N131">
        <f>IF((MIN('GA2'!$F$3,K131)-MAX(0,J131))&lt;0,0,MIN('GA2'!$F$3,K131)-MAX(0,J131))</f>
        <v>0</v>
      </c>
      <c r="O131">
        <f>IF((MIN('GA2'!$F$4,WS1B!K131)-MAX('GA2'!$F$3, WS1B!J131))&lt;0,0,MIN('GA2'!$F$4,WS1B!K131)-MAX('GA2'!$F$3, WS1B!J131))</f>
        <v>0</v>
      </c>
      <c r="P131">
        <f>IF((MIN(24,K131)-MAX('GA2'!$F$4,WS1B!J131))&lt;0,0,MIN(24,K131)-MAX('GA2'!$F$4,WS1B!J131))</f>
        <v>0</v>
      </c>
      <c r="Q131">
        <f>(N131*'GA2'!$B$3+WS1B!O131*'GA2'!$C$3+WS1B!P131*'GA2'!$D$3)*INDEX('GA2'!$E$3:$E$8,WS1B!L131)</f>
        <v>0</v>
      </c>
      <c r="S131">
        <v>0</v>
      </c>
      <c r="T131">
        <v>0</v>
      </c>
      <c r="U131">
        <v>2</v>
      </c>
      <c r="V131">
        <f t="shared" si="9"/>
        <v>0</v>
      </c>
      <c r="W131">
        <f>IF((MIN('GA2'!$F$3,T131)-MAX(0,S131))&lt;0,0,MIN('GA2'!$F$3,T131)-MAX(0,S131))</f>
        <v>0</v>
      </c>
      <c r="X131">
        <f>IF((MIN('GA2'!$F$4,WS1B!T131)-MAX('GA2'!$F$3, WS1B!S131))&lt;0,0,MIN('GA2'!$F$4,WS1B!T131)-MAX('GA2'!$F$3, WS1B!S131))</f>
        <v>0</v>
      </c>
      <c r="Y131">
        <f>IF((MIN(24,T131)-MAX('GA2'!$F$4,WS1B!S131))&lt;0,0,MIN(24,T131)-MAX('GA2'!$F$4,WS1B!S131))</f>
        <v>0</v>
      </c>
      <c r="Z131">
        <f>(W131*'GA2'!$B$3+WS1B!X131*'GA2'!$C$3+WS1B!Y131*'GA2'!$D$3)*INDEX('GA2'!$E$3:$E$8,WS1B!U131)</f>
        <v>0</v>
      </c>
      <c r="AB131">
        <v>10.4</v>
      </c>
      <c r="AC131">
        <v>16.3</v>
      </c>
      <c r="AD131">
        <v>1</v>
      </c>
      <c r="AE131">
        <f t="shared" si="10"/>
        <v>5.9</v>
      </c>
      <c r="AF131">
        <f>IF((MIN('GA2'!$F$3,AC131)-MAX(0,AB131))&lt;0,0,MIN('GA2'!$F$3,AC131)-MAX(0,AB131))</f>
        <v>0</v>
      </c>
      <c r="AG131">
        <f>IF((MIN('GA2'!$F$4,WS1B!AC131)-MAX('GA2'!$F$3, WS1B!AB131))&lt;0,0,MIN('GA2'!$F$4,WS1B!AC131)-MAX('GA2'!$F$3, WS1B!AB131))</f>
        <v>5.6</v>
      </c>
      <c r="AH131">
        <f>IF((MIN(24,AC131)-MAX('GA2'!$F$4,WS1B!AB131))&lt;0,0,MIN(24,AC131)-MAX('GA2'!$F$4,WS1B!AB131))</f>
        <v>0.30000000000000071</v>
      </c>
      <c r="AI131">
        <f>(AF131*'GA2'!$B$3+WS1B!AG131*'GA2'!$C$3+WS1B!AH131*'GA2'!$D$3)*INDEX('GA2'!$E$3:$E$8,WS1B!AD131)</f>
        <v>50755.785504601947</v>
      </c>
      <c r="AK131">
        <v>8.1</v>
      </c>
      <c r="AL131">
        <v>21.2</v>
      </c>
      <c r="AM131">
        <v>3</v>
      </c>
      <c r="AN131">
        <f t="shared" si="11"/>
        <v>13.1</v>
      </c>
      <c r="AO131">
        <f>IF((MIN('GA2'!$F$3,AL131)-MAX(0,AK131))&lt;0,0,MIN('GA2'!$F$3,AL131)-MAX(0,AK131))</f>
        <v>0</v>
      </c>
      <c r="AP131">
        <f>IF((MIN('GA2'!$F$4,WS1B!AL131)-MAX('GA2'!$F$3, WS1B!AK131))&lt;0,0,MIN('GA2'!$F$4,WS1B!AL131)-MAX('GA2'!$F$3, WS1B!AK131))</f>
        <v>7.9</v>
      </c>
      <c r="AQ131">
        <f>IF((MIN(24,AL131)-MAX('GA2'!$F$4,WS1B!AK131))&lt;0,0,MIN(24,AL131)-MAX('GA2'!$F$4,WS1B!AK131))</f>
        <v>5.1999999999999993</v>
      </c>
      <c r="AR131">
        <f>(AO131*'GA2'!$B$3+WS1B!AP131*'GA2'!$C$3+WS1B!AQ131*'GA2'!$D$3)*INDEX('GA2'!$E$3:$E$8,WS1B!AM131)</f>
        <v>140319.27030567403</v>
      </c>
      <c r="AT131">
        <f t="shared" si="12"/>
        <v>245213.16825438957</v>
      </c>
      <c r="AU131">
        <v>248707</v>
      </c>
      <c r="AV131">
        <v>298.89999999999998</v>
      </c>
      <c r="AW131">
        <f t="shared" si="13"/>
        <v>3493.8317456104269</v>
      </c>
    </row>
    <row r="132" spans="1:49" x14ac:dyDescent="0.25">
      <c r="A132">
        <v>8.3000000000000007</v>
      </c>
      <c r="B132">
        <v>20.9</v>
      </c>
      <c r="C132">
        <v>6</v>
      </c>
      <c r="D132">
        <f t="shared" ref="D132:D195" si="14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7.6999999999999993</v>
      </c>
      <c r="G132">
        <f>IF((MIN(24,B132)-MAX('GA2'!$F$4,WS1B!A132))&lt;0,0,MIN(24,B132)-MAX('GA2'!$F$4,WS1B!A132))</f>
        <v>4.8999999999999986</v>
      </c>
      <c r="H132">
        <f>(E132*'GA2'!$B$3+WS1B!F132*'GA2'!$C$3+WS1B!G132*'GA2'!$D$3)*INDEX('GA2'!$E$3:$E$8,WS1B!C132)</f>
        <v>153060.21181732803</v>
      </c>
      <c r="J132">
        <v>7.2</v>
      </c>
      <c r="K132">
        <v>10.6</v>
      </c>
      <c r="L132">
        <v>1</v>
      </c>
      <c r="M132">
        <f t="shared" ref="M132:M195" si="15">K132-J132</f>
        <v>3.3999999999999995</v>
      </c>
      <c r="N132">
        <f>IF((MIN('GA2'!$F$3,K132)-MAX(0,J132))&lt;0,0,MIN('GA2'!$F$3,K132)-MAX(0,J132))</f>
        <v>0</v>
      </c>
      <c r="O132">
        <f>IF((MIN('GA2'!$F$4,WS1B!K132)-MAX('GA2'!$F$3, WS1B!J132))&lt;0,0,MIN('GA2'!$F$4,WS1B!K132)-MAX('GA2'!$F$3, WS1B!J132))</f>
        <v>3.3999999999999995</v>
      </c>
      <c r="P132">
        <f>IF((MIN(24,K132)-MAX('GA2'!$F$4,WS1B!J132))&lt;0,0,MIN(24,K132)-MAX('GA2'!$F$4,WS1B!J132))</f>
        <v>0</v>
      </c>
      <c r="Q132">
        <f>(N132*'GA2'!$B$3+WS1B!O132*'GA2'!$C$3+WS1B!P132*'GA2'!$D$3)*INDEX('GA2'!$E$3:$E$8,WS1B!L132)</f>
        <v>28956.312980399802</v>
      </c>
      <c r="S132">
        <v>0</v>
      </c>
      <c r="T132">
        <v>0</v>
      </c>
      <c r="U132">
        <v>5</v>
      </c>
      <c r="V132">
        <f t="shared" ref="V132:V195" si="16">T132-S132</f>
        <v>0</v>
      </c>
      <c r="W132">
        <f>IF((MIN('GA2'!$F$3,T132)-MAX(0,S132))&lt;0,0,MIN('GA2'!$F$3,T132)-MAX(0,S132))</f>
        <v>0</v>
      </c>
      <c r="X132">
        <f>IF((MIN('GA2'!$F$4,WS1B!T132)-MAX('GA2'!$F$3, WS1B!S132))&lt;0,0,MIN('GA2'!$F$4,WS1B!T132)-MAX('GA2'!$F$3, WS1B!S132))</f>
        <v>0</v>
      </c>
      <c r="Y132">
        <f>IF((MIN(24,T132)-MAX('GA2'!$F$4,WS1B!S132))&lt;0,0,MIN(24,T132)-MAX('GA2'!$F$4,WS1B!S132))</f>
        <v>0</v>
      </c>
      <c r="Z132">
        <f>(W132*'GA2'!$B$3+WS1B!X132*'GA2'!$C$3+WS1B!Y132*'GA2'!$D$3)*INDEX('GA2'!$E$3:$E$8,WS1B!U132)</f>
        <v>0</v>
      </c>
      <c r="AB132">
        <v>1.5</v>
      </c>
      <c r="AC132">
        <v>11.9</v>
      </c>
      <c r="AD132">
        <v>3</v>
      </c>
      <c r="AE132">
        <f t="shared" ref="AE132:AE195" si="17">AC132-AB132</f>
        <v>10.4</v>
      </c>
      <c r="AF132">
        <f>IF((MIN('GA2'!$F$3,AC132)-MAX(0,AB132))&lt;0,0,MIN('GA2'!$F$3,AC132)-MAX(0,AB132))</f>
        <v>3.5</v>
      </c>
      <c r="AG132">
        <f>IF((MIN('GA2'!$F$4,WS1B!AC132)-MAX('GA2'!$F$3, WS1B!AB132))&lt;0,0,MIN('GA2'!$F$4,WS1B!AC132)-MAX('GA2'!$F$3, WS1B!AB132))</f>
        <v>6.9</v>
      </c>
      <c r="AH132">
        <f>IF((MIN(24,AC132)-MAX('GA2'!$F$4,WS1B!AB132))&lt;0,0,MIN(24,AC132)-MAX('GA2'!$F$4,WS1B!AB132))</f>
        <v>0</v>
      </c>
      <c r="AI132">
        <f>(AF132*'GA2'!$B$3+WS1B!AG132*'GA2'!$C$3+WS1B!AH132*'GA2'!$D$3)*INDEX('GA2'!$E$3:$E$8,WS1B!AD132)</f>
        <v>109221.34499874213</v>
      </c>
      <c r="AK132">
        <v>11.5</v>
      </c>
      <c r="AL132">
        <v>14.6</v>
      </c>
      <c r="AM132">
        <v>2</v>
      </c>
      <c r="AN132">
        <f t="shared" ref="AN132:AN195" si="18">AL132-AK132</f>
        <v>3.0999999999999996</v>
      </c>
      <c r="AO132">
        <f>IF((MIN('GA2'!$F$3,AL132)-MAX(0,AK132))&lt;0,0,MIN('GA2'!$F$3,AL132)-MAX(0,AK132))</f>
        <v>0</v>
      </c>
      <c r="AP132">
        <f>IF((MIN('GA2'!$F$4,WS1B!AL132)-MAX('GA2'!$F$3, WS1B!AK132))&lt;0,0,MIN('GA2'!$F$4,WS1B!AL132)-MAX('GA2'!$F$3, WS1B!AK132))</f>
        <v>3.0999999999999996</v>
      </c>
      <c r="AQ132">
        <f>IF((MIN(24,AL132)-MAX('GA2'!$F$4,WS1B!AK132))&lt;0,0,MIN(24,AL132)-MAX('GA2'!$F$4,WS1B!AK132))</f>
        <v>0</v>
      </c>
      <c r="AR132">
        <f>(AO132*'GA2'!$B$3+WS1B!AP132*'GA2'!$C$3+WS1B!AQ132*'GA2'!$D$3)*INDEX('GA2'!$E$3:$E$8,WS1B!AM132)</f>
        <v>24510.938901820031</v>
      </c>
      <c r="AT132">
        <f t="shared" ref="AT132:AT195" si="19">$H132+$Q132+$Z132+$AI132+$AR132</f>
        <v>315748.80869828997</v>
      </c>
      <c r="AU132">
        <v>305420</v>
      </c>
      <c r="AV132">
        <v>343.4</v>
      </c>
      <c r="AW132">
        <f t="shared" ref="AW132:AW195" si="20">ABS($AU132-$AT132)</f>
        <v>10328.808698289969</v>
      </c>
    </row>
    <row r="133" spans="1:49" x14ac:dyDescent="0.25">
      <c r="A133">
        <v>0</v>
      </c>
      <c r="B133">
        <v>0</v>
      </c>
      <c r="C133">
        <v>5</v>
      </c>
      <c r="D133">
        <f t="shared" si="14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J133">
        <v>6.8</v>
      </c>
      <c r="K133">
        <v>19.8</v>
      </c>
      <c r="L133">
        <v>2</v>
      </c>
      <c r="M133">
        <f t="shared" si="15"/>
        <v>13</v>
      </c>
      <c r="N133">
        <f>IF((MIN('GA2'!$F$3,K133)-MAX(0,J133))&lt;0,0,MIN('GA2'!$F$3,K133)-MAX(0,J133))</f>
        <v>0</v>
      </c>
      <c r="O133">
        <f>IF((MIN('GA2'!$F$4,WS1B!K133)-MAX('GA2'!$F$3, WS1B!J133))&lt;0,0,MIN('GA2'!$F$4,WS1B!K133)-MAX('GA2'!$F$3, WS1B!J133))</f>
        <v>9.1999999999999993</v>
      </c>
      <c r="P133">
        <f>IF((MIN(24,K133)-MAX('GA2'!$F$4,WS1B!J133))&lt;0,0,MIN(24,K133)-MAX('GA2'!$F$4,WS1B!J133))</f>
        <v>3.8000000000000007</v>
      </c>
      <c r="Q133">
        <f>(N133*'GA2'!$B$3+WS1B!O133*'GA2'!$C$3+WS1B!P133*'GA2'!$D$3)*INDEX('GA2'!$E$3:$E$8,WS1B!L133)</f>
        <v>108762.51121475815</v>
      </c>
      <c r="S133">
        <v>13.4</v>
      </c>
      <c r="T133">
        <v>23.4</v>
      </c>
      <c r="U133">
        <v>3</v>
      </c>
      <c r="V133">
        <f t="shared" si="16"/>
        <v>9.9999999999999982</v>
      </c>
      <c r="W133">
        <f>IF((MIN('GA2'!$F$3,T133)-MAX(0,S133))&lt;0,0,MIN('GA2'!$F$3,T133)-MAX(0,S133))</f>
        <v>0</v>
      </c>
      <c r="X133">
        <f>IF((MIN('GA2'!$F$4,WS1B!T133)-MAX('GA2'!$F$3, WS1B!S133))&lt;0,0,MIN('GA2'!$F$4,WS1B!T133)-MAX('GA2'!$F$3, WS1B!S133))</f>
        <v>2.5999999999999996</v>
      </c>
      <c r="Y133">
        <f>IF((MIN(24,T133)-MAX('GA2'!$F$4,WS1B!S133))&lt;0,0,MIN(24,T133)-MAX('GA2'!$F$4,WS1B!S133))</f>
        <v>7.3999999999999986</v>
      </c>
      <c r="Z133">
        <f>(W133*'GA2'!$B$3+WS1B!X133*'GA2'!$C$3+WS1B!Y133*'GA2'!$D$3)*INDEX('GA2'!$E$3:$E$8,WS1B!U133)</f>
        <v>113886.41859141305</v>
      </c>
      <c r="AB133">
        <v>0</v>
      </c>
      <c r="AC133">
        <v>0</v>
      </c>
      <c r="AD133">
        <v>4</v>
      </c>
      <c r="AE133">
        <f t="shared" si="17"/>
        <v>0</v>
      </c>
      <c r="AF133">
        <f>IF((MIN('GA2'!$F$3,AC133)-MAX(0,AB133))&lt;0,0,MIN('GA2'!$F$3,AC133)-MAX(0,AB133))</f>
        <v>0</v>
      </c>
      <c r="AG133">
        <f>IF((MIN('GA2'!$F$4,WS1B!AC133)-MAX('GA2'!$F$3, WS1B!AB133))&lt;0,0,MIN('GA2'!$F$4,WS1B!AC133)-MAX('GA2'!$F$3, WS1B!AB133))</f>
        <v>0</v>
      </c>
      <c r="AH133">
        <f>IF((MIN(24,AC133)-MAX('GA2'!$F$4,WS1B!AB133))&lt;0,0,MIN(24,AC133)-MAX('GA2'!$F$4,WS1B!AB133))</f>
        <v>0</v>
      </c>
      <c r="AI133">
        <f>(AF133*'GA2'!$B$3+WS1B!AG133*'GA2'!$C$3+WS1B!AH133*'GA2'!$D$3)*INDEX('GA2'!$E$3:$E$8,WS1B!AD133)</f>
        <v>0</v>
      </c>
      <c r="AK133">
        <v>0</v>
      </c>
      <c r="AL133">
        <v>0</v>
      </c>
      <c r="AM133">
        <v>1</v>
      </c>
      <c r="AN133">
        <f t="shared" si="18"/>
        <v>0</v>
      </c>
      <c r="AO133">
        <f>IF((MIN('GA2'!$F$3,AL133)-MAX(0,AK133))&lt;0,0,MIN('GA2'!$F$3,AL133)-MAX(0,AK133))</f>
        <v>0</v>
      </c>
      <c r="AP133">
        <f>IF((MIN('GA2'!$F$4,WS1B!AL133)-MAX('GA2'!$F$3, WS1B!AK133))&lt;0,0,MIN('GA2'!$F$4,WS1B!AL133)-MAX('GA2'!$F$3, WS1B!AK133))</f>
        <v>0</v>
      </c>
      <c r="AQ133">
        <f>IF((MIN(24,AL133)-MAX('GA2'!$F$4,WS1B!AK133))&lt;0,0,MIN(24,AL133)-MAX('GA2'!$F$4,WS1B!AK133))</f>
        <v>0</v>
      </c>
      <c r="AR133">
        <f>(AO133*'GA2'!$B$3+WS1B!AP133*'GA2'!$C$3+WS1B!AQ133*'GA2'!$D$3)*INDEX('GA2'!$E$3:$E$8,WS1B!AM133)</f>
        <v>0</v>
      </c>
      <c r="AT133">
        <f t="shared" si="19"/>
        <v>222648.92980617122</v>
      </c>
      <c r="AU133">
        <v>215508</v>
      </c>
      <c r="AV133">
        <v>210</v>
      </c>
      <c r="AW133">
        <f t="shared" si="20"/>
        <v>7140.9298061712179</v>
      </c>
    </row>
    <row r="134" spans="1:49" x14ac:dyDescent="0.25">
      <c r="A134">
        <v>0</v>
      </c>
      <c r="B134">
        <v>0</v>
      </c>
      <c r="C134">
        <v>2</v>
      </c>
      <c r="D134">
        <f t="shared" si="14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J134">
        <v>18</v>
      </c>
      <c r="K134">
        <v>23</v>
      </c>
      <c r="L134">
        <v>3</v>
      </c>
      <c r="M134">
        <f t="shared" si="15"/>
        <v>5</v>
      </c>
      <c r="N134">
        <f>IF((MIN('GA2'!$F$3,K134)-MAX(0,J134))&lt;0,0,MIN('GA2'!$F$3,K134)-MAX(0,J134))</f>
        <v>0</v>
      </c>
      <c r="O134">
        <f>IF((MIN('GA2'!$F$4,WS1B!K134)-MAX('GA2'!$F$3, WS1B!J134))&lt;0,0,MIN('GA2'!$F$4,WS1B!K134)-MAX('GA2'!$F$3, WS1B!J134))</f>
        <v>0</v>
      </c>
      <c r="P134">
        <f>IF((MIN(24,K134)-MAX('GA2'!$F$4,WS1B!J134))&lt;0,0,MIN(24,K134)-MAX('GA2'!$F$4,WS1B!J134))</f>
        <v>5</v>
      </c>
      <c r="Q134">
        <f>(N134*'GA2'!$B$3+WS1B!O134*'GA2'!$C$3+WS1B!P134*'GA2'!$D$3)*INDEX('GA2'!$E$3:$E$8,WS1B!L134)</f>
        <v>59509.635522631383</v>
      </c>
      <c r="S134">
        <v>0</v>
      </c>
      <c r="T134">
        <v>0</v>
      </c>
      <c r="U134">
        <v>4</v>
      </c>
      <c r="V134">
        <f t="shared" si="16"/>
        <v>0</v>
      </c>
      <c r="W134">
        <f>IF((MIN('GA2'!$F$3,T134)-MAX(0,S134))&lt;0,0,MIN('GA2'!$F$3,T134)-MAX(0,S134))</f>
        <v>0</v>
      </c>
      <c r="X134">
        <f>IF((MIN('GA2'!$F$4,WS1B!T134)-MAX('GA2'!$F$3, WS1B!S134))&lt;0,0,MIN('GA2'!$F$4,WS1B!T134)-MAX('GA2'!$F$3, WS1B!S134))</f>
        <v>0</v>
      </c>
      <c r="Y134">
        <f>IF((MIN(24,T134)-MAX('GA2'!$F$4,WS1B!S134))&lt;0,0,MIN(24,T134)-MAX('GA2'!$F$4,WS1B!S134))</f>
        <v>0</v>
      </c>
      <c r="Z134">
        <f>(W134*'GA2'!$B$3+WS1B!X134*'GA2'!$C$3+WS1B!Y134*'GA2'!$D$3)*INDEX('GA2'!$E$3:$E$8,WS1B!U134)</f>
        <v>0</v>
      </c>
      <c r="AB134">
        <v>8.3000000000000007</v>
      </c>
      <c r="AC134">
        <v>18.899999999999999</v>
      </c>
      <c r="AD134">
        <v>6</v>
      </c>
      <c r="AE134">
        <f t="shared" si="17"/>
        <v>10.599999999999998</v>
      </c>
      <c r="AF134">
        <f>IF((MIN('GA2'!$F$3,AC134)-MAX(0,AB134))&lt;0,0,MIN('GA2'!$F$3,AC134)-MAX(0,AB134))</f>
        <v>0</v>
      </c>
      <c r="AG134">
        <f>IF((MIN('GA2'!$F$4,WS1B!AC134)-MAX('GA2'!$F$3, WS1B!AB134))&lt;0,0,MIN('GA2'!$F$4,WS1B!AC134)-MAX('GA2'!$F$3, WS1B!AB134))</f>
        <v>7.6999999999999993</v>
      </c>
      <c r="AH134">
        <f>IF((MIN(24,AC134)-MAX('GA2'!$F$4,WS1B!AB134))&lt;0,0,MIN(24,AC134)-MAX('GA2'!$F$4,WS1B!AB134))</f>
        <v>2.8999999999999986</v>
      </c>
      <c r="AI134">
        <f>(AF134*'GA2'!$B$3+WS1B!AG134*'GA2'!$C$3+WS1B!AH134*'GA2'!$D$3)*INDEX('GA2'!$E$3:$E$8,WS1B!AD134)</f>
        <v>126024.45912414535</v>
      </c>
      <c r="AK134">
        <v>2.5</v>
      </c>
      <c r="AL134">
        <v>10</v>
      </c>
      <c r="AM134">
        <v>5</v>
      </c>
      <c r="AN134">
        <f t="shared" si="18"/>
        <v>7.5</v>
      </c>
      <c r="AO134">
        <f>IF((MIN('GA2'!$F$3,AL134)-MAX(0,AK134))&lt;0,0,MIN('GA2'!$F$3,AL134)-MAX(0,AK134))</f>
        <v>2.5</v>
      </c>
      <c r="AP134">
        <f>IF((MIN('GA2'!$F$4,WS1B!AL134)-MAX('GA2'!$F$3, WS1B!AK134))&lt;0,0,MIN('GA2'!$F$4,WS1B!AL134)-MAX('GA2'!$F$3, WS1B!AK134))</f>
        <v>5</v>
      </c>
      <c r="AQ134">
        <f>IF((MIN(24,AL134)-MAX('GA2'!$F$4,WS1B!AK134))&lt;0,0,MIN(24,AL134)-MAX('GA2'!$F$4,WS1B!AK134))</f>
        <v>0</v>
      </c>
      <c r="AR134">
        <f>(AO134*'GA2'!$B$3+WS1B!AP134*'GA2'!$C$3+WS1B!AQ134*'GA2'!$D$3)*INDEX('GA2'!$E$3:$E$8,WS1B!AM134)</f>
        <v>74524.478907753466</v>
      </c>
      <c r="AT134">
        <f t="shared" si="19"/>
        <v>260058.57355453022</v>
      </c>
      <c r="AU134">
        <v>204045</v>
      </c>
      <c r="AV134">
        <v>224.8</v>
      </c>
      <c r="AW134">
        <f t="shared" si="20"/>
        <v>56013.573554530216</v>
      </c>
    </row>
    <row r="135" spans="1:49" x14ac:dyDescent="0.25">
      <c r="A135">
        <v>0</v>
      </c>
      <c r="B135">
        <v>0</v>
      </c>
      <c r="C135">
        <v>3</v>
      </c>
      <c r="D135">
        <f t="shared" si="14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J135">
        <v>3.8</v>
      </c>
      <c r="K135">
        <v>20.5</v>
      </c>
      <c r="L135">
        <v>6</v>
      </c>
      <c r="M135">
        <f t="shared" si="15"/>
        <v>16.7</v>
      </c>
      <c r="N135">
        <f>IF((MIN('GA2'!$F$3,K135)-MAX(0,J135))&lt;0,0,MIN('GA2'!$F$3,K135)-MAX(0,J135))</f>
        <v>1.2000000000000002</v>
      </c>
      <c r="O135">
        <f>IF((MIN('GA2'!$F$4,WS1B!K135)-MAX('GA2'!$F$3, WS1B!J135))&lt;0,0,MIN('GA2'!$F$4,WS1B!K135)-MAX('GA2'!$F$3, WS1B!J135))</f>
        <v>11</v>
      </c>
      <c r="P135">
        <f>IF((MIN(24,K135)-MAX('GA2'!$F$4,WS1B!J135))&lt;0,0,MIN(24,K135)-MAX('GA2'!$F$4,WS1B!J135))</f>
        <v>4.5</v>
      </c>
      <c r="Q135">
        <f>(N135*'GA2'!$B$3+WS1B!O135*'GA2'!$C$3+WS1B!P135*'GA2'!$D$3)*INDEX('GA2'!$E$3:$E$8,WS1B!L135)</f>
        <v>200719.37175539331</v>
      </c>
      <c r="S135">
        <v>0</v>
      </c>
      <c r="T135">
        <v>0</v>
      </c>
      <c r="U135">
        <v>2</v>
      </c>
      <c r="V135">
        <f t="shared" si="16"/>
        <v>0</v>
      </c>
      <c r="W135">
        <f>IF((MIN('GA2'!$F$3,T135)-MAX(0,S135))&lt;0,0,MIN('GA2'!$F$3,T135)-MAX(0,S135))</f>
        <v>0</v>
      </c>
      <c r="X135">
        <f>IF((MIN('GA2'!$F$4,WS1B!T135)-MAX('GA2'!$F$3, WS1B!S135))&lt;0,0,MIN('GA2'!$F$4,WS1B!T135)-MAX('GA2'!$F$3, WS1B!S135))</f>
        <v>0</v>
      </c>
      <c r="Y135">
        <f>IF((MIN(24,T135)-MAX('GA2'!$F$4,WS1B!S135))&lt;0,0,MIN(24,T135)-MAX('GA2'!$F$4,WS1B!S135))</f>
        <v>0</v>
      </c>
      <c r="Z135">
        <f>(W135*'GA2'!$B$3+WS1B!X135*'GA2'!$C$3+WS1B!Y135*'GA2'!$D$3)*INDEX('GA2'!$E$3:$E$8,WS1B!U135)</f>
        <v>0</v>
      </c>
      <c r="AB135">
        <v>14.8</v>
      </c>
      <c r="AC135">
        <v>18.5</v>
      </c>
      <c r="AD135">
        <v>5</v>
      </c>
      <c r="AE135">
        <f t="shared" si="17"/>
        <v>3.6999999999999993</v>
      </c>
      <c r="AF135">
        <f>IF((MIN('GA2'!$F$3,AC135)-MAX(0,AB135))&lt;0,0,MIN('GA2'!$F$3,AC135)-MAX(0,AB135))</f>
        <v>0</v>
      </c>
      <c r="AG135">
        <f>IF((MIN('GA2'!$F$4,WS1B!AC135)-MAX('GA2'!$F$3, WS1B!AB135))&lt;0,0,MIN('GA2'!$F$4,WS1B!AC135)-MAX('GA2'!$F$3, WS1B!AB135))</f>
        <v>1.1999999999999993</v>
      </c>
      <c r="AH135">
        <f>IF((MIN(24,AC135)-MAX('GA2'!$F$4,WS1B!AB135))&lt;0,0,MIN(24,AC135)-MAX('GA2'!$F$4,WS1B!AB135))</f>
        <v>2.5</v>
      </c>
      <c r="AI135">
        <f>(AF135*'GA2'!$B$3+WS1B!AG135*'GA2'!$C$3+WS1B!AH135*'GA2'!$D$3)*INDEX('GA2'!$E$3:$E$8,WS1B!AD135)</f>
        <v>39445.154962931163</v>
      </c>
      <c r="AK135">
        <v>0</v>
      </c>
      <c r="AL135">
        <v>0</v>
      </c>
      <c r="AM135">
        <v>4</v>
      </c>
      <c r="AN135">
        <f t="shared" si="18"/>
        <v>0</v>
      </c>
      <c r="AO135">
        <f>IF((MIN('GA2'!$F$3,AL135)-MAX(0,AK135))&lt;0,0,MIN('GA2'!$F$3,AL135)-MAX(0,AK135))</f>
        <v>0</v>
      </c>
      <c r="AP135">
        <f>IF((MIN('GA2'!$F$4,WS1B!AL135)-MAX('GA2'!$F$3, WS1B!AK135))&lt;0,0,MIN('GA2'!$F$4,WS1B!AL135)-MAX('GA2'!$F$3, WS1B!AK135))</f>
        <v>0</v>
      </c>
      <c r="AQ135">
        <f>IF((MIN(24,AL135)-MAX('GA2'!$F$4,WS1B!AK135))&lt;0,0,MIN(24,AL135)-MAX('GA2'!$F$4,WS1B!AK135))</f>
        <v>0</v>
      </c>
      <c r="AR135">
        <f>(AO135*'GA2'!$B$3+WS1B!AP135*'GA2'!$C$3+WS1B!AQ135*'GA2'!$D$3)*INDEX('GA2'!$E$3:$E$8,WS1B!AM135)</f>
        <v>0</v>
      </c>
      <c r="AT135">
        <f t="shared" si="19"/>
        <v>240164.52671832446</v>
      </c>
      <c r="AU135">
        <v>253751</v>
      </c>
      <c r="AV135">
        <v>196.6</v>
      </c>
      <c r="AW135">
        <f t="shared" si="20"/>
        <v>13586.473281675542</v>
      </c>
    </row>
    <row r="136" spans="1:49" x14ac:dyDescent="0.25">
      <c r="A136">
        <v>0</v>
      </c>
      <c r="B136">
        <v>0</v>
      </c>
      <c r="C136">
        <v>5</v>
      </c>
      <c r="D136">
        <f t="shared" si="14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J136">
        <v>14.2</v>
      </c>
      <c r="K136">
        <v>20.5</v>
      </c>
      <c r="L136">
        <v>6</v>
      </c>
      <c r="M136">
        <f t="shared" si="15"/>
        <v>6.3000000000000007</v>
      </c>
      <c r="N136">
        <f>IF((MIN('GA2'!$F$3,K136)-MAX(0,J136))&lt;0,0,MIN('GA2'!$F$3,K136)-MAX(0,J136))</f>
        <v>0</v>
      </c>
      <c r="O136">
        <f>IF((MIN('GA2'!$F$4,WS1B!K136)-MAX('GA2'!$F$3, WS1B!J136))&lt;0,0,MIN('GA2'!$F$4,WS1B!K136)-MAX('GA2'!$F$3, WS1B!J136))</f>
        <v>1.8000000000000007</v>
      </c>
      <c r="P136">
        <f>IF((MIN(24,K136)-MAX('GA2'!$F$4,WS1B!J136))&lt;0,0,MIN(24,K136)-MAX('GA2'!$F$4,WS1B!J136))</f>
        <v>4.5</v>
      </c>
      <c r="Q136">
        <f>(N136*'GA2'!$B$3+WS1B!O136*'GA2'!$C$3+WS1B!P136*'GA2'!$D$3)*INDEX('GA2'!$E$3:$E$8,WS1B!L136)</f>
        <v>81126.639909564299</v>
      </c>
      <c r="S136">
        <v>0</v>
      </c>
      <c r="T136">
        <v>0</v>
      </c>
      <c r="U136">
        <v>3</v>
      </c>
      <c r="V136">
        <f t="shared" si="16"/>
        <v>0</v>
      </c>
      <c r="W136">
        <f>IF((MIN('GA2'!$F$3,T136)-MAX(0,S136))&lt;0,0,MIN('GA2'!$F$3,T136)-MAX(0,S136))</f>
        <v>0</v>
      </c>
      <c r="X136">
        <f>IF((MIN('GA2'!$F$4,WS1B!T136)-MAX('GA2'!$F$3, WS1B!S136))&lt;0,0,MIN('GA2'!$F$4,WS1B!T136)-MAX('GA2'!$F$3, WS1B!S136))</f>
        <v>0</v>
      </c>
      <c r="Y136">
        <f>IF((MIN(24,T136)-MAX('GA2'!$F$4,WS1B!S136))&lt;0,0,MIN(24,T136)-MAX('GA2'!$F$4,WS1B!S136))</f>
        <v>0</v>
      </c>
      <c r="Z136">
        <f>(W136*'GA2'!$B$3+WS1B!X136*'GA2'!$C$3+WS1B!Y136*'GA2'!$D$3)*INDEX('GA2'!$E$3:$E$8,WS1B!U136)</f>
        <v>0</v>
      </c>
      <c r="AB136">
        <v>10.1</v>
      </c>
      <c r="AC136">
        <v>23.5</v>
      </c>
      <c r="AD136">
        <v>1</v>
      </c>
      <c r="AE136">
        <f t="shared" si="17"/>
        <v>13.4</v>
      </c>
      <c r="AF136">
        <f>IF((MIN('GA2'!$F$3,AC136)-MAX(0,AB136))&lt;0,0,MIN('GA2'!$F$3,AC136)-MAX(0,AB136))</f>
        <v>0</v>
      </c>
      <c r="AG136">
        <f>IF((MIN('GA2'!$F$4,WS1B!AC136)-MAX('GA2'!$F$3, WS1B!AB136))&lt;0,0,MIN('GA2'!$F$4,WS1B!AC136)-MAX('GA2'!$F$3, WS1B!AB136))</f>
        <v>5.9</v>
      </c>
      <c r="AH136">
        <f>IF((MIN(24,AC136)-MAX('GA2'!$F$4,WS1B!AB136))&lt;0,0,MIN(24,AC136)-MAX('GA2'!$F$4,WS1B!AB136))</f>
        <v>7.5</v>
      </c>
      <c r="AI136">
        <f>(AF136*'GA2'!$B$3+WS1B!AG136*'GA2'!$C$3+WS1B!AH136*'GA2'!$D$3)*INDEX('GA2'!$E$3:$E$8,WS1B!AD136)</f>
        <v>126823.58741751507</v>
      </c>
      <c r="AK136">
        <v>0</v>
      </c>
      <c r="AL136">
        <v>0</v>
      </c>
      <c r="AM136">
        <v>4</v>
      </c>
      <c r="AN136">
        <f t="shared" si="18"/>
        <v>0</v>
      </c>
      <c r="AO136">
        <f>IF((MIN('GA2'!$F$3,AL136)-MAX(0,AK136))&lt;0,0,MIN('GA2'!$F$3,AL136)-MAX(0,AK136))</f>
        <v>0</v>
      </c>
      <c r="AP136">
        <f>IF((MIN('GA2'!$F$4,WS1B!AL136)-MAX('GA2'!$F$3, WS1B!AK136))&lt;0,0,MIN('GA2'!$F$4,WS1B!AL136)-MAX('GA2'!$F$3, WS1B!AK136))</f>
        <v>0</v>
      </c>
      <c r="AQ136">
        <f>IF((MIN(24,AL136)-MAX('GA2'!$F$4,WS1B!AK136))&lt;0,0,MIN(24,AL136)-MAX('GA2'!$F$4,WS1B!AK136))</f>
        <v>0</v>
      </c>
      <c r="AR136">
        <f>(AO136*'GA2'!$B$3+WS1B!AP136*'GA2'!$C$3+WS1B!AQ136*'GA2'!$D$3)*INDEX('GA2'!$E$3:$E$8,WS1B!AM136)</f>
        <v>0</v>
      </c>
      <c r="AT136">
        <f t="shared" si="19"/>
        <v>207950.22732707937</v>
      </c>
      <c r="AU136">
        <v>188478</v>
      </c>
      <c r="AV136">
        <v>170.2</v>
      </c>
      <c r="AW136">
        <f t="shared" si="20"/>
        <v>19472.227327079367</v>
      </c>
    </row>
    <row r="137" spans="1:49" x14ac:dyDescent="0.25">
      <c r="A137">
        <v>0</v>
      </c>
      <c r="B137">
        <v>0</v>
      </c>
      <c r="C137">
        <v>3</v>
      </c>
      <c r="D137">
        <f t="shared" si="14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J137">
        <v>8.9</v>
      </c>
      <c r="K137">
        <v>20.6</v>
      </c>
      <c r="L137">
        <v>2</v>
      </c>
      <c r="M137">
        <f t="shared" si="15"/>
        <v>11.700000000000001</v>
      </c>
      <c r="N137">
        <f>IF((MIN('GA2'!$F$3,K137)-MAX(0,J137))&lt;0,0,MIN('GA2'!$F$3,K137)-MAX(0,J137))</f>
        <v>0</v>
      </c>
      <c r="O137">
        <f>IF((MIN('GA2'!$F$4,WS1B!K137)-MAX('GA2'!$F$3, WS1B!J137))&lt;0,0,MIN('GA2'!$F$4,WS1B!K137)-MAX('GA2'!$F$3, WS1B!J137))</f>
        <v>7.1</v>
      </c>
      <c r="P137">
        <f>IF((MIN(24,K137)-MAX('GA2'!$F$4,WS1B!J137))&lt;0,0,MIN(24,K137)-MAX('GA2'!$F$4,WS1B!J137))</f>
        <v>4.6000000000000014</v>
      </c>
      <c r="Q137">
        <f>(N137*'GA2'!$B$3+WS1B!O137*'GA2'!$C$3+WS1B!P137*'GA2'!$D$3)*INDEX('GA2'!$E$3:$E$8,WS1B!L137)</f>
        <v>99741.562577973862</v>
      </c>
      <c r="S137">
        <v>0</v>
      </c>
      <c r="T137">
        <v>0</v>
      </c>
      <c r="U137">
        <v>6</v>
      </c>
      <c r="V137">
        <f t="shared" si="16"/>
        <v>0</v>
      </c>
      <c r="W137">
        <f>IF((MIN('GA2'!$F$3,T137)-MAX(0,S137))&lt;0,0,MIN('GA2'!$F$3,T137)-MAX(0,S137))</f>
        <v>0</v>
      </c>
      <c r="X137">
        <f>IF((MIN('GA2'!$F$4,WS1B!T137)-MAX('GA2'!$F$3, WS1B!S137))&lt;0,0,MIN('GA2'!$F$4,WS1B!T137)-MAX('GA2'!$F$3, WS1B!S137))</f>
        <v>0</v>
      </c>
      <c r="Y137">
        <f>IF((MIN(24,T137)-MAX('GA2'!$F$4,WS1B!S137))&lt;0,0,MIN(24,T137)-MAX('GA2'!$F$4,WS1B!S137))</f>
        <v>0</v>
      </c>
      <c r="Z137">
        <f>(W137*'GA2'!$B$3+WS1B!X137*'GA2'!$C$3+WS1B!Y137*'GA2'!$D$3)*INDEX('GA2'!$E$3:$E$8,WS1B!U137)</f>
        <v>0</v>
      </c>
      <c r="AB137">
        <v>0</v>
      </c>
      <c r="AC137">
        <v>0</v>
      </c>
      <c r="AD137">
        <v>5</v>
      </c>
      <c r="AE137">
        <f t="shared" si="17"/>
        <v>0</v>
      </c>
      <c r="AF137">
        <f>IF((MIN('GA2'!$F$3,AC137)-MAX(0,AB137))&lt;0,0,MIN('GA2'!$F$3,AC137)-MAX(0,AB137))</f>
        <v>0</v>
      </c>
      <c r="AG137">
        <f>IF((MIN('GA2'!$F$4,WS1B!AC137)-MAX('GA2'!$F$3, WS1B!AB137))&lt;0,0,MIN('GA2'!$F$4,WS1B!AC137)-MAX('GA2'!$F$3, WS1B!AB137))</f>
        <v>0</v>
      </c>
      <c r="AH137">
        <f>IF((MIN(24,AC137)-MAX('GA2'!$F$4,WS1B!AB137))&lt;0,0,MIN(24,AC137)-MAX('GA2'!$F$4,WS1B!AB137))</f>
        <v>0</v>
      </c>
      <c r="AI137">
        <f>(AF137*'GA2'!$B$3+WS1B!AG137*'GA2'!$C$3+WS1B!AH137*'GA2'!$D$3)*INDEX('GA2'!$E$3:$E$8,WS1B!AD137)</f>
        <v>0</v>
      </c>
      <c r="AK137">
        <v>2.5</v>
      </c>
      <c r="AL137">
        <v>20.3</v>
      </c>
      <c r="AM137">
        <v>4</v>
      </c>
      <c r="AN137">
        <f t="shared" si="18"/>
        <v>17.8</v>
      </c>
      <c r="AO137">
        <f>IF((MIN('GA2'!$F$3,AL137)-MAX(0,AK137))&lt;0,0,MIN('GA2'!$F$3,AL137)-MAX(0,AK137))</f>
        <v>2.5</v>
      </c>
      <c r="AP137">
        <f>IF((MIN('GA2'!$F$4,WS1B!AL137)-MAX('GA2'!$F$3, WS1B!AK137))&lt;0,0,MIN('GA2'!$F$4,WS1B!AL137)-MAX('GA2'!$F$3, WS1B!AK137))</f>
        <v>11</v>
      </c>
      <c r="AQ137">
        <f>IF((MIN(24,AL137)-MAX('GA2'!$F$4,WS1B!AK137))&lt;0,0,MIN(24,AL137)-MAX('GA2'!$F$4,WS1B!AK137))</f>
        <v>4.3000000000000007</v>
      </c>
      <c r="AR137">
        <f>(AO137*'GA2'!$B$3+WS1B!AP137*'GA2'!$C$3+WS1B!AQ137*'GA2'!$D$3)*INDEX('GA2'!$E$3:$E$8,WS1B!AM137)</f>
        <v>155516.10238903793</v>
      </c>
      <c r="AT137">
        <f t="shared" si="19"/>
        <v>255257.66496701178</v>
      </c>
      <c r="AU137">
        <v>272358</v>
      </c>
      <c r="AV137">
        <v>330.6</v>
      </c>
      <c r="AW137">
        <f t="shared" si="20"/>
        <v>17100.335032988223</v>
      </c>
    </row>
    <row r="138" spans="1:49" x14ac:dyDescent="0.25">
      <c r="A138">
        <v>0</v>
      </c>
      <c r="B138">
        <v>0</v>
      </c>
      <c r="C138">
        <v>3</v>
      </c>
      <c r="D138">
        <f t="shared" si="14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J138">
        <v>4.8</v>
      </c>
      <c r="K138">
        <v>17.899999999999999</v>
      </c>
      <c r="L138">
        <v>6</v>
      </c>
      <c r="M138">
        <f t="shared" si="15"/>
        <v>13.099999999999998</v>
      </c>
      <c r="N138">
        <f>IF((MIN('GA2'!$F$3,K138)-MAX(0,J138))&lt;0,0,MIN('GA2'!$F$3,K138)-MAX(0,J138))</f>
        <v>0.20000000000000018</v>
      </c>
      <c r="O138">
        <f>IF((MIN('GA2'!$F$4,WS1B!K138)-MAX('GA2'!$F$3, WS1B!J138))&lt;0,0,MIN('GA2'!$F$4,WS1B!K138)-MAX('GA2'!$F$3, WS1B!J138))</f>
        <v>11</v>
      </c>
      <c r="P138">
        <f>IF((MIN(24,K138)-MAX('GA2'!$F$4,WS1B!J138))&lt;0,0,MIN(24,K138)-MAX('GA2'!$F$4,WS1B!J138))</f>
        <v>1.8999999999999986</v>
      </c>
      <c r="Q138">
        <f>(N138*'GA2'!$B$3+WS1B!O138*'GA2'!$C$3+WS1B!P138*'GA2'!$D$3)*INDEX('GA2'!$E$3:$E$8,WS1B!L138)</f>
        <v>152359.04561380087</v>
      </c>
      <c r="S138">
        <v>6.7</v>
      </c>
      <c r="T138">
        <v>20.399999999999999</v>
      </c>
      <c r="U138">
        <v>4</v>
      </c>
      <c r="V138">
        <f t="shared" si="16"/>
        <v>13.7</v>
      </c>
      <c r="W138">
        <f>IF((MIN('GA2'!$F$3,T138)-MAX(0,S138))&lt;0,0,MIN('GA2'!$F$3,T138)-MAX(0,S138))</f>
        <v>0</v>
      </c>
      <c r="X138">
        <f>IF((MIN('GA2'!$F$4,WS1B!T138)-MAX('GA2'!$F$3, WS1B!S138))&lt;0,0,MIN('GA2'!$F$4,WS1B!T138)-MAX('GA2'!$F$3, WS1B!S138))</f>
        <v>9.3000000000000007</v>
      </c>
      <c r="Y138">
        <f>IF((MIN(24,T138)-MAX('GA2'!$F$4,WS1B!S138))&lt;0,0,MIN(24,T138)-MAX('GA2'!$F$4,WS1B!S138))</f>
        <v>4.3999999999999986</v>
      </c>
      <c r="Z138">
        <f>(W138*'GA2'!$B$3+WS1B!X138*'GA2'!$C$3+WS1B!Y138*'GA2'!$D$3)*INDEX('GA2'!$E$3:$E$8,WS1B!U138)</f>
        <v>118766.80418230443</v>
      </c>
      <c r="AB138">
        <v>0</v>
      </c>
      <c r="AC138">
        <v>0</v>
      </c>
      <c r="AD138">
        <v>5</v>
      </c>
      <c r="AE138">
        <f t="shared" si="17"/>
        <v>0</v>
      </c>
      <c r="AF138">
        <f>IF((MIN('GA2'!$F$3,AC138)-MAX(0,AB138))&lt;0,0,MIN('GA2'!$F$3,AC138)-MAX(0,AB138))</f>
        <v>0</v>
      </c>
      <c r="AG138">
        <f>IF((MIN('GA2'!$F$4,WS1B!AC138)-MAX('GA2'!$F$3, WS1B!AB138))&lt;0,0,MIN('GA2'!$F$4,WS1B!AC138)-MAX('GA2'!$F$3, WS1B!AB138))</f>
        <v>0</v>
      </c>
      <c r="AH138">
        <f>IF((MIN(24,AC138)-MAX('GA2'!$F$4,WS1B!AB138))&lt;0,0,MIN(24,AC138)-MAX('GA2'!$F$4,WS1B!AB138))</f>
        <v>0</v>
      </c>
      <c r="AI138">
        <f>(AF138*'GA2'!$B$3+WS1B!AG138*'GA2'!$C$3+WS1B!AH138*'GA2'!$D$3)*INDEX('GA2'!$E$3:$E$8,WS1B!AD138)</f>
        <v>0</v>
      </c>
      <c r="AK138">
        <v>18.8</v>
      </c>
      <c r="AL138">
        <v>21.7</v>
      </c>
      <c r="AM138">
        <v>2</v>
      </c>
      <c r="AN138">
        <f t="shared" si="18"/>
        <v>2.8999999999999986</v>
      </c>
      <c r="AO138">
        <f>IF((MIN('GA2'!$F$3,AL138)-MAX(0,AK138))&lt;0,0,MIN('GA2'!$F$3,AL138)-MAX(0,AK138))</f>
        <v>0</v>
      </c>
      <c r="AP138">
        <f>IF((MIN('GA2'!$F$4,WS1B!AL138)-MAX('GA2'!$F$3, WS1B!AK138))&lt;0,0,MIN('GA2'!$F$4,WS1B!AL138)-MAX('GA2'!$F$3, WS1B!AK138))</f>
        <v>0</v>
      </c>
      <c r="AQ138">
        <f>IF((MIN(24,AL138)-MAX('GA2'!$F$4,WS1B!AK138))&lt;0,0,MIN(24,AL138)-MAX('GA2'!$F$4,WS1B!AK138))</f>
        <v>2.8999999999999986</v>
      </c>
      <c r="AR138">
        <f>(AO138*'GA2'!$B$3+WS1B!AP138*'GA2'!$C$3+WS1B!AQ138*'GA2'!$D$3)*INDEX('GA2'!$E$3:$E$8,WS1B!AM138)</f>
        <v>27489.229704593985</v>
      </c>
      <c r="AT138">
        <f t="shared" si="19"/>
        <v>298615.0795006993</v>
      </c>
      <c r="AU138">
        <v>340299</v>
      </c>
      <c r="AV138">
        <v>275.39999999999998</v>
      </c>
      <c r="AW138">
        <f t="shared" si="20"/>
        <v>41683.920499300701</v>
      </c>
    </row>
    <row r="139" spans="1:49" x14ac:dyDescent="0.25">
      <c r="A139">
        <v>0</v>
      </c>
      <c r="B139">
        <v>0</v>
      </c>
      <c r="C139">
        <v>2</v>
      </c>
      <c r="D139">
        <f t="shared" si="14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J139">
        <v>0</v>
      </c>
      <c r="K139">
        <v>0</v>
      </c>
      <c r="L139">
        <v>6</v>
      </c>
      <c r="M139">
        <f t="shared" si="15"/>
        <v>0</v>
      </c>
      <c r="N139">
        <f>IF((MIN('GA2'!$F$3,K139)-MAX(0,J139))&lt;0,0,MIN('GA2'!$F$3,K139)-MAX(0,J139))</f>
        <v>0</v>
      </c>
      <c r="O139">
        <f>IF((MIN('GA2'!$F$4,WS1B!K139)-MAX('GA2'!$F$3, WS1B!J139))&lt;0,0,MIN('GA2'!$F$4,WS1B!K139)-MAX('GA2'!$F$3, WS1B!J139))</f>
        <v>0</v>
      </c>
      <c r="P139">
        <f>IF((MIN(24,K139)-MAX('GA2'!$F$4,WS1B!J139))&lt;0,0,MIN(24,K139)-MAX('GA2'!$F$4,WS1B!J139))</f>
        <v>0</v>
      </c>
      <c r="Q139">
        <f>(N139*'GA2'!$B$3+WS1B!O139*'GA2'!$C$3+WS1B!P139*'GA2'!$D$3)*INDEX('GA2'!$E$3:$E$8,WS1B!L139)</f>
        <v>0</v>
      </c>
      <c r="S139">
        <v>0</v>
      </c>
      <c r="T139">
        <v>0</v>
      </c>
      <c r="U139">
        <v>5</v>
      </c>
      <c r="V139">
        <f t="shared" si="16"/>
        <v>0</v>
      </c>
      <c r="W139">
        <f>IF((MIN('GA2'!$F$3,T139)-MAX(0,S139))&lt;0,0,MIN('GA2'!$F$3,T139)-MAX(0,S139))</f>
        <v>0</v>
      </c>
      <c r="X139">
        <f>IF((MIN('GA2'!$F$4,WS1B!T139)-MAX('GA2'!$F$3, WS1B!S139))&lt;0,0,MIN('GA2'!$F$4,WS1B!T139)-MAX('GA2'!$F$3, WS1B!S139))</f>
        <v>0</v>
      </c>
      <c r="Y139">
        <f>IF((MIN(24,T139)-MAX('GA2'!$F$4,WS1B!S139))&lt;0,0,MIN(24,T139)-MAX('GA2'!$F$4,WS1B!S139))</f>
        <v>0</v>
      </c>
      <c r="Z139">
        <f>(W139*'GA2'!$B$3+WS1B!X139*'GA2'!$C$3+WS1B!Y139*'GA2'!$D$3)*INDEX('GA2'!$E$3:$E$8,WS1B!U139)</f>
        <v>0</v>
      </c>
      <c r="AB139">
        <v>9.5</v>
      </c>
      <c r="AC139">
        <v>15.2</v>
      </c>
      <c r="AD139">
        <v>3</v>
      </c>
      <c r="AE139">
        <f t="shared" si="17"/>
        <v>5.6999999999999993</v>
      </c>
      <c r="AF139">
        <f>IF((MIN('GA2'!$F$3,AC139)-MAX(0,AB139))&lt;0,0,MIN('GA2'!$F$3,AC139)-MAX(0,AB139))</f>
        <v>0</v>
      </c>
      <c r="AG139">
        <f>IF((MIN('GA2'!$F$4,WS1B!AC139)-MAX('GA2'!$F$3, WS1B!AB139))&lt;0,0,MIN('GA2'!$F$4,WS1B!AC139)-MAX('GA2'!$F$3, WS1B!AB139))</f>
        <v>5.6999999999999993</v>
      </c>
      <c r="AH139">
        <f>IF((MIN(24,AC139)-MAX('GA2'!$F$4,WS1B!AB139))&lt;0,0,MIN(24,AC139)-MAX('GA2'!$F$4,WS1B!AB139))</f>
        <v>0</v>
      </c>
      <c r="AI139">
        <f>(AF139*'GA2'!$B$3+WS1B!AG139*'GA2'!$C$3+WS1B!AH139*'GA2'!$D$3)*INDEX('GA2'!$E$3:$E$8,WS1B!AD139)</f>
        <v>56588.192577744703</v>
      </c>
      <c r="AK139">
        <v>3.7</v>
      </c>
      <c r="AL139">
        <v>19.899999999999999</v>
      </c>
      <c r="AM139">
        <v>4</v>
      </c>
      <c r="AN139">
        <f t="shared" si="18"/>
        <v>16.2</v>
      </c>
      <c r="AO139">
        <f>IF((MIN('GA2'!$F$3,AL139)-MAX(0,AK139))&lt;0,0,MIN('GA2'!$F$3,AL139)-MAX(0,AK139))</f>
        <v>1.2999999999999998</v>
      </c>
      <c r="AP139">
        <f>IF((MIN('GA2'!$F$4,WS1B!AL139)-MAX('GA2'!$F$3, WS1B!AK139))&lt;0,0,MIN('GA2'!$F$4,WS1B!AL139)-MAX('GA2'!$F$3, WS1B!AK139))</f>
        <v>11</v>
      </c>
      <c r="AQ139">
        <f>IF((MIN(24,AL139)-MAX('GA2'!$F$4,WS1B!AK139))&lt;0,0,MIN(24,AL139)-MAX('GA2'!$F$4,WS1B!AK139))</f>
        <v>3.8999999999999986</v>
      </c>
      <c r="AR139">
        <f>(AO139*'GA2'!$B$3+WS1B!AP139*'GA2'!$C$3+WS1B!AQ139*'GA2'!$D$3)*INDEX('GA2'!$E$3:$E$8,WS1B!AM139)</f>
        <v>140149.21774725421</v>
      </c>
      <c r="AT139">
        <f t="shared" si="19"/>
        <v>196737.4103249989</v>
      </c>
      <c r="AU139">
        <v>188541</v>
      </c>
      <c r="AV139">
        <v>240</v>
      </c>
      <c r="AW139">
        <f t="shared" si="20"/>
        <v>8196.4103249988984</v>
      </c>
    </row>
    <row r="140" spans="1:49" x14ac:dyDescent="0.25">
      <c r="A140">
        <v>1.9</v>
      </c>
      <c r="B140">
        <v>3.1</v>
      </c>
      <c r="C140">
        <v>4</v>
      </c>
      <c r="D140">
        <f t="shared" si="14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11459.248906094204</v>
      </c>
      <c r="J140">
        <v>1.9</v>
      </c>
      <c r="K140">
        <v>15.3</v>
      </c>
      <c r="L140">
        <v>2</v>
      </c>
      <c r="M140">
        <f t="shared" si="15"/>
        <v>13.4</v>
      </c>
      <c r="N140">
        <f>IF((MIN('GA2'!$F$3,K140)-MAX(0,J140))&lt;0,0,MIN('GA2'!$F$3,K140)-MAX(0,J140))</f>
        <v>3.1</v>
      </c>
      <c r="O140">
        <f>IF((MIN('GA2'!$F$4,WS1B!K140)-MAX('GA2'!$F$3, WS1B!J140))&lt;0,0,MIN('GA2'!$F$4,WS1B!K140)-MAX('GA2'!$F$3, WS1B!J140))</f>
        <v>10.3</v>
      </c>
      <c r="P140">
        <f>IF((MIN(24,K140)-MAX('GA2'!$F$4,WS1B!J140))&lt;0,0,MIN(24,K140)-MAX('GA2'!$F$4,WS1B!J140))</f>
        <v>0</v>
      </c>
      <c r="Q140">
        <f>(N140*'GA2'!$B$3+WS1B!O140*'GA2'!$C$3+WS1B!P140*'GA2'!$D$3)*INDEX('GA2'!$E$3:$E$8,WS1B!L140)</f>
        <v>110163.71495858292</v>
      </c>
      <c r="S140">
        <v>0</v>
      </c>
      <c r="T140">
        <v>0</v>
      </c>
      <c r="U140">
        <v>5</v>
      </c>
      <c r="V140">
        <f t="shared" si="16"/>
        <v>0</v>
      </c>
      <c r="W140">
        <f>IF((MIN('GA2'!$F$3,T140)-MAX(0,S140))&lt;0,0,MIN('GA2'!$F$3,T140)-MAX(0,S140))</f>
        <v>0</v>
      </c>
      <c r="X140">
        <f>IF((MIN('GA2'!$F$4,WS1B!T140)-MAX('GA2'!$F$3, WS1B!S140))&lt;0,0,MIN('GA2'!$F$4,WS1B!T140)-MAX('GA2'!$F$3, WS1B!S140))</f>
        <v>0</v>
      </c>
      <c r="Y140">
        <f>IF((MIN(24,T140)-MAX('GA2'!$F$4,WS1B!S140))&lt;0,0,MIN(24,T140)-MAX('GA2'!$F$4,WS1B!S140))</f>
        <v>0</v>
      </c>
      <c r="Z140">
        <f>(W140*'GA2'!$B$3+WS1B!X140*'GA2'!$C$3+WS1B!Y140*'GA2'!$D$3)*INDEX('GA2'!$E$3:$E$8,WS1B!U140)</f>
        <v>0</v>
      </c>
      <c r="AB140">
        <v>8.6</v>
      </c>
      <c r="AC140">
        <v>10.199999999999999</v>
      </c>
      <c r="AD140">
        <v>3</v>
      </c>
      <c r="AE140">
        <f t="shared" si="17"/>
        <v>1.5999999999999996</v>
      </c>
      <c r="AF140">
        <f>IF((MIN('GA2'!$F$3,AC140)-MAX(0,AB140))&lt;0,0,MIN('GA2'!$F$3,AC140)-MAX(0,AB140))</f>
        <v>0</v>
      </c>
      <c r="AG140">
        <f>IF((MIN('GA2'!$F$4,WS1B!AC140)-MAX('GA2'!$F$3, WS1B!AB140))&lt;0,0,MIN('GA2'!$F$4,WS1B!AC140)-MAX('GA2'!$F$3, WS1B!AB140))</f>
        <v>1.5999999999999996</v>
      </c>
      <c r="AH140">
        <f>IF((MIN(24,AC140)-MAX('GA2'!$F$4,WS1B!AB140))&lt;0,0,MIN(24,AC140)-MAX('GA2'!$F$4,WS1B!AB140))</f>
        <v>0</v>
      </c>
      <c r="AI140">
        <f>(AF140*'GA2'!$B$3+WS1B!AG140*'GA2'!$C$3+WS1B!AH140*'GA2'!$D$3)*INDEX('GA2'!$E$3:$E$8,WS1B!AD140)</f>
        <v>15884.404934103773</v>
      </c>
      <c r="AK140">
        <v>16.2</v>
      </c>
      <c r="AL140">
        <v>17.899999999999999</v>
      </c>
      <c r="AM140">
        <v>6</v>
      </c>
      <c r="AN140">
        <f t="shared" si="18"/>
        <v>1.6999999999999993</v>
      </c>
      <c r="AO140">
        <f>IF((MIN('GA2'!$F$3,AL140)-MAX(0,AK140))&lt;0,0,MIN('GA2'!$F$3,AL140)-MAX(0,AK140))</f>
        <v>0</v>
      </c>
      <c r="AP140">
        <f>IF((MIN('GA2'!$F$4,WS1B!AL140)-MAX('GA2'!$F$3, WS1B!AK140))&lt;0,0,MIN('GA2'!$F$4,WS1B!AL140)-MAX('GA2'!$F$3, WS1B!AK140))</f>
        <v>0</v>
      </c>
      <c r="AQ140">
        <f>IF((MIN(24,AL140)-MAX('GA2'!$F$4,WS1B!AK140))&lt;0,0,MIN(24,AL140)-MAX('GA2'!$F$4,WS1B!AK140))</f>
        <v>1.6999999999999993</v>
      </c>
      <c r="AR140">
        <f>(AO140*'GA2'!$B$3+WS1B!AP140*'GA2'!$C$3+WS1B!AQ140*'GA2'!$D$3)*INDEX('GA2'!$E$3:$E$8,WS1B!AM140)</f>
        <v>22980.389789205285</v>
      </c>
      <c r="AT140">
        <f t="shared" si="19"/>
        <v>160487.75858798617</v>
      </c>
      <c r="AU140">
        <v>194658</v>
      </c>
      <c r="AV140">
        <v>185.2</v>
      </c>
      <c r="AW140">
        <f t="shared" si="20"/>
        <v>34170.241412013827</v>
      </c>
    </row>
    <row r="141" spans="1:49" x14ac:dyDescent="0.25">
      <c r="A141">
        <v>0</v>
      </c>
      <c r="B141">
        <v>0</v>
      </c>
      <c r="C141">
        <v>5</v>
      </c>
      <c r="D141">
        <f t="shared" si="14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J141">
        <v>0</v>
      </c>
      <c r="K141">
        <v>0</v>
      </c>
      <c r="L141">
        <v>3</v>
      </c>
      <c r="M141">
        <f t="shared" si="15"/>
        <v>0</v>
      </c>
      <c r="N141">
        <f>IF((MIN('GA2'!$F$3,K141)-MAX(0,J141))&lt;0,0,MIN('GA2'!$F$3,K141)-MAX(0,J141))</f>
        <v>0</v>
      </c>
      <c r="O141">
        <f>IF((MIN('GA2'!$F$4,WS1B!K141)-MAX('GA2'!$F$3, WS1B!J141))&lt;0,0,MIN('GA2'!$F$4,WS1B!K141)-MAX('GA2'!$F$3, WS1B!J141))</f>
        <v>0</v>
      </c>
      <c r="P141">
        <f>IF((MIN(24,K141)-MAX('GA2'!$F$4,WS1B!J141))&lt;0,0,MIN(24,K141)-MAX('GA2'!$F$4,WS1B!J141))</f>
        <v>0</v>
      </c>
      <c r="Q141">
        <f>(N141*'GA2'!$B$3+WS1B!O141*'GA2'!$C$3+WS1B!P141*'GA2'!$D$3)*INDEX('GA2'!$E$3:$E$8,WS1B!L141)</f>
        <v>0</v>
      </c>
      <c r="S141">
        <v>4.0999999999999996</v>
      </c>
      <c r="T141">
        <v>23</v>
      </c>
      <c r="U141">
        <v>2</v>
      </c>
      <c r="V141">
        <f t="shared" si="16"/>
        <v>18.899999999999999</v>
      </c>
      <c r="W141">
        <f>IF((MIN('GA2'!$F$3,T141)-MAX(0,S141))&lt;0,0,MIN('GA2'!$F$3,T141)-MAX(0,S141))</f>
        <v>0.90000000000000036</v>
      </c>
      <c r="X141">
        <f>IF((MIN('GA2'!$F$4,WS1B!T141)-MAX('GA2'!$F$3, WS1B!S141))&lt;0,0,MIN('GA2'!$F$4,WS1B!T141)-MAX('GA2'!$F$3, WS1B!S141))</f>
        <v>11</v>
      </c>
      <c r="Y141">
        <f>IF((MIN(24,T141)-MAX('GA2'!$F$4,WS1B!S141))&lt;0,0,MIN(24,T141)-MAX('GA2'!$F$4,WS1B!S141))</f>
        <v>7</v>
      </c>
      <c r="Z141">
        <f>(W141*'GA2'!$B$3+WS1B!X141*'GA2'!$C$3+WS1B!Y141*'GA2'!$D$3)*INDEX('GA2'!$E$3:$E$8,WS1B!U141)</f>
        <v>161666.87995483467</v>
      </c>
      <c r="AB141">
        <v>2.1</v>
      </c>
      <c r="AC141">
        <v>15.9</v>
      </c>
      <c r="AD141">
        <v>4</v>
      </c>
      <c r="AE141">
        <f t="shared" si="17"/>
        <v>13.8</v>
      </c>
      <c r="AF141">
        <f>IF((MIN('GA2'!$F$3,AC141)-MAX(0,AB141))&lt;0,0,MIN('GA2'!$F$3,AC141)-MAX(0,AB141))</f>
        <v>2.9</v>
      </c>
      <c r="AG141">
        <f>IF((MIN('GA2'!$F$4,WS1B!AC141)-MAX('GA2'!$F$3, WS1B!AB141))&lt;0,0,MIN('GA2'!$F$4,WS1B!AC141)-MAX('GA2'!$F$3, WS1B!AB141))</f>
        <v>10.9</v>
      </c>
      <c r="AH141">
        <f>IF((MIN(24,AC141)-MAX('GA2'!$F$4,WS1B!AB141))&lt;0,0,MIN(24,AC141)-MAX('GA2'!$F$4,WS1B!AB141))</f>
        <v>0</v>
      </c>
      <c r="AI141">
        <f>(AF141*'GA2'!$B$3+WS1B!AG141*'GA2'!$C$3+WS1B!AH141*'GA2'!$D$3)*INDEX('GA2'!$E$3:$E$8,WS1B!AD141)</f>
        <v>116513.89892929202</v>
      </c>
      <c r="AK141">
        <v>17.899999999999999</v>
      </c>
      <c r="AL141">
        <v>23.7</v>
      </c>
      <c r="AM141">
        <v>1</v>
      </c>
      <c r="AN141">
        <f t="shared" si="18"/>
        <v>5.8000000000000007</v>
      </c>
      <c r="AO141">
        <f>IF((MIN('GA2'!$F$3,AL141)-MAX(0,AK141))&lt;0,0,MIN('GA2'!$F$3,AL141)-MAX(0,AK141))</f>
        <v>0</v>
      </c>
      <c r="AP141">
        <f>IF((MIN('GA2'!$F$4,WS1B!AL141)-MAX('GA2'!$F$3, WS1B!AK141))&lt;0,0,MIN('GA2'!$F$4,WS1B!AL141)-MAX('GA2'!$F$3, WS1B!AK141))</f>
        <v>0</v>
      </c>
      <c r="AQ141">
        <f>IF((MIN(24,AL141)-MAX('GA2'!$F$4,WS1B!AK141))&lt;0,0,MIN(24,AL141)-MAX('GA2'!$F$4,WS1B!AK141))</f>
        <v>5.8000000000000007</v>
      </c>
      <c r="AR141">
        <f>(AO141*'GA2'!$B$3+WS1B!AP141*'GA2'!$C$3+WS1B!AQ141*'GA2'!$D$3)*INDEX('GA2'!$E$3:$E$8,WS1B!AM141)</f>
        <v>59218.671124867287</v>
      </c>
      <c r="AT141">
        <f t="shared" si="19"/>
        <v>337399.45000899397</v>
      </c>
      <c r="AU141">
        <v>360580</v>
      </c>
      <c r="AV141">
        <v>331.2</v>
      </c>
      <c r="AW141">
        <f t="shared" si="20"/>
        <v>23180.549991006032</v>
      </c>
    </row>
    <row r="142" spans="1:49" x14ac:dyDescent="0.25">
      <c r="A142">
        <v>9.4</v>
      </c>
      <c r="B142">
        <v>10.9</v>
      </c>
      <c r="C142">
        <v>4</v>
      </c>
      <c r="D142">
        <f t="shared" si="14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1.5</v>
      </c>
      <c r="G142">
        <f>IF((MIN(24,B142)-MAX('GA2'!$F$4,WS1B!A142))&lt;0,0,MIN(24,B142)-MAX('GA2'!$F$4,WS1B!A142))</f>
        <v>0</v>
      </c>
      <c r="H142">
        <f>(E142*'GA2'!$B$3+WS1B!F142*'GA2'!$C$3+WS1B!G142*'GA2'!$D$3)*INDEX('GA2'!$E$3:$E$8,WS1B!C142)</f>
        <v>12223.034046729041</v>
      </c>
      <c r="J142">
        <v>14.2</v>
      </c>
      <c r="K142">
        <v>21.4</v>
      </c>
      <c r="L142">
        <v>1</v>
      </c>
      <c r="M142">
        <f t="shared" si="15"/>
        <v>7.1999999999999993</v>
      </c>
      <c r="N142">
        <f>IF((MIN('GA2'!$F$3,K142)-MAX(0,J142))&lt;0,0,MIN('GA2'!$F$3,K142)-MAX(0,J142))</f>
        <v>0</v>
      </c>
      <c r="O142">
        <f>IF((MIN('GA2'!$F$4,WS1B!K142)-MAX('GA2'!$F$3, WS1B!J142))&lt;0,0,MIN('GA2'!$F$4,WS1B!K142)-MAX('GA2'!$F$3, WS1B!J142))</f>
        <v>1.8000000000000007</v>
      </c>
      <c r="P142">
        <f>IF((MIN(24,K142)-MAX('GA2'!$F$4,WS1B!J142))&lt;0,0,MIN(24,K142)-MAX('GA2'!$F$4,WS1B!J142))</f>
        <v>5.3999999999999986</v>
      </c>
      <c r="Q142">
        <f>(N142*'GA2'!$B$3+WS1B!O142*'GA2'!$C$3+WS1B!P142*'GA2'!$D$3)*INDEX('GA2'!$E$3:$E$8,WS1B!L142)</f>
        <v>70464.437594722971</v>
      </c>
      <c r="S142">
        <v>18.8</v>
      </c>
      <c r="T142">
        <v>22.1</v>
      </c>
      <c r="U142">
        <v>6</v>
      </c>
      <c r="V142">
        <f t="shared" si="16"/>
        <v>3.3000000000000007</v>
      </c>
      <c r="W142">
        <f>IF((MIN('GA2'!$F$3,T142)-MAX(0,S142))&lt;0,0,MIN('GA2'!$F$3,T142)-MAX(0,S142))</f>
        <v>0</v>
      </c>
      <c r="X142">
        <f>IF((MIN('GA2'!$F$4,WS1B!T142)-MAX('GA2'!$F$3, WS1B!S142))&lt;0,0,MIN('GA2'!$F$4,WS1B!T142)-MAX('GA2'!$F$3, WS1B!S142))</f>
        <v>0</v>
      </c>
      <c r="Y142">
        <f>IF((MIN(24,T142)-MAX('GA2'!$F$4,WS1B!S142))&lt;0,0,MIN(24,T142)-MAX('GA2'!$F$4,WS1B!S142))</f>
        <v>3.3000000000000007</v>
      </c>
      <c r="Z142">
        <f>(W142*'GA2'!$B$3+WS1B!X142*'GA2'!$C$3+WS1B!Y142*'GA2'!$D$3)*INDEX('GA2'!$E$3:$E$8,WS1B!U142)</f>
        <v>44608.991943751462</v>
      </c>
      <c r="AB142">
        <v>0</v>
      </c>
      <c r="AC142">
        <v>0</v>
      </c>
      <c r="AD142">
        <v>5</v>
      </c>
      <c r="AE142">
        <f t="shared" si="17"/>
        <v>0</v>
      </c>
      <c r="AF142">
        <f>IF((MIN('GA2'!$F$3,AC142)-MAX(0,AB142))&lt;0,0,MIN('GA2'!$F$3,AC142)-MAX(0,AB142))</f>
        <v>0</v>
      </c>
      <c r="AG142">
        <f>IF((MIN('GA2'!$F$4,WS1B!AC142)-MAX('GA2'!$F$3, WS1B!AB142))&lt;0,0,MIN('GA2'!$F$4,WS1B!AC142)-MAX('GA2'!$F$3, WS1B!AB142))</f>
        <v>0</v>
      </c>
      <c r="AH142">
        <f>IF((MIN(24,AC142)-MAX('GA2'!$F$4,WS1B!AB142))&lt;0,0,MIN(24,AC142)-MAX('GA2'!$F$4,WS1B!AB142))</f>
        <v>0</v>
      </c>
      <c r="AI142">
        <f>(AF142*'GA2'!$B$3+WS1B!AG142*'GA2'!$C$3+WS1B!AH142*'GA2'!$D$3)*INDEX('GA2'!$E$3:$E$8,WS1B!AD142)</f>
        <v>0</v>
      </c>
      <c r="AK142">
        <v>6.7</v>
      </c>
      <c r="AL142">
        <v>19.7</v>
      </c>
      <c r="AM142">
        <v>2</v>
      </c>
      <c r="AN142">
        <f t="shared" si="18"/>
        <v>13</v>
      </c>
      <c r="AO142">
        <f>IF((MIN('GA2'!$F$3,AL142)-MAX(0,AK142))&lt;0,0,MIN('GA2'!$F$3,AL142)-MAX(0,AK142))</f>
        <v>0</v>
      </c>
      <c r="AP142">
        <f>IF((MIN('GA2'!$F$4,WS1B!AL142)-MAX('GA2'!$F$3, WS1B!AK142))&lt;0,0,MIN('GA2'!$F$4,WS1B!AL142)-MAX('GA2'!$F$3, WS1B!AK142))</f>
        <v>9.3000000000000007</v>
      </c>
      <c r="AQ142">
        <f>IF((MIN(24,AL142)-MAX('GA2'!$F$4,WS1B!AK142))&lt;0,0,MIN(24,AL142)-MAX('GA2'!$F$4,WS1B!AK142))</f>
        <v>3.6999999999999993</v>
      </c>
      <c r="AR142">
        <f>(AO142*'GA2'!$B$3+WS1B!AP142*'GA2'!$C$3+WS1B!AQ142*'GA2'!$D$3)*INDEX('GA2'!$E$3:$E$8,WS1B!AM142)</f>
        <v>108605.28219063174</v>
      </c>
      <c r="AT142">
        <f t="shared" si="19"/>
        <v>235901.74577583521</v>
      </c>
      <c r="AU142">
        <v>198356</v>
      </c>
      <c r="AV142">
        <v>276.89999999999998</v>
      </c>
      <c r="AW142">
        <f t="shared" si="20"/>
        <v>37545.74577583521</v>
      </c>
    </row>
    <row r="143" spans="1:49" x14ac:dyDescent="0.25">
      <c r="A143">
        <v>19</v>
      </c>
      <c r="B143">
        <v>21.7</v>
      </c>
      <c r="C143">
        <v>1</v>
      </c>
      <c r="D143">
        <f t="shared" si="14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27567.312420196831</v>
      </c>
      <c r="J143">
        <v>0</v>
      </c>
      <c r="K143">
        <v>0</v>
      </c>
      <c r="L143">
        <v>3</v>
      </c>
      <c r="M143">
        <f t="shared" si="15"/>
        <v>0</v>
      </c>
      <c r="N143">
        <f>IF((MIN('GA2'!$F$3,K143)-MAX(0,J143))&lt;0,0,MIN('GA2'!$F$3,K143)-MAX(0,J143))</f>
        <v>0</v>
      </c>
      <c r="O143">
        <f>IF((MIN('GA2'!$F$4,WS1B!K143)-MAX('GA2'!$F$3, WS1B!J143))&lt;0,0,MIN('GA2'!$F$4,WS1B!K143)-MAX('GA2'!$F$3, WS1B!J143))</f>
        <v>0</v>
      </c>
      <c r="P143">
        <f>IF((MIN(24,K143)-MAX('GA2'!$F$4,WS1B!J143))&lt;0,0,MIN(24,K143)-MAX('GA2'!$F$4,WS1B!J143))</f>
        <v>0</v>
      </c>
      <c r="Q143">
        <f>(N143*'GA2'!$B$3+WS1B!O143*'GA2'!$C$3+WS1B!P143*'GA2'!$D$3)*INDEX('GA2'!$E$3:$E$8,WS1B!L143)</f>
        <v>0</v>
      </c>
      <c r="S143">
        <v>2</v>
      </c>
      <c r="T143">
        <v>19.2</v>
      </c>
      <c r="U143">
        <v>4</v>
      </c>
      <c r="V143">
        <f t="shared" si="16"/>
        <v>17.2</v>
      </c>
      <c r="W143">
        <f>IF((MIN('GA2'!$F$3,T143)-MAX(0,S143))&lt;0,0,MIN('GA2'!$F$3,T143)-MAX(0,S143))</f>
        <v>3</v>
      </c>
      <c r="X143">
        <f>IF((MIN('GA2'!$F$4,WS1B!T143)-MAX('GA2'!$F$3, WS1B!S143))&lt;0,0,MIN('GA2'!$F$4,WS1B!T143)-MAX('GA2'!$F$3, WS1B!S143))</f>
        <v>11</v>
      </c>
      <c r="Y143">
        <f>IF((MIN(24,T143)-MAX('GA2'!$F$4,WS1B!S143))&lt;0,0,MIN(24,T143)-MAX('GA2'!$F$4,WS1B!S143))</f>
        <v>3.1999999999999993</v>
      </c>
      <c r="Z143">
        <f>(W143*'GA2'!$B$3+WS1B!X143*'GA2'!$C$3+WS1B!Y143*'GA2'!$D$3)*INDEX('GA2'!$E$3:$E$8,WS1B!U143)</f>
        <v>149544.79116009772</v>
      </c>
      <c r="AB143">
        <v>2.9</v>
      </c>
      <c r="AC143">
        <v>22.3</v>
      </c>
      <c r="AD143">
        <v>5</v>
      </c>
      <c r="AE143">
        <f t="shared" si="17"/>
        <v>19.400000000000002</v>
      </c>
      <c r="AF143">
        <f>IF((MIN('GA2'!$F$3,AC143)-MAX(0,AB143))&lt;0,0,MIN('GA2'!$F$3,AC143)-MAX(0,AB143))</f>
        <v>2.1</v>
      </c>
      <c r="AG143">
        <f>IF((MIN('GA2'!$F$4,WS1B!AC143)-MAX('GA2'!$F$3, WS1B!AB143))&lt;0,0,MIN('GA2'!$F$4,WS1B!AC143)-MAX('GA2'!$F$3, WS1B!AB143))</f>
        <v>11</v>
      </c>
      <c r="AH143">
        <f>IF((MIN(24,AC143)-MAX('GA2'!$F$4,WS1B!AB143))&lt;0,0,MIN(24,AC143)-MAX('GA2'!$F$4,WS1B!AB143))</f>
        <v>6.3000000000000007</v>
      </c>
      <c r="AI143">
        <f>(AF143*'GA2'!$B$3+WS1B!AG143*'GA2'!$C$3+WS1B!AH143*'GA2'!$D$3)*INDEX('GA2'!$E$3:$E$8,WS1B!AD143)</f>
        <v>197489.63153946793</v>
      </c>
      <c r="AK143">
        <v>15.3</v>
      </c>
      <c r="AL143">
        <v>19.399999999999999</v>
      </c>
      <c r="AM143">
        <v>2</v>
      </c>
      <c r="AN143">
        <f t="shared" si="18"/>
        <v>4.0999999999999979</v>
      </c>
      <c r="AO143">
        <f>IF((MIN('GA2'!$F$3,AL143)-MAX(0,AK143))&lt;0,0,MIN('GA2'!$F$3,AL143)-MAX(0,AK143))</f>
        <v>0</v>
      </c>
      <c r="AP143">
        <f>IF((MIN('GA2'!$F$4,WS1B!AL143)-MAX('GA2'!$F$3, WS1B!AK143))&lt;0,0,MIN('GA2'!$F$4,WS1B!AL143)-MAX('GA2'!$F$3, WS1B!AK143))</f>
        <v>0.69999999999999929</v>
      </c>
      <c r="AQ143">
        <f>IF((MIN(24,AL143)-MAX('GA2'!$F$4,WS1B!AK143))&lt;0,0,MIN(24,AL143)-MAX('GA2'!$F$4,WS1B!AK143))</f>
        <v>3.3999999999999986</v>
      </c>
      <c r="AR143">
        <f>(AO143*'GA2'!$B$3+WS1B!AP143*'GA2'!$C$3+WS1B!AQ143*'GA2'!$D$3)*INDEX('GA2'!$E$3:$E$8,WS1B!AM143)</f>
        <v>37763.480206575667</v>
      </c>
      <c r="AT143">
        <f t="shared" si="19"/>
        <v>412365.21532633813</v>
      </c>
      <c r="AU143">
        <v>448465</v>
      </c>
      <c r="AV143">
        <v>382.5</v>
      </c>
      <c r="AW143">
        <f t="shared" si="20"/>
        <v>36099.784673661867</v>
      </c>
    </row>
    <row r="144" spans="1:49" x14ac:dyDescent="0.25">
      <c r="A144">
        <v>0</v>
      </c>
      <c r="B144">
        <v>0</v>
      </c>
      <c r="C144">
        <v>2</v>
      </c>
      <c r="D144">
        <f t="shared" si="14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J144">
        <v>18</v>
      </c>
      <c r="K144">
        <v>23</v>
      </c>
      <c r="L144">
        <v>3</v>
      </c>
      <c r="M144">
        <f t="shared" si="15"/>
        <v>5</v>
      </c>
      <c r="N144">
        <f>IF((MIN('GA2'!$F$3,K144)-MAX(0,J144))&lt;0,0,MIN('GA2'!$F$3,K144)-MAX(0,J144))</f>
        <v>0</v>
      </c>
      <c r="O144">
        <f>IF((MIN('GA2'!$F$4,WS1B!K144)-MAX('GA2'!$F$3, WS1B!J144))&lt;0,0,MIN('GA2'!$F$4,WS1B!K144)-MAX('GA2'!$F$3, WS1B!J144))</f>
        <v>0</v>
      </c>
      <c r="P144">
        <f>IF((MIN(24,K144)-MAX('GA2'!$F$4,WS1B!J144))&lt;0,0,MIN(24,K144)-MAX('GA2'!$F$4,WS1B!J144))</f>
        <v>5</v>
      </c>
      <c r="Q144">
        <f>(N144*'GA2'!$B$3+WS1B!O144*'GA2'!$C$3+WS1B!P144*'GA2'!$D$3)*INDEX('GA2'!$E$3:$E$8,WS1B!L144)</f>
        <v>59509.635522631383</v>
      </c>
      <c r="S144">
        <v>0</v>
      </c>
      <c r="T144">
        <v>0</v>
      </c>
      <c r="U144">
        <v>4</v>
      </c>
      <c r="V144">
        <f t="shared" si="16"/>
        <v>0</v>
      </c>
      <c r="W144">
        <f>IF((MIN('GA2'!$F$3,T144)-MAX(0,S144))&lt;0,0,MIN('GA2'!$F$3,T144)-MAX(0,S144))</f>
        <v>0</v>
      </c>
      <c r="X144">
        <f>IF((MIN('GA2'!$F$4,WS1B!T144)-MAX('GA2'!$F$3, WS1B!S144))&lt;0,0,MIN('GA2'!$F$4,WS1B!T144)-MAX('GA2'!$F$3, WS1B!S144))</f>
        <v>0</v>
      </c>
      <c r="Y144">
        <f>IF((MIN(24,T144)-MAX('GA2'!$F$4,WS1B!S144))&lt;0,0,MIN(24,T144)-MAX('GA2'!$F$4,WS1B!S144))</f>
        <v>0</v>
      </c>
      <c r="Z144">
        <f>(W144*'GA2'!$B$3+WS1B!X144*'GA2'!$C$3+WS1B!Y144*'GA2'!$D$3)*INDEX('GA2'!$E$3:$E$8,WS1B!U144)</f>
        <v>0</v>
      </c>
      <c r="AB144">
        <v>8.3000000000000007</v>
      </c>
      <c r="AC144">
        <v>18.899999999999999</v>
      </c>
      <c r="AD144">
        <v>6</v>
      </c>
      <c r="AE144">
        <f t="shared" si="17"/>
        <v>10.599999999999998</v>
      </c>
      <c r="AF144">
        <f>IF((MIN('GA2'!$F$3,AC144)-MAX(0,AB144))&lt;0,0,MIN('GA2'!$F$3,AC144)-MAX(0,AB144))</f>
        <v>0</v>
      </c>
      <c r="AG144">
        <f>IF((MIN('GA2'!$F$4,WS1B!AC144)-MAX('GA2'!$F$3, WS1B!AB144))&lt;0,0,MIN('GA2'!$F$4,WS1B!AC144)-MAX('GA2'!$F$3, WS1B!AB144))</f>
        <v>7.6999999999999993</v>
      </c>
      <c r="AH144">
        <f>IF((MIN(24,AC144)-MAX('GA2'!$F$4,WS1B!AB144))&lt;0,0,MIN(24,AC144)-MAX('GA2'!$F$4,WS1B!AB144))</f>
        <v>2.8999999999999986</v>
      </c>
      <c r="AI144">
        <f>(AF144*'GA2'!$B$3+WS1B!AG144*'GA2'!$C$3+WS1B!AH144*'GA2'!$D$3)*INDEX('GA2'!$E$3:$E$8,WS1B!AD144)</f>
        <v>126024.45912414535</v>
      </c>
      <c r="AK144">
        <v>2.5</v>
      </c>
      <c r="AL144">
        <v>10</v>
      </c>
      <c r="AM144">
        <v>5</v>
      </c>
      <c r="AN144">
        <f t="shared" si="18"/>
        <v>7.5</v>
      </c>
      <c r="AO144">
        <f>IF((MIN('GA2'!$F$3,AL144)-MAX(0,AK144))&lt;0,0,MIN('GA2'!$F$3,AL144)-MAX(0,AK144))</f>
        <v>2.5</v>
      </c>
      <c r="AP144">
        <f>IF((MIN('GA2'!$F$4,WS1B!AL144)-MAX('GA2'!$F$3, WS1B!AK144))&lt;0,0,MIN('GA2'!$F$4,WS1B!AL144)-MAX('GA2'!$F$3, WS1B!AK144))</f>
        <v>5</v>
      </c>
      <c r="AQ144">
        <f>IF((MIN(24,AL144)-MAX('GA2'!$F$4,WS1B!AK144))&lt;0,0,MIN(24,AL144)-MAX('GA2'!$F$4,WS1B!AK144))</f>
        <v>0</v>
      </c>
      <c r="AR144">
        <f>(AO144*'GA2'!$B$3+WS1B!AP144*'GA2'!$C$3+WS1B!AQ144*'GA2'!$D$3)*INDEX('GA2'!$E$3:$E$8,WS1B!AM144)</f>
        <v>74524.478907753466</v>
      </c>
      <c r="AT144">
        <f t="shared" si="19"/>
        <v>260058.57355453022</v>
      </c>
      <c r="AU144">
        <v>204045</v>
      </c>
      <c r="AV144">
        <v>224.8</v>
      </c>
      <c r="AW144">
        <f t="shared" si="20"/>
        <v>56013.573554530216</v>
      </c>
    </row>
    <row r="145" spans="1:49" x14ac:dyDescent="0.25">
      <c r="A145">
        <v>0</v>
      </c>
      <c r="B145">
        <v>0</v>
      </c>
      <c r="C145">
        <v>3</v>
      </c>
      <c r="D145">
        <f t="shared" si="14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J145">
        <v>3.8</v>
      </c>
      <c r="K145">
        <v>20.5</v>
      </c>
      <c r="L145">
        <v>6</v>
      </c>
      <c r="M145">
        <f t="shared" si="15"/>
        <v>16.7</v>
      </c>
      <c r="N145">
        <f>IF((MIN('GA2'!$F$3,K145)-MAX(0,J145))&lt;0,0,MIN('GA2'!$F$3,K145)-MAX(0,J145))</f>
        <v>1.2000000000000002</v>
      </c>
      <c r="O145">
        <f>IF((MIN('GA2'!$F$4,WS1B!K145)-MAX('GA2'!$F$3, WS1B!J145))&lt;0,0,MIN('GA2'!$F$4,WS1B!K145)-MAX('GA2'!$F$3, WS1B!J145))</f>
        <v>11</v>
      </c>
      <c r="P145">
        <f>IF((MIN(24,K145)-MAX('GA2'!$F$4,WS1B!J145))&lt;0,0,MIN(24,K145)-MAX('GA2'!$F$4,WS1B!J145))</f>
        <v>4.5</v>
      </c>
      <c r="Q145">
        <f>(N145*'GA2'!$B$3+WS1B!O145*'GA2'!$C$3+WS1B!P145*'GA2'!$D$3)*INDEX('GA2'!$E$3:$E$8,WS1B!L145)</f>
        <v>200719.37175539331</v>
      </c>
      <c r="S145">
        <v>0</v>
      </c>
      <c r="T145">
        <v>0</v>
      </c>
      <c r="U145">
        <v>2</v>
      </c>
      <c r="V145">
        <f t="shared" si="16"/>
        <v>0</v>
      </c>
      <c r="W145">
        <f>IF((MIN('GA2'!$F$3,T145)-MAX(0,S145))&lt;0,0,MIN('GA2'!$F$3,T145)-MAX(0,S145))</f>
        <v>0</v>
      </c>
      <c r="X145">
        <f>IF((MIN('GA2'!$F$4,WS1B!T145)-MAX('GA2'!$F$3, WS1B!S145))&lt;0,0,MIN('GA2'!$F$4,WS1B!T145)-MAX('GA2'!$F$3, WS1B!S145))</f>
        <v>0</v>
      </c>
      <c r="Y145">
        <f>IF((MIN(24,T145)-MAX('GA2'!$F$4,WS1B!S145))&lt;0,0,MIN(24,T145)-MAX('GA2'!$F$4,WS1B!S145))</f>
        <v>0</v>
      </c>
      <c r="Z145">
        <f>(W145*'GA2'!$B$3+WS1B!X145*'GA2'!$C$3+WS1B!Y145*'GA2'!$D$3)*INDEX('GA2'!$E$3:$E$8,WS1B!U145)</f>
        <v>0</v>
      </c>
      <c r="AB145">
        <v>14.8</v>
      </c>
      <c r="AC145">
        <v>18.5</v>
      </c>
      <c r="AD145">
        <v>5</v>
      </c>
      <c r="AE145">
        <f t="shared" si="17"/>
        <v>3.6999999999999993</v>
      </c>
      <c r="AF145">
        <f>IF((MIN('GA2'!$F$3,AC145)-MAX(0,AB145))&lt;0,0,MIN('GA2'!$F$3,AC145)-MAX(0,AB145))</f>
        <v>0</v>
      </c>
      <c r="AG145">
        <f>IF((MIN('GA2'!$F$4,WS1B!AC145)-MAX('GA2'!$F$3, WS1B!AB145))&lt;0,0,MIN('GA2'!$F$4,WS1B!AC145)-MAX('GA2'!$F$3, WS1B!AB145))</f>
        <v>1.1999999999999993</v>
      </c>
      <c r="AH145">
        <f>IF((MIN(24,AC145)-MAX('GA2'!$F$4,WS1B!AB145))&lt;0,0,MIN(24,AC145)-MAX('GA2'!$F$4,WS1B!AB145))</f>
        <v>2.5</v>
      </c>
      <c r="AI145">
        <f>(AF145*'GA2'!$B$3+WS1B!AG145*'GA2'!$C$3+WS1B!AH145*'GA2'!$D$3)*INDEX('GA2'!$E$3:$E$8,WS1B!AD145)</f>
        <v>39445.154962931163</v>
      </c>
      <c r="AK145">
        <v>0</v>
      </c>
      <c r="AL145">
        <v>0</v>
      </c>
      <c r="AM145">
        <v>4</v>
      </c>
      <c r="AN145">
        <f t="shared" si="18"/>
        <v>0</v>
      </c>
      <c r="AO145">
        <f>IF((MIN('GA2'!$F$3,AL145)-MAX(0,AK145))&lt;0,0,MIN('GA2'!$F$3,AL145)-MAX(0,AK145))</f>
        <v>0</v>
      </c>
      <c r="AP145">
        <f>IF((MIN('GA2'!$F$4,WS1B!AL145)-MAX('GA2'!$F$3, WS1B!AK145))&lt;0,0,MIN('GA2'!$F$4,WS1B!AL145)-MAX('GA2'!$F$3, WS1B!AK145))</f>
        <v>0</v>
      </c>
      <c r="AQ145">
        <f>IF((MIN(24,AL145)-MAX('GA2'!$F$4,WS1B!AK145))&lt;0,0,MIN(24,AL145)-MAX('GA2'!$F$4,WS1B!AK145))</f>
        <v>0</v>
      </c>
      <c r="AR145">
        <f>(AO145*'GA2'!$B$3+WS1B!AP145*'GA2'!$C$3+WS1B!AQ145*'GA2'!$D$3)*INDEX('GA2'!$E$3:$E$8,WS1B!AM145)</f>
        <v>0</v>
      </c>
      <c r="AT145">
        <f t="shared" si="19"/>
        <v>240164.52671832446</v>
      </c>
      <c r="AU145">
        <v>253751</v>
      </c>
      <c r="AV145">
        <v>196.6</v>
      </c>
      <c r="AW145">
        <f t="shared" si="20"/>
        <v>13586.473281675542</v>
      </c>
    </row>
    <row r="146" spans="1:49" x14ac:dyDescent="0.25">
      <c r="A146">
        <v>0</v>
      </c>
      <c r="B146">
        <v>0</v>
      </c>
      <c r="C146">
        <v>5</v>
      </c>
      <c r="D146">
        <f t="shared" si="14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J146">
        <v>14.2</v>
      </c>
      <c r="K146">
        <v>20.5</v>
      </c>
      <c r="L146">
        <v>6</v>
      </c>
      <c r="M146">
        <f t="shared" si="15"/>
        <v>6.3000000000000007</v>
      </c>
      <c r="N146">
        <f>IF((MIN('GA2'!$F$3,K146)-MAX(0,J146))&lt;0,0,MIN('GA2'!$F$3,K146)-MAX(0,J146))</f>
        <v>0</v>
      </c>
      <c r="O146">
        <f>IF((MIN('GA2'!$F$4,WS1B!K146)-MAX('GA2'!$F$3, WS1B!J146))&lt;0,0,MIN('GA2'!$F$4,WS1B!K146)-MAX('GA2'!$F$3, WS1B!J146))</f>
        <v>1.8000000000000007</v>
      </c>
      <c r="P146">
        <f>IF((MIN(24,K146)-MAX('GA2'!$F$4,WS1B!J146))&lt;0,0,MIN(24,K146)-MAX('GA2'!$F$4,WS1B!J146))</f>
        <v>4.5</v>
      </c>
      <c r="Q146">
        <f>(N146*'GA2'!$B$3+WS1B!O146*'GA2'!$C$3+WS1B!P146*'GA2'!$D$3)*INDEX('GA2'!$E$3:$E$8,WS1B!L146)</f>
        <v>81126.639909564299</v>
      </c>
      <c r="S146">
        <v>0</v>
      </c>
      <c r="T146">
        <v>0</v>
      </c>
      <c r="U146">
        <v>3</v>
      </c>
      <c r="V146">
        <f t="shared" si="16"/>
        <v>0</v>
      </c>
      <c r="W146">
        <f>IF((MIN('GA2'!$F$3,T146)-MAX(0,S146))&lt;0,0,MIN('GA2'!$F$3,T146)-MAX(0,S146))</f>
        <v>0</v>
      </c>
      <c r="X146">
        <f>IF((MIN('GA2'!$F$4,WS1B!T146)-MAX('GA2'!$F$3, WS1B!S146))&lt;0,0,MIN('GA2'!$F$4,WS1B!T146)-MAX('GA2'!$F$3, WS1B!S146))</f>
        <v>0</v>
      </c>
      <c r="Y146">
        <f>IF((MIN(24,T146)-MAX('GA2'!$F$4,WS1B!S146))&lt;0,0,MIN(24,T146)-MAX('GA2'!$F$4,WS1B!S146))</f>
        <v>0</v>
      </c>
      <c r="Z146">
        <f>(W146*'GA2'!$B$3+WS1B!X146*'GA2'!$C$3+WS1B!Y146*'GA2'!$D$3)*INDEX('GA2'!$E$3:$E$8,WS1B!U146)</f>
        <v>0</v>
      </c>
      <c r="AB146">
        <v>10.1</v>
      </c>
      <c r="AC146">
        <v>23.5</v>
      </c>
      <c r="AD146">
        <v>1</v>
      </c>
      <c r="AE146">
        <f t="shared" si="17"/>
        <v>13.4</v>
      </c>
      <c r="AF146">
        <f>IF((MIN('GA2'!$F$3,AC146)-MAX(0,AB146))&lt;0,0,MIN('GA2'!$F$3,AC146)-MAX(0,AB146))</f>
        <v>0</v>
      </c>
      <c r="AG146">
        <f>IF((MIN('GA2'!$F$4,WS1B!AC146)-MAX('GA2'!$F$3, WS1B!AB146))&lt;0,0,MIN('GA2'!$F$4,WS1B!AC146)-MAX('GA2'!$F$3, WS1B!AB146))</f>
        <v>5.9</v>
      </c>
      <c r="AH146">
        <f>IF((MIN(24,AC146)-MAX('GA2'!$F$4,WS1B!AB146))&lt;0,0,MIN(24,AC146)-MAX('GA2'!$F$4,WS1B!AB146))</f>
        <v>7.5</v>
      </c>
      <c r="AI146">
        <f>(AF146*'GA2'!$B$3+WS1B!AG146*'GA2'!$C$3+WS1B!AH146*'GA2'!$D$3)*INDEX('GA2'!$E$3:$E$8,WS1B!AD146)</f>
        <v>126823.58741751507</v>
      </c>
      <c r="AK146">
        <v>0</v>
      </c>
      <c r="AL146">
        <v>0</v>
      </c>
      <c r="AM146">
        <v>4</v>
      </c>
      <c r="AN146">
        <f t="shared" si="18"/>
        <v>0</v>
      </c>
      <c r="AO146">
        <f>IF((MIN('GA2'!$F$3,AL146)-MAX(0,AK146))&lt;0,0,MIN('GA2'!$F$3,AL146)-MAX(0,AK146))</f>
        <v>0</v>
      </c>
      <c r="AP146">
        <f>IF((MIN('GA2'!$F$4,WS1B!AL146)-MAX('GA2'!$F$3, WS1B!AK146))&lt;0,0,MIN('GA2'!$F$4,WS1B!AL146)-MAX('GA2'!$F$3, WS1B!AK146))</f>
        <v>0</v>
      </c>
      <c r="AQ146">
        <f>IF((MIN(24,AL146)-MAX('GA2'!$F$4,WS1B!AK146))&lt;0,0,MIN(24,AL146)-MAX('GA2'!$F$4,WS1B!AK146))</f>
        <v>0</v>
      </c>
      <c r="AR146">
        <f>(AO146*'GA2'!$B$3+WS1B!AP146*'GA2'!$C$3+WS1B!AQ146*'GA2'!$D$3)*INDEX('GA2'!$E$3:$E$8,WS1B!AM146)</f>
        <v>0</v>
      </c>
      <c r="AT146">
        <f t="shared" si="19"/>
        <v>207950.22732707937</v>
      </c>
      <c r="AU146">
        <v>188478</v>
      </c>
      <c r="AV146">
        <v>170.2</v>
      </c>
      <c r="AW146">
        <f t="shared" si="20"/>
        <v>19472.227327079367</v>
      </c>
    </row>
    <row r="147" spans="1:49" x14ac:dyDescent="0.25">
      <c r="A147">
        <v>0</v>
      </c>
      <c r="B147">
        <v>0</v>
      </c>
      <c r="C147">
        <v>3</v>
      </c>
      <c r="D147">
        <f t="shared" si="14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J147">
        <v>8.9</v>
      </c>
      <c r="K147">
        <v>20.6</v>
      </c>
      <c r="L147">
        <v>2</v>
      </c>
      <c r="M147">
        <f t="shared" si="15"/>
        <v>11.700000000000001</v>
      </c>
      <c r="N147">
        <f>IF((MIN('GA2'!$F$3,K147)-MAX(0,J147))&lt;0,0,MIN('GA2'!$F$3,K147)-MAX(0,J147))</f>
        <v>0</v>
      </c>
      <c r="O147">
        <f>IF((MIN('GA2'!$F$4,WS1B!K147)-MAX('GA2'!$F$3, WS1B!J147))&lt;0,0,MIN('GA2'!$F$4,WS1B!K147)-MAX('GA2'!$F$3, WS1B!J147))</f>
        <v>7.1</v>
      </c>
      <c r="P147">
        <f>IF((MIN(24,K147)-MAX('GA2'!$F$4,WS1B!J147))&lt;0,0,MIN(24,K147)-MAX('GA2'!$F$4,WS1B!J147))</f>
        <v>4.6000000000000014</v>
      </c>
      <c r="Q147">
        <f>(N147*'GA2'!$B$3+WS1B!O147*'GA2'!$C$3+WS1B!P147*'GA2'!$D$3)*INDEX('GA2'!$E$3:$E$8,WS1B!L147)</f>
        <v>99741.562577973862</v>
      </c>
      <c r="S147">
        <v>0</v>
      </c>
      <c r="T147">
        <v>0</v>
      </c>
      <c r="U147">
        <v>6</v>
      </c>
      <c r="V147">
        <f t="shared" si="16"/>
        <v>0</v>
      </c>
      <c r="W147">
        <f>IF((MIN('GA2'!$F$3,T147)-MAX(0,S147))&lt;0,0,MIN('GA2'!$F$3,T147)-MAX(0,S147))</f>
        <v>0</v>
      </c>
      <c r="X147">
        <f>IF((MIN('GA2'!$F$4,WS1B!T147)-MAX('GA2'!$F$3, WS1B!S147))&lt;0,0,MIN('GA2'!$F$4,WS1B!T147)-MAX('GA2'!$F$3, WS1B!S147))</f>
        <v>0</v>
      </c>
      <c r="Y147">
        <f>IF((MIN(24,T147)-MAX('GA2'!$F$4,WS1B!S147))&lt;0,0,MIN(24,T147)-MAX('GA2'!$F$4,WS1B!S147))</f>
        <v>0</v>
      </c>
      <c r="Z147">
        <f>(W147*'GA2'!$B$3+WS1B!X147*'GA2'!$C$3+WS1B!Y147*'GA2'!$D$3)*INDEX('GA2'!$E$3:$E$8,WS1B!U147)</f>
        <v>0</v>
      </c>
      <c r="AB147">
        <v>0</v>
      </c>
      <c r="AC147">
        <v>0</v>
      </c>
      <c r="AD147">
        <v>5</v>
      </c>
      <c r="AE147">
        <f t="shared" si="17"/>
        <v>0</v>
      </c>
      <c r="AF147">
        <f>IF((MIN('GA2'!$F$3,AC147)-MAX(0,AB147))&lt;0,0,MIN('GA2'!$F$3,AC147)-MAX(0,AB147))</f>
        <v>0</v>
      </c>
      <c r="AG147">
        <f>IF((MIN('GA2'!$F$4,WS1B!AC147)-MAX('GA2'!$F$3, WS1B!AB147))&lt;0,0,MIN('GA2'!$F$4,WS1B!AC147)-MAX('GA2'!$F$3, WS1B!AB147))</f>
        <v>0</v>
      </c>
      <c r="AH147">
        <f>IF((MIN(24,AC147)-MAX('GA2'!$F$4,WS1B!AB147))&lt;0,0,MIN(24,AC147)-MAX('GA2'!$F$4,WS1B!AB147))</f>
        <v>0</v>
      </c>
      <c r="AI147">
        <f>(AF147*'GA2'!$B$3+WS1B!AG147*'GA2'!$C$3+WS1B!AH147*'GA2'!$D$3)*INDEX('GA2'!$E$3:$E$8,WS1B!AD147)</f>
        <v>0</v>
      </c>
      <c r="AK147">
        <v>2.5</v>
      </c>
      <c r="AL147">
        <v>20.3</v>
      </c>
      <c r="AM147">
        <v>4</v>
      </c>
      <c r="AN147">
        <f t="shared" si="18"/>
        <v>17.8</v>
      </c>
      <c r="AO147">
        <f>IF((MIN('GA2'!$F$3,AL147)-MAX(0,AK147))&lt;0,0,MIN('GA2'!$F$3,AL147)-MAX(0,AK147))</f>
        <v>2.5</v>
      </c>
      <c r="AP147">
        <f>IF((MIN('GA2'!$F$4,WS1B!AL147)-MAX('GA2'!$F$3, WS1B!AK147))&lt;0,0,MIN('GA2'!$F$4,WS1B!AL147)-MAX('GA2'!$F$3, WS1B!AK147))</f>
        <v>11</v>
      </c>
      <c r="AQ147">
        <f>IF((MIN(24,AL147)-MAX('GA2'!$F$4,WS1B!AK147))&lt;0,0,MIN(24,AL147)-MAX('GA2'!$F$4,WS1B!AK147))</f>
        <v>4.3000000000000007</v>
      </c>
      <c r="AR147">
        <f>(AO147*'GA2'!$B$3+WS1B!AP147*'GA2'!$C$3+WS1B!AQ147*'GA2'!$D$3)*INDEX('GA2'!$E$3:$E$8,WS1B!AM147)</f>
        <v>155516.10238903793</v>
      </c>
      <c r="AT147">
        <f t="shared" si="19"/>
        <v>255257.66496701178</v>
      </c>
      <c r="AU147">
        <v>272358</v>
      </c>
      <c r="AV147">
        <v>330.6</v>
      </c>
      <c r="AW147">
        <f t="shared" si="20"/>
        <v>17100.335032988223</v>
      </c>
    </row>
    <row r="148" spans="1:49" x14ac:dyDescent="0.25">
      <c r="A148">
        <v>0</v>
      </c>
      <c r="B148">
        <v>0</v>
      </c>
      <c r="C148">
        <v>3</v>
      </c>
      <c r="D148">
        <f t="shared" si="14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J148">
        <v>4.8</v>
      </c>
      <c r="K148">
        <v>17.899999999999999</v>
      </c>
      <c r="L148">
        <v>6</v>
      </c>
      <c r="M148">
        <f t="shared" si="15"/>
        <v>13.099999999999998</v>
      </c>
      <c r="N148">
        <f>IF((MIN('GA2'!$F$3,K148)-MAX(0,J148))&lt;0,0,MIN('GA2'!$F$3,K148)-MAX(0,J148))</f>
        <v>0.20000000000000018</v>
      </c>
      <c r="O148">
        <f>IF((MIN('GA2'!$F$4,WS1B!K148)-MAX('GA2'!$F$3, WS1B!J148))&lt;0,0,MIN('GA2'!$F$4,WS1B!K148)-MAX('GA2'!$F$3, WS1B!J148))</f>
        <v>11</v>
      </c>
      <c r="P148">
        <f>IF((MIN(24,K148)-MAX('GA2'!$F$4,WS1B!J148))&lt;0,0,MIN(24,K148)-MAX('GA2'!$F$4,WS1B!J148))</f>
        <v>1.8999999999999986</v>
      </c>
      <c r="Q148">
        <f>(N148*'GA2'!$B$3+WS1B!O148*'GA2'!$C$3+WS1B!P148*'GA2'!$D$3)*INDEX('GA2'!$E$3:$E$8,WS1B!L148)</f>
        <v>152359.04561380087</v>
      </c>
      <c r="S148">
        <v>6.7</v>
      </c>
      <c r="T148">
        <v>20.399999999999999</v>
      </c>
      <c r="U148">
        <v>4</v>
      </c>
      <c r="V148">
        <f t="shared" si="16"/>
        <v>13.7</v>
      </c>
      <c r="W148">
        <f>IF((MIN('GA2'!$F$3,T148)-MAX(0,S148))&lt;0,0,MIN('GA2'!$F$3,T148)-MAX(0,S148))</f>
        <v>0</v>
      </c>
      <c r="X148">
        <f>IF((MIN('GA2'!$F$4,WS1B!T148)-MAX('GA2'!$F$3, WS1B!S148))&lt;0,0,MIN('GA2'!$F$4,WS1B!T148)-MAX('GA2'!$F$3, WS1B!S148))</f>
        <v>9.3000000000000007</v>
      </c>
      <c r="Y148">
        <f>IF((MIN(24,T148)-MAX('GA2'!$F$4,WS1B!S148))&lt;0,0,MIN(24,T148)-MAX('GA2'!$F$4,WS1B!S148))</f>
        <v>4.3999999999999986</v>
      </c>
      <c r="Z148">
        <f>(W148*'GA2'!$B$3+WS1B!X148*'GA2'!$C$3+WS1B!Y148*'GA2'!$D$3)*INDEX('GA2'!$E$3:$E$8,WS1B!U148)</f>
        <v>118766.80418230443</v>
      </c>
      <c r="AB148">
        <v>0</v>
      </c>
      <c r="AC148">
        <v>0</v>
      </c>
      <c r="AD148">
        <v>5</v>
      </c>
      <c r="AE148">
        <f t="shared" si="17"/>
        <v>0</v>
      </c>
      <c r="AF148">
        <f>IF((MIN('GA2'!$F$3,AC148)-MAX(0,AB148))&lt;0,0,MIN('GA2'!$F$3,AC148)-MAX(0,AB148))</f>
        <v>0</v>
      </c>
      <c r="AG148">
        <f>IF((MIN('GA2'!$F$4,WS1B!AC148)-MAX('GA2'!$F$3, WS1B!AB148))&lt;0,0,MIN('GA2'!$F$4,WS1B!AC148)-MAX('GA2'!$F$3, WS1B!AB148))</f>
        <v>0</v>
      </c>
      <c r="AH148">
        <f>IF((MIN(24,AC148)-MAX('GA2'!$F$4,WS1B!AB148))&lt;0,0,MIN(24,AC148)-MAX('GA2'!$F$4,WS1B!AB148))</f>
        <v>0</v>
      </c>
      <c r="AI148">
        <f>(AF148*'GA2'!$B$3+WS1B!AG148*'GA2'!$C$3+WS1B!AH148*'GA2'!$D$3)*INDEX('GA2'!$E$3:$E$8,WS1B!AD148)</f>
        <v>0</v>
      </c>
      <c r="AK148">
        <v>18.8</v>
      </c>
      <c r="AL148">
        <v>21.7</v>
      </c>
      <c r="AM148">
        <v>2</v>
      </c>
      <c r="AN148">
        <f t="shared" si="18"/>
        <v>2.8999999999999986</v>
      </c>
      <c r="AO148">
        <f>IF((MIN('GA2'!$F$3,AL148)-MAX(0,AK148))&lt;0,0,MIN('GA2'!$F$3,AL148)-MAX(0,AK148))</f>
        <v>0</v>
      </c>
      <c r="AP148">
        <f>IF((MIN('GA2'!$F$4,WS1B!AL148)-MAX('GA2'!$F$3, WS1B!AK148))&lt;0,0,MIN('GA2'!$F$4,WS1B!AL148)-MAX('GA2'!$F$3, WS1B!AK148))</f>
        <v>0</v>
      </c>
      <c r="AQ148">
        <f>IF((MIN(24,AL148)-MAX('GA2'!$F$4,WS1B!AK148))&lt;0,0,MIN(24,AL148)-MAX('GA2'!$F$4,WS1B!AK148))</f>
        <v>2.8999999999999986</v>
      </c>
      <c r="AR148">
        <f>(AO148*'GA2'!$B$3+WS1B!AP148*'GA2'!$C$3+WS1B!AQ148*'GA2'!$D$3)*INDEX('GA2'!$E$3:$E$8,WS1B!AM148)</f>
        <v>27489.229704593985</v>
      </c>
      <c r="AT148">
        <f t="shared" si="19"/>
        <v>298615.0795006993</v>
      </c>
      <c r="AU148">
        <v>340299</v>
      </c>
      <c r="AV148">
        <v>275.39999999999998</v>
      </c>
      <c r="AW148">
        <f t="shared" si="20"/>
        <v>41683.920499300701</v>
      </c>
    </row>
    <row r="149" spans="1:49" x14ac:dyDescent="0.25">
      <c r="A149">
        <v>0</v>
      </c>
      <c r="B149">
        <v>0</v>
      </c>
      <c r="C149">
        <v>2</v>
      </c>
      <c r="D149">
        <f t="shared" si="14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J149">
        <v>0</v>
      </c>
      <c r="K149">
        <v>0</v>
      </c>
      <c r="L149">
        <v>6</v>
      </c>
      <c r="M149">
        <f t="shared" si="15"/>
        <v>0</v>
      </c>
      <c r="N149">
        <f>IF((MIN('GA2'!$F$3,K149)-MAX(0,J149))&lt;0,0,MIN('GA2'!$F$3,K149)-MAX(0,J149))</f>
        <v>0</v>
      </c>
      <c r="O149">
        <f>IF((MIN('GA2'!$F$4,WS1B!K149)-MAX('GA2'!$F$3, WS1B!J149))&lt;0,0,MIN('GA2'!$F$4,WS1B!K149)-MAX('GA2'!$F$3, WS1B!J149))</f>
        <v>0</v>
      </c>
      <c r="P149">
        <f>IF((MIN(24,K149)-MAX('GA2'!$F$4,WS1B!J149))&lt;0,0,MIN(24,K149)-MAX('GA2'!$F$4,WS1B!J149))</f>
        <v>0</v>
      </c>
      <c r="Q149">
        <f>(N149*'GA2'!$B$3+WS1B!O149*'GA2'!$C$3+WS1B!P149*'GA2'!$D$3)*INDEX('GA2'!$E$3:$E$8,WS1B!L149)</f>
        <v>0</v>
      </c>
      <c r="S149">
        <v>0</v>
      </c>
      <c r="T149">
        <v>0</v>
      </c>
      <c r="U149">
        <v>5</v>
      </c>
      <c r="V149">
        <f t="shared" si="16"/>
        <v>0</v>
      </c>
      <c r="W149">
        <f>IF((MIN('GA2'!$F$3,T149)-MAX(0,S149))&lt;0,0,MIN('GA2'!$F$3,T149)-MAX(0,S149))</f>
        <v>0</v>
      </c>
      <c r="X149">
        <f>IF((MIN('GA2'!$F$4,WS1B!T149)-MAX('GA2'!$F$3, WS1B!S149))&lt;0,0,MIN('GA2'!$F$4,WS1B!T149)-MAX('GA2'!$F$3, WS1B!S149))</f>
        <v>0</v>
      </c>
      <c r="Y149">
        <f>IF((MIN(24,T149)-MAX('GA2'!$F$4,WS1B!S149))&lt;0,0,MIN(24,T149)-MAX('GA2'!$F$4,WS1B!S149))</f>
        <v>0</v>
      </c>
      <c r="Z149">
        <f>(W149*'GA2'!$B$3+WS1B!X149*'GA2'!$C$3+WS1B!Y149*'GA2'!$D$3)*INDEX('GA2'!$E$3:$E$8,WS1B!U149)</f>
        <v>0</v>
      </c>
      <c r="AB149">
        <v>9.5</v>
      </c>
      <c r="AC149">
        <v>15.2</v>
      </c>
      <c r="AD149">
        <v>3</v>
      </c>
      <c r="AE149">
        <f t="shared" si="17"/>
        <v>5.6999999999999993</v>
      </c>
      <c r="AF149">
        <f>IF((MIN('GA2'!$F$3,AC149)-MAX(0,AB149))&lt;0,0,MIN('GA2'!$F$3,AC149)-MAX(0,AB149))</f>
        <v>0</v>
      </c>
      <c r="AG149">
        <f>IF((MIN('GA2'!$F$4,WS1B!AC149)-MAX('GA2'!$F$3, WS1B!AB149))&lt;0,0,MIN('GA2'!$F$4,WS1B!AC149)-MAX('GA2'!$F$3, WS1B!AB149))</f>
        <v>5.6999999999999993</v>
      </c>
      <c r="AH149">
        <f>IF((MIN(24,AC149)-MAX('GA2'!$F$4,WS1B!AB149))&lt;0,0,MIN(24,AC149)-MAX('GA2'!$F$4,WS1B!AB149))</f>
        <v>0</v>
      </c>
      <c r="AI149">
        <f>(AF149*'GA2'!$B$3+WS1B!AG149*'GA2'!$C$3+WS1B!AH149*'GA2'!$D$3)*INDEX('GA2'!$E$3:$E$8,WS1B!AD149)</f>
        <v>56588.192577744703</v>
      </c>
      <c r="AK149">
        <v>3.7</v>
      </c>
      <c r="AL149">
        <v>19.899999999999999</v>
      </c>
      <c r="AM149">
        <v>4</v>
      </c>
      <c r="AN149">
        <f t="shared" si="18"/>
        <v>16.2</v>
      </c>
      <c r="AO149">
        <f>IF((MIN('GA2'!$F$3,AL149)-MAX(0,AK149))&lt;0,0,MIN('GA2'!$F$3,AL149)-MAX(0,AK149))</f>
        <v>1.2999999999999998</v>
      </c>
      <c r="AP149">
        <f>IF((MIN('GA2'!$F$4,WS1B!AL149)-MAX('GA2'!$F$3, WS1B!AK149))&lt;0,0,MIN('GA2'!$F$4,WS1B!AL149)-MAX('GA2'!$F$3, WS1B!AK149))</f>
        <v>11</v>
      </c>
      <c r="AQ149">
        <f>IF((MIN(24,AL149)-MAX('GA2'!$F$4,WS1B!AK149))&lt;0,0,MIN(24,AL149)-MAX('GA2'!$F$4,WS1B!AK149))</f>
        <v>3.8999999999999986</v>
      </c>
      <c r="AR149">
        <f>(AO149*'GA2'!$B$3+WS1B!AP149*'GA2'!$C$3+WS1B!AQ149*'GA2'!$D$3)*INDEX('GA2'!$E$3:$E$8,WS1B!AM149)</f>
        <v>140149.21774725421</v>
      </c>
      <c r="AT149">
        <f t="shared" si="19"/>
        <v>196737.4103249989</v>
      </c>
      <c r="AU149">
        <v>188541</v>
      </c>
      <c r="AV149">
        <v>240</v>
      </c>
      <c r="AW149">
        <f t="shared" si="20"/>
        <v>8196.4103249988984</v>
      </c>
    </row>
    <row r="150" spans="1:49" x14ac:dyDescent="0.25">
      <c r="A150">
        <v>1.9</v>
      </c>
      <c r="B150">
        <v>3.1</v>
      </c>
      <c r="C150">
        <v>4</v>
      </c>
      <c r="D150">
        <f t="shared" si="14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11459.248906094204</v>
      </c>
      <c r="J150">
        <v>1.9</v>
      </c>
      <c r="K150">
        <v>15.3</v>
      </c>
      <c r="L150">
        <v>2</v>
      </c>
      <c r="M150">
        <f t="shared" si="15"/>
        <v>13.4</v>
      </c>
      <c r="N150">
        <f>IF((MIN('GA2'!$F$3,K150)-MAX(0,J150))&lt;0,0,MIN('GA2'!$F$3,K150)-MAX(0,J150))</f>
        <v>3.1</v>
      </c>
      <c r="O150">
        <f>IF((MIN('GA2'!$F$4,WS1B!K150)-MAX('GA2'!$F$3, WS1B!J150))&lt;0,0,MIN('GA2'!$F$4,WS1B!K150)-MAX('GA2'!$F$3, WS1B!J150))</f>
        <v>10.3</v>
      </c>
      <c r="P150">
        <f>IF((MIN(24,K150)-MAX('GA2'!$F$4,WS1B!J150))&lt;0,0,MIN(24,K150)-MAX('GA2'!$F$4,WS1B!J150))</f>
        <v>0</v>
      </c>
      <c r="Q150">
        <f>(N150*'GA2'!$B$3+WS1B!O150*'GA2'!$C$3+WS1B!P150*'GA2'!$D$3)*INDEX('GA2'!$E$3:$E$8,WS1B!L150)</f>
        <v>110163.71495858292</v>
      </c>
      <c r="S150">
        <v>0</v>
      </c>
      <c r="T150">
        <v>0</v>
      </c>
      <c r="U150">
        <v>5</v>
      </c>
      <c r="V150">
        <f t="shared" si="16"/>
        <v>0</v>
      </c>
      <c r="W150">
        <f>IF((MIN('GA2'!$F$3,T150)-MAX(0,S150))&lt;0,0,MIN('GA2'!$F$3,T150)-MAX(0,S150))</f>
        <v>0</v>
      </c>
      <c r="X150">
        <f>IF((MIN('GA2'!$F$4,WS1B!T150)-MAX('GA2'!$F$3, WS1B!S150))&lt;0,0,MIN('GA2'!$F$4,WS1B!T150)-MAX('GA2'!$F$3, WS1B!S150))</f>
        <v>0</v>
      </c>
      <c r="Y150">
        <f>IF((MIN(24,T150)-MAX('GA2'!$F$4,WS1B!S150))&lt;0,0,MIN(24,T150)-MAX('GA2'!$F$4,WS1B!S150))</f>
        <v>0</v>
      </c>
      <c r="Z150">
        <f>(W150*'GA2'!$B$3+WS1B!X150*'GA2'!$C$3+WS1B!Y150*'GA2'!$D$3)*INDEX('GA2'!$E$3:$E$8,WS1B!U150)</f>
        <v>0</v>
      </c>
      <c r="AB150">
        <v>8.6</v>
      </c>
      <c r="AC150">
        <v>10.199999999999999</v>
      </c>
      <c r="AD150">
        <v>3</v>
      </c>
      <c r="AE150">
        <f t="shared" si="17"/>
        <v>1.5999999999999996</v>
      </c>
      <c r="AF150">
        <f>IF((MIN('GA2'!$F$3,AC150)-MAX(0,AB150))&lt;0,0,MIN('GA2'!$F$3,AC150)-MAX(0,AB150))</f>
        <v>0</v>
      </c>
      <c r="AG150">
        <f>IF((MIN('GA2'!$F$4,WS1B!AC150)-MAX('GA2'!$F$3, WS1B!AB150))&lt;0,0,MIN('GA2'!$F$4,WS1B!AC150)-MAX('GA2'!$F$3, WS1B!AB150))</f>
        <v>1.5999999999999996</v>
      </c>
      <c r="AH150">
        <f>IF((MIN(24,AC150)-MAX('GA2'!$F$4,WS1B!AB150))&lt;0,0,MIN(24,AC150)-MAX('GA2'!$F$4,WS1B!AB150))</f>
        <v>0</v>
      </c>
      <c r="AI150">
        <f>(AF150*'GA2'!$B$3+WS1B!AG150*'GA2'!$C$3+WS1B!AH150*'GA2'!$D$3)*INDEX('GA2'!$E$3:$E$8,WS1B!AD150)</f>
        <v>15884.404934103773</v>
      </c>
      <c r="AK150">
        <v>16.2</v>
      </c>
      <c r="AL150">
        <v>17.899999999999999</v>
      </c>
      <c r="AM150">
        <v>6</v>
      </c>
      <c r="AN150">
        <f t="shared" si="18"/>
        <v>1.6999999999999993</v>
      </c>
      <c r="AO150">
        <f>IF((MIN('GA2'!$F$3,AL150)-MAX(0,AK150))&lt;0,0,MIN('GA2'!$F$3,AL150)-MAX(0,AK150))</f>
        <v>0</v>
      </c>
      <c r="AP150">
        <f>IF((MIN('GA2'!$F$4,WS1B!AL150)-MAX('GA2'!$F$3, WS1B!AK150))&lt;0,0,MIN('GA2'!$F$4,WS1B!AL150)-MAX('GA2'!$F$3, WS1B!AK150))</f>
        <v>0</v>
      </c>
      <c r="AQ150">
        <f>IF((MIN(24,AL150)-MAX('GA2'!$F$4,WS1B!AK150))&lt;0,0,MIN(24,AL150)-MAX('GA2'!$F$4,WS1B!AK150))</f>
        <v>1.6999999999999993</v>
      </c>
      <c r="AR150">
        <f>(AO150*'GA2'!$B$3+WS1B!AP150*'GA2'!$C$3+WS1B!AQ150*'GA2'!$D$3)*INDEX('GA2'!$E$3:$E$8,WS1B!AM150)</f>
        <v>22980.389789205285</v>
      </c>
      <c r="AT150">
        <f t="shared" si="19"/>
        <v>160487.75858798617</v>
      </c>
      <c r="AU150">
        <v>194658</v>
      </c>
      <c r="AV150">
        <v>185.2</v>
      </c>
      <c r="AW150">
        <f t="shared" si="20"/>
        <v>34170.241412013827</v>
      </c>
    </row>
    <row r="151" spans="1:49" x14ac:dyDescent="0.25">
      <c r="A151">
        <v>0</v>
      </c>
      <c r="B151">
        <v>0</v>
      </c>
      <c r="C151">
        <v>5</v>
      </c>
      <c r="D151">
        <f t="shared" si="14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J151">
        <v>0</v>
      </c>
      <c r="K151">
        <v>0</v>
      </c>
      <c r="L151">
        <v>3</v>
      </c>
      <c r="M151">
        <f t="shared" si="15"/>
        <v>0</v>
      </c>
      <c r="N151">
        <f>IF((MIN('GA2'!$F$3,K151)-MAX(0,J151))&lt;0,0,MIN('GA2'!$F$3,K151)-MAX(0,J151))</f>
        <v>0</v>
      </c>
      <c r="O151">
        <f>IF((MIN('GA2'!$F$4,WS1B!K151)-MAX('GA2'!$F$3, WS1B!J151))&lt;0,0,MIN('GA2'!$F$4,WS1B!K151)-MAX('GA2'!$F$3, WS1B!J151))</f>
        <v>0</v>
      </c>
      <c r="P151">
        <f>IF((MIN(24,K151)-MAX('GA2'!$F$4,WS1B!J151))&lt;0,0,MIN(24,K151)-MAX('GA2'!$F$4,WS1B!J151))</f>
        <v>0</v>
      </c>
      <c r="Q151">
        <f>(N151*'GA2'!$B$3+WS1B!O151*'GA2'!$C$3+WS1B!P151*'GA2'!$D$3)*INDEX('GA2'!$E$3:$E$8,WS1B!L151)</f>
        <v>0</v>
      </c>
      <c r="S151">
        <v>4.0999999999999996</v>
      </c>
      <c r="T151">
        <v>23</v>
      </c>
      <c r="U151">
        <v>2</v>
      </c>
      <c r="V151">
        <f t="shared" si="16"/>
        <v>18.899999999999999</v>
      </c>
      <c r="W151">
        <f>IF((MIN('GA2'!$F$3,T151)-MAX(0,S151))&lt;0,0,MIN('GA2'!$F$3,T151)-MAX(0,S151))</f>
        <v>0.90000000000000036</v>
      </c>
      <c r="X151">
        <f>IF((MIN('GA2'!$F$4,WS1B!T151)-MAX('GA2'!$F$3, WS1B!S151))&lt;0,0,MIN('GA2'!$F$4,WS1B!T151)-MAX('GA2'!$F$3, WS1B!S151))</f>
        <v>11</v>
      </c>
      <c r="Y151">
        <f>IF((MIN(24,T151)-MAX('GA2'!$F$4,WS1B!S151))&lt;0,0,MIN(24,T151)-MAX('GA2'!$F$4,WS1B!S151))</f>
        <v>7</v>
      </c>
      <c r="Z151">
        <f>(W151*'GA2'!$B$3+WS1B!X151*'GA2'!$C$3+WS1B!Y151*'GA2'!$D$3)*INDEX('GA2'!$E$3:$E$8,WS1B!U151)</f>
        <v>161666.87995483467</v>
      </c>
      <c r="AB151">
        <v>2.1</v>
      </c>
      <c r="AC151">
        <v>15.9</v>
      </c>
      <c r="AD151">
        <v>4</v>
      </c>
      <c r="AE151">
        <f t="shared" si="17"/>
        <v>13.8</v>
      </c>
      <c r="AF151">
        <f>IF((MIN('GA2'!$F$3,AC151)-MAX(0,AB151))&lt;0,0,MIN('GA2'!$F$3,AC151)-MAX(0,AB151))</f>
        <v>2.9</v>
      </c>
      <c r="AG151">
        <f>IF((MIN('GA2'!$F$4,WS1B!AC151)-MAX('GA2'!$F$3, WS1B!AB151))&lt;0,0,MIN('GA2'!$F$4,WS1B!AC151)-MAX('GA2'!$F$3, WS1B!AB151))</f>
        <v>10.9</v>
      </c>
      <c r="AH151">
        <f>IF((MIN(24,AC151)-MAX('GA2'!$F$4,WS1B!AB151))&lt;0,0,MIN(24,AC151)-MAX('GA2'!$F$4,WS1B!AB151))</f>
        <v>0</v>
      </c>
      <c r="AI151">
        <f>(AF151*'GA2'!$B$3+WS1B!AG151*'GA2'!$C$3+WS1B!AH151*'GA2'!$D$3)*INDEX('GA2'!$E$3:$E$8,WS1B!AD151)</f>
        <v>116513.89892929202</v>
      </c>
      <c r="AK151">
        <v>17.899999999999999</v>
      </c>
      <c r="AL151">
        <v>23.7</v>
      </c>
      <c r="AM151">
        <v>1</v>
      </c>
      <c r="AN151">
        <f t="shared" si="18"/>
        <v>5.8000000000000007</v>
      </c>
      <c r="AO151">
        <f>IF((MIN('GA2'!$F$3,AL151)-MAX(0,AK151))&lt;0,0,MIN('GA2'!$F$3,AL151)-MAX(0,AK151))</f>
        <v>0</v>
      </c>
      <c r="AP151">
        <f>IF((MIN('GA2'!$F$4,WS1B!AL151)-MAX('GA2'!$F$3, WS1B!AK151))&lt;0,0,MIN('GA2'!$F$4,WS1B!AL151)-MAX('GA2'!$F$3, WS1B!AK151))</f>
        <v>0</v>
      </c>
      <c r="AQ151">
        <f>IF((MIN(24,AL151)-MAX('GA2'!$F$4,WS1B!AK151))&lt;0,0,MIN(24,AL151)-MAX('GA2'!$F$4,WS1B!AK151))</f>
        <v>5.8000000000000007</v>
      </c>
      <c r="AR151">
        <f>(AO151*'GA2'!$B$3+WS1B!AP151*'GA2'!$C$3+WS1B!AQ151*'GA2'!$D$3)*INDEX('GA2'!$E$3:$E$8,WS1B!AM151)</f>
        <v>59218.671124867287</v>
      </c>
      <c r="AT151">
        <f t="shared" si="19"/>
        <v>337399.45000899397</v>
      </c>
      <c r="AU151">
        <v>360580</v>
      </c>
      <c r="AV151">
        <v>331.2</v>
      </c>
      <c r="AW151">
        <f t="shared" si="20"/>
        <v>23180.549991006032</v>
      </c>
    </row>
    <row r="152" spans="1:49" x14ac:dyDescent="0.25">
      <c r="A152">
        <v>9.4</v>
      </c>
      <c r="B152">
        <v>10.9</v>
      </c>
      <c r="C152">
        <v>4</v>
      </c>
      <c r="D152">
        <f t="shared" si="14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1.5</v>
      </c>
      <c r="G152">
        <f>IF((MIN(24,B152)-MAX('GA2'!$F$4,WS1B!A152))&lt;0,0,MIN(24,B152)-MAX('GA2'!$F$4,WS1B!A152))</f>
        <v>0</v>
      </c>
      <c r="H152">
        <f>(E152*'GA2'!$B$3+WS1B!F152*'GA2'!$C$3+WS1B!G152*'GA2'!$D$3)*INDEX('GA2'!$E$3:$E$8,WS1B!C152)</f>
        <v>12223.034046729041</v>
      </c>
      <c r="J152">
        <v>14.2</v>
      </c>
      <c r="K152">
        <v>21.4</v>
      </c>
      <c r="L152">
        <v>1</v>
      </c>
      <c r="M152">
        <f t="shared" si="15"/>
        <v>7.1999999999999993</v>
      </c>
      <c r="N152">
        <f>IF((MIN('GA2'!$F$3,K152)-MAX(0,J152))&lt;0,0,MIN('GA2'!$F$3,K152)-MAX(0,J152))</f>
        <v>0</v>
      </c>
      <c r="O152">
        <f>IF((MIN('GA2'!$F$4,WS1B!K152)-MAX('GA2'!$F$3, WS1B!J152))&lt;0,0,MIN('GA2'!$F$4,WS1B!K152)-MAX('GA2'!$F$3, WS1B!J152))</f>
        <v>1.8000000000000007</v>
      </c>
      <c r="P152">
        <f>IF((MIN(24,K152)-MAX('GA2'!$F$4,WS1B!J152))&lt;0,0,MIN(24,K152)-MAX('GA2'!$F$4,WS1B!J152))</f>
        <v>5.3999999999999986</v>
      </c>
      <c r="Q152">
        <f>(N152*'GA2'!$B$3+WS1B!O152*'GA2'!$C$3+WS1B!P152*'GA2'!$D$3)*INDEX('GA2'!$E$3:$E$8,WS1B!L152)</f>
        <v>70464.437594722971</v>
      </c>
      <c r="S152">
        <v>18.8</v>
      </c>
      <c r="T152">
        <v>22.1</v>
      </c>
      <c r="U152">
        <v>6</v>
      </c>
      <c r="V152">
        <f t="shared" si="16"/>
        <v>3.3000000000000007</v>
      </c>
      <c r="W152">
        <f>IF((MIN('GA2'!$F$3,T152)-MAX(0,S152))&lt;0,0,MIN('GA2'!$F$3,T152)-MAX(0,S152))</f>
        <v>0</v>
      </c>
      <c r="X152">
        <f>IF((MIN('GA2'!$F$4,WS1B!T152)-MAX('GA2'!$F$3, WS1B!S152))&lt;0,0,MIN('GA2'!$F$4,WS1B!T152)-MAX('GA2'!$F$3, WS1B!S152))</f>
        <v>0</v>
      </c>
      <c r="Y152">
        <f>IF((MIN(24,T152)-MAX('GA2'!$F$4,WS1B!S152))&lt;0,0,MIN(24,T152)-MAX('GA2'!$F$4,WS1B!S152))</f>
        <v>3.3000000000000007</v>
      </c>
      <c r="Z152">
        <f>(W152*'GA2'!$B$3+WS1B!X152*'GA2'!$C$3+WS1B!Y152*'GA2'!$D$3)*INDEX('GA2'!$E$3:$E$8,WS1B!U152)</f>
        <v>44608.991943751462</v>
      </c>
      <c r="AB152">
        <v>0</v>
      </c>
      <c r="AC152">
        <v>0</v>
      </c>
      <c r="AD152">
        <v>5</v>
      </c>
      <c r="AE152">
        <f t="shared" si="17"/>
        <v>0</v>
      </c>
      <c r="AF152">
        <f>IF((MIN('GA2'!$F$3,AC152)-MAX(0,AB152))&lt;0,0,MIN('GA2'!$F$3,AC152)-MAX(0,AB152))</f>
        <v>0</v>
      </c>
      <c r="AG152">
        <f>IF((MIN('GA2'!$F$4,WS1B!AC152)-MAX('GA2'!$F$3, WS1B!AB152))&lt;0,0,MIN('GA2'!$F$4,WS1B!AC152)-MAX('GA2'!$F$3, WS1B!AB152))</f>
        <v>0</v>
      </c>
      <c r="AH152">
        <f>IF((MIN(24,AC152)-MAX('GA2'!$F$4,WS1B!AB152))&lt;0,0,MIN(24,AC152)-MAX('GA2'!$F$4,WS1B!AB152))</f>
        <v>0</v>
      </c>
      <c r="AI152">
        <f>(AF152*'GA2'!$B$3+WS1B!AG152*'GA2'!$C$3+WS1B!AH152*'GA2'!$D$3)*INDEX('GA2'!$E$3:$E$8,WS1B!AD152)</f>
        <v>0</v>
      </c>
      <c r="AK152">
        <v>6.7</v>
      </c>
      <c r="AL152">
        <v>19.7</v>
      </c>
      <c r="AM152">
        <v>2</v>
      </c>
      <c r="AN152">
        <f t="shared" si="18"/>
        <v>13</v>
      </c>
      <c r="AO152">
        <f>IF((MIN('GA2'!$F$3,AL152)-MAX(0,AK152))&lt;0,0,MIN('GA2'!$F$3,AL152)-MAX(0,AK152))</f>
        <v>0</v>
      </c>
      <c r="AP152">
        <f>IF((MIN('GA2'!$F$4,WS1B!AL152)-MAX('GA2'!$F$3, WS1B!AK152))&lt;0,0,MIN('GA2'!$F$4,WS1B!AL152)-MAX('GA2'!$F$3, WS1B!AK152))</f>
        <v>9.3000000000000007</v>
      </c>
      <c r="AQ152">
        <f>IF((MIN(24,AL152)-MAX('GA2'!$F$4,WS1B!AK152))&lt;0,0,MIN(24,AL152)-MAX('GA2'!$F$4,WS1B!AK152))</f>
        <v>3.6999999999999993</v>
      </c>
      <c r="AR152">
        <f>(AO152*'GA2'!$B$3+WS1B!AP152*'GA2'!$C$3+WS1B!AQ152*'GA2'!$D$3)*INDEX('GA2'!$E$3:$E$8,WS1B!AM152)</f>
        <v>108605.28219063174</v>
      </c>
      <c r="AT152">
        <f t="shared" si="19"/>
        <v>235901.74577583521</v>
      </c>
      <c r="AU152">
        <v>198356</v>
      </c>
      <c r="AV152">
        <v>276.89999999999998</v>
      </c>
      <c r="AW152">
        <f t="shared" si="20"/>
        <v>37545.74577583521</v>
      </c>
    </row>
    <row r="153" spans="1:49" x14ac:dyDescent="0.25">
      <c r="A153">
        <v>19</v>
      </c>
      <c r="B153">
        <v>21.7</v>
      </c>
      <c r="C153">
        <v>1</v>
      </c>
      <c r="D153">
        <f t="shared" si="14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27567.312420196831</v>
      </c>
      <c r="J153">
        <v>0</v>
      </c>
      <c r="K153">
        <v>0</v>
      </c>
      <c r="L153">
        <v>3</v>
      </c>
      <c r="M153">
        <f t="shared" si="15"/>
        <v>0</v>
      </c>
      <c r="N153">
        <f>IF((MIN('GA2'!$F$3,K153)-MAX(0,J153))&lt;0,0,MIN('GA2'!$F$3,K153)-MAX(0,J153))</f>
        <v>0</v>
      </c>
      <c r="O153">
        <f>IF((MIN('GA2'!$F$4,WS1B!K153)-MAX('GA2'!$F$3, WS1B!J153))&lt;0,0,MIN('GA2'!$F$4,WS1B!K153)-MAX('GA2'!$F$3, WS1B!J153))</f>
        <v>0</v>
      </c>
      <c r="P153">
        <f>IF((MIN(24,K153)-MAX('GA2'!$F$4,WS1B!J153))&lt;0,0,MIN(24,K153)-MAX('GA2'!$F$4,WS1B!J153))</f>
        <v>0</v>
      </c>
      <c r="Q153">
        <f>(N153*'GA2'!$B$3+WS1B!O153*'GA2'!$C$3+WS1B!P153*'GA2'!$D$3)*INDEX('GA2'!$E$3:$E$8,WS1B!L153)</f>
        <v>0</v>
      </c>
      <c r="S153">
        <v>2</v>
      </c>
      <c r="T153">
        <v>19.2</v>
      </c>
      <c r="U153">
        <v>4</v>
      </c>
      <c r="V153">
        <f t="shared" si="16"/>
        <v>17.2</v>
      </c>
      <c r="W153">
        <f>IF((MIN('GA2'!$F$3,T153)-MAX(0,S153))&lt;0,0,MIN('GA2'!$F$3,T153)-MAX(0,S153))</f>
        <v>3</v>
      </c>
      <c r="X153">
        <f>IF((MIN('GA2'!$F$4,WS1B!T153)-MAX('GA2'!$F$3, WS1B!S153))&lt;0,0,MIN('GA2'!$F$4,WS1B!T153)-MAX('GA2'!$F$3, WS1B!S153))</f>
        <v>11</v>
      </c>
      <c r="Y153">
        <f>IF((MIN(24,T153)-MAX('GA2'!$F$4,WS1B!S153))&lt;0,0,MIN(24,T153)-MAX('GA2'!$F$4,WS1B!S153))</f>
        <v>3.1999999999999993</v>
      </c>
      <c r="Z153">
        <f>(W153*'GA2'!$B$3+WS1B!X153*'GA2'!$C$3+WS1B!Y153*'GA2'!$D$3)*INDEX('GA2'!$E$3:$E$8,WS1B!U153)</f>
        <v>149544.79116009772</v>
      </c>
      <c r="AB153">
        <v>2.9</v>
      </c>
      <c r="AC153">
        <v>22.3</v>
      </c>
      <c r="AD153">
        <v>5</v>
      </c>
      <c r="AE153">
        <f t="shared" si="17"/>
        <v>19.400000000000002</v>
      </c>
      <c r="AF153">
        <f>IF((MIN('GA2'!$F$3,AC153)-MAX(0,AB153))&lt;0,0,MIN('GA2'!$F$3,AC153)-MAX(0,AB153))</f>
        <v>2.1</v>
      </c>
      <c r="AG153">
        <f>IF((MIN('GA2'!$F$4,WS1B!AC153)-MAX('GA2'!$F$3, WS1B!AB153))&lt;0,0,MIN('GA2'!$F$4,WS1B!AC153)-MAX('GA2'!$F$3, WS1B!AB153))</f>
        <v>11</v>
      </c>
      <c r="AH153">
        <f>IF((MIN(24,AC153)-MAX('GA2'!$F$4,WS1B!AB153))&lt;0,0,MIN(24,AC153)-MAX('GA2'!$F$4,WS1B!AB153))</f>
        <v>6.3000000000000007</v>
      </c>
      <c r="AI153">
        <f>(AF153*'GA2'!$B$3+WS1B!AG153*'GA2'!$C$3+WS1B!AH153*'GA2'!$D$3)*INDEX('GA2'!$E$3:$E$8,WS1B!AD153)</f>
        <v>197489.63153946793</v>
      </c>
      <c r="AK153">
        <v>15.3</v>
      </c>
      <c r="AL153">
        <v>19.399999999999999</v>
      </c>
      <c r="AM153">
        <v>2</v>
      </c>
      <c r="AN153">
        <f t="shared" si="18"/>
        <v>4.0999999999999979</v>
      </c>
      <c r="AO153">
        <f>IF((MIN('GA2'!$F$3,AL153)-MAX(0,AK153))&lt;0,0,MIN('GA2'!$F$3,AL153)-MAX(0,AK153))</f>
        <v>0</v>
      </c>
      <c r="AP153">
        <f>IF((MIN('GA2'!$F$4,WS1B!AL153)-MAX('GA2'!$F$3, WS1B!AK153))&lt;0,0,MIN('GA2'!$F$4,WS1B!AL153)-MAX('GA2'!$F$3, WS1B!AK153))</f>
        <v>0.69999999999999929</v>
      </c>
      <c r="AQ153">
        <f>IF((MIN(24,AL153)-MAX('GA2'!$F$4,WS1B!AK153))&lt;0,0,MIN(24,AL153)-MAX('GA2'!$F$4,WS1B!AK153))</f>
        <v>3.3999999999999986</v>
      </c>
      <c r="AR153">
        <f>(AO153*'GA2'!$B$3+WS1B!AP153*'GA2'!$C$3+WS1B!AQ153*'GA2'!$D$3)*INDEX('GA2'!$E$3:$E$8,WS1B!AM153)</f>
        <v>37763.480206575667</v>
      </c>
      <c r="AT153">
        <f t="shared" si="19"/>
        <v>412365.21532633813</v>
      </c>
      <c r="AU153">
        <v>448465</v>
      </c>
      <c r="AV153">
        <v>382.5</v>
      </c>
      <c r="AW153">
        <f t="shared" si="20"/>
        <v>36099.784673661867</v>
      </c>
    </row>
    <row r="154" spans="1:49" x14ac:dyDescent="0.25">
      <c r="A154">
        <v>0</v>
      </c>
      <c r="B154">
        <v>0</v>
      </c>
      <c r="C154">
        <v>2</v>
      </c>
      <c r="D154">
        <f t="shared" si="14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J154">
        <v>18</v>
      </c>
      <c r="K154">
        <v>23</v>
      </c>
      <c r="L154">
        <v>3</v>
      </c>
      <c r="M154">
        <f t="shared" si="15"/>
        <v>5</v>
      </c>
      <c r="N154">
        <f>IF((MIN('GA2'!$F$3,K154)-MAX(0,J154))&lt;0,0,MIN('GA2'!$F$3,K154)-MAX(0,J154))</f>
        <v>0</v>
      </c>
      <c r="O154">
        <f>IF((MIN('GA2'!$F$4,WS1B!K154)-MAX('GA2'!$F$3, WS1B!J154))&lt;0,0,MIN('GA2'!$F$4,WS1B!K154)-MAX('GA2'!$F$3, WS1B!J154))</f>
        <v>0</v>
      </c>
      <c r="P154">
        <f>IF((MIN(24,K154)-MAX('GA2'!$F$4,WS1B!J154))&lt;0,0,MIN(24,K154)-MAX('GA2'!$F$4,WS1B!J154))</f>
        <v>5</v>
      </c>
      <c r="Q154">
        <f>(N154*'GA2'!$B$3+WS1B!O154*'GA2'!$C$3+WS1B!P154*'GA2'!$D$3)*INDEX('GA2'!$E$3:$E$8,WS1B!L154)</f>
        <v>59509.635522631383</v>
      </c>
      <c r="S154">
        <v>0</v>
      </c>
      <c r="T154">
        <v>0</v>
      </c>
      <c r="U154">
        <v>4</v>
      </c>
      <c r="V154">
        <f t="shared" si="16"/>
        <v>0</v>
      </c>
      <c r="W154">
        <f>IF((MIN('GA2'!$F$3,T154)-MAX(0,S154))&lt;0,0,MIN('GA2'!$F$3,T154)-MAX(0,S154))</f>
        <v>0</v>
      </c>
      <c r="X154">
        <f>IF((MIN('GA2'!$F$4,WS1B!T154)-MAX('GA2'!$F$3, WS1B!S154))&lt;0,0,MIN('GA2'!$F$4,WS1B!T154)-MAX('GA2'!$F$3, WS1B!S154))</f>
        <v>0</v>
      </c>
      <c r="Y154">
        <f>IF((MIN(24,T154)-MAX('GA2'!$F$4,WS1B!S154))&lt;0,0,MIN(24,T154)-MAX('GA2'!$F$4,WS1B!S154))</f>
        <v>0</v>
      </c>
      <c r="Z154">
        <f>(W154*'GA2'!$B$3+WS1B!X154*'GA2'!$C$3+WS1B!Y154*'GA2'!$D$3)*INDEX('GA2'!$E$3:$E$8,WS1B!U154)</f>
        <v>0</v>
      </c>
      <c r="AB154">
        <v>8.3000000000000007</v>
      </c>
      <c r="AC154">
        <v>18.899999999999999</v>
      </c>
      <c r="AD154">
        <v>6</v>
      </c>
      <c r="AE154">
        <f t="shared" si="17"/>
        <v>10.599999999999998</v>
      </c>
      <c r="AF154">
        <f>IF((MIN('GA2'!$F$3,AC154)-MAX(0,AB154))&lt;0,0,MIN('GA2'!$F$3,AC154)-MAX(0,AB154))</f>
        <v>0</v>
      </c>
      <c r="AG154">
        <f>IF((MIN('GA2'!$F$4,WS1B!AC154)-MAX('GA2'!$F$3, WS1B!AB154))&lt;0,0,MIN('GA2'!$F$4,WS1B!AC154)-MAX('GA2'!$F$3, WS1B!AB154))</f>
        <v>7.6999999999999993</v>
      </c>
      <c r="AH154">
        <f>IF((MIN(24,AC154)-MAX('GA2'!$F$4,WS1B!AB154))&lt;0,0,MIN(24,AC154)-MAX('GA2'!$F$4,WS1B!AB154))</f>
        <v>2.8999999999999986</v>
      </c>
      <c r="AI154">
        <f>(AF154*'GA2'!$B$3+WS1B!AG154*'GA2'!$C$3+WS1B!AH154*'GA2'!$D$3)*INDEX('GA2'!$E$3:$E$8,WS1B!AD154)</f>
        <v>126024.45912414535</v>
      </c>
      <c r="AK154">
        <v>2.5</v>
      </c>
      <c r="AL154">
        <v>10</v>
      </c>
      <c r="AM154">
        <v>5</v>
      </c>
      <c r="AN154">
        <f t="shared" si="18"/>
        <v>7.5</v>
      </c>
      <c r="AO154">
        <f>IF((MIN('GA2'!$F$3,AL154)-MAX(0,AK154))&lt;0,0,MIN('GA2'!$F$3,AL154)-MAX(0,AK154))</f>
        <v>2.5</v>
      </c>
      <c r="AP154">
        <f>IF((MIN('GA2'!$F$4,WS1B!AL154)-MAX('GA2'!$F$3, WS1B!AK154))&lt;0,0,MIN('GA2'!$F$4,WS1B!AL154)-MAX('GA2'!$F$3, WS1B!AK154))</f>
        <v>5</v>
      </c>
      <c r="AQ154">
        <f>IF((MIN(24,AL154)-MAX('GA2'!$F$4,WS1B!AK154))&lt;0,0,MIN(24,AL154)-MAX('GA2'!$F$4,WS1B!AK154))</f>
        <v>0</v>
      </c>
      <c r="AR154">
        <f>(AO154*'GA2'!$B$3+WS1B!AP154*'GA2'!$C$3+WS1B!AQ154*'GA2'!$D$3)*INDEX('GA2'!$E$3:$E$8,WS1B!AM154)</f>
        <v>74524.478907753466</v>
      </c>
      <c r="AT154">
        <f t="shared" si="19"/>
        <v>260058.57355453022</v>
      </c>
      <c r="AU154">
        <v>204045</v>
      </c>
      <c r="AV154">
        <v>224.8</v>
      </c>
      <c r="AW154">
        <f t="shared" si="20"/>
        <v>56013.573554530216</v>
      </c>
    </row>
    <row r="155" spans="1:49" x14ac:dyDescent="0.25">
      <c r="A155">
        <v>0</v>
      </c>
      <c r="B155">
        <v>0</v>
      </c>
      <c r="C155">
        <v>3</v>
      </c>
      <c r="D155">
        <f t="shared" si="14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J155">
        <v>3.8</v>
      </c>
      <c r="K155">
        <v>20.5</v>
      </c>
      <c r="L155">
        <v>6</v>
      </c>
      <c r="M155">
        <f t="shared" si="15"/>
        <v>16.7</v>
      </c>
      <c r="N155">
        <f>IF((MIN('GA2'!$F$3,K155)-MAX(0,J155))&lt;0,0,MIN('GA2'!$F$3,K155)-MAX(0,J155))</f>
        <v>1.2000000000000002</v>
      </c>
      <c r="O155">
        <f>IF((MIN('GA2'!$F$4,WS1B!K155)-MAX('GA2'!$F$3, WS1B!J155))&lt;0,0,MIN('GA2'!$F$4,WS1B!K155)-MAX('GA2'!$F$3, WS1B!J155))</f>
        <v>11</v>
      </c>
      <c r="P155">
        <f>IF((MIN(24,K155)-MAX('GA2'!$F$4,WS1B!J155))&lt;0,0,MIN(24,K155)-MAX('GA2'!$F$4,WS1B!J155))</f>
        <v>4.5</v>
      </c>
      <c r="Q155">
        <f>(N155*'GA2'!$B$3+WS1B!O155*'GA2'!$C$3+WS1B!P155*'GA2'!$D$3)*INDEX('GA2'!$E$3:$E$8,WS1B!L155)</f>
        <v>200719.37175539331</v>
      </c>
      <c r="S155">
        <v>0</v>
      </c>
      <c r="T155">
        <v>0</v>
      </c>
      <c r="U155">
        <v>2</v>
      </c>
      <c r="V155">
        <f t="shared" si="16"/>
        <v>0</v>
      </c>
      <c r="W155">
        <f>IF((MIN('GA2'!$F$3,T155)-MAX(0,S155))&lt;0,0,MIN('GA2'!$F$3,T155)-MAX(0,S155))</f>
        <v>0</v>
      </c>
      <c r="X155">
        <f>IF((MIN('GA2'!$F$4,WS1B!T155)-MAX('GA2'!$F$3, WS1B!S155))&lt;0,0,MIN('GA2'!$F$4,WS1B!T155)-MAX('GA2'!$F$3, WS1B!S155))</f>
        <v>0</v>
      </c>
      <c r="Y155">
        <f>IF((MIN(24,T155)-MAX('GA2'!$F$4,WS1B!S155))&lt;0,0,MIN(24,T155)-MAX('GA2'!$F$4,WS1B!S155))</f>
        <v>0</v>
      </c>
      <c r="Z155">
        <f>(W155*'GA2'!$B$3+WS1B!X155*'GA2'!$C$3+WS1B!Y155*'GA2'!$D$3)*INDEX('GA2'!$E$3:$E$8,WS1B!U155)</f>
        <v>0</v>
      </c>
      <c r="AB155">
        <v>14.8</v>
      </c>
      <c r="AC155">
        <v>18.5</v>
      </c>
      <c r="AD155">
        <v>5</v>
      </c>
      <c r="AE155">
        <f t="shared" si="17"/>
        <v>3.6999999999999993</v>
      </c>
      <c r="AF155">
        <f>IF((MIN('GA2'!$F$3,AC155)-MAX(0,AB155))&lt;0,0,MIN('GA2'!$F$3,AC155)-MAX(0,AB155))</f>
        <v>0</v>
      </c>
      <c r="AG155">
        <f>IF((MIN('GA2'!$F$4,WS1B!AC155)-MAX('GA2'!$F$3, WS1B!AB155))&lt;0,0,MIN('GA2'!$F$4,WS1B!AC155)-MAX('GA2'!$F$3, WS1B!AB155))</f>
        <v>1.1999999999999993</v>
      </c>
      <c r="AH155">
        <f>IF((MIN(24,AC155)-MAX('GA2'!$F$4,WS1B!AB155))&lt;0,0,MIN(24,AC155)-MAX('GA2'!$F$4,WS1B!AB155))</f>
        <v>2.5</v>
      </c>
      <c r="AI155">
        <f>(AF155*'GA2'!$B$3+WS1B!AG155*'GA2'!$C$3+WS1B!AH155*'GA2'!$D$3)*INDEX('GA2'!$E$3:$E$8,WS1B!AD155)</f>
        <v>39445.154962931163</v>
      </c>
      <c r="AK155">
        <v>0</v>
      </c>
      <c r="AL155">
        <v>0</v>
      </c>
      <c r="AM155">
        <v>4</v>
      </c>
      <c r="AN155">
        <f t="shared" si="18"/>
        <v>0</v>
      </c>
      <c r="AO155">
        <f>IF((MIN('GA2'!$F$3,AL155)-MAX(0,AK155))&lt;0,0,MIN('GA2'!$F$3,AL155)-MAX(0,AK155))</f>
        <v>0</v>
      </c>
      <c r="AP155">
        <f>IF((MIN('GA2'!$F$4,WS1B!AL155)-MAX('GA2'!$F$3, WS1B!AK155))&lt;0,0,MIN('GA2'!$F$4,WS1B!AL155)-MAX('GA2'!$F$3, WS1B!AK155))</f>
        <v>0</v>
      </c>
      <c r="AQ155">
        <f>IF((MIN(24,AL155)-MAX('GA2'!$F$4,WS1B!AK155))&lt;0,0,MIN(24,AL155)-MAX('GA2'!$F$4,WS1B!AK155))</f>
        <v>0</v>
      </c>
      <c r="AR155">
        <f>(AO155*'GA2'!$B$3+WS1B!AP155*'GA2'!$C$3+WS1B!AQ155*'GA2'!$D$3)*INDEX('GA2'!$E$3:$E$8,WS1B!AM155)</f>
        <v>0</v>
      </c>
      <c r="AT155">
        <f t="shared" si="19"/>
        <v>240164.52671832446</v>
      </c>
      <c r="AU155">
        <v>253751</v>
      </c>
      <c r="AV155">
        <v>196.6</v>
      </c>
      <c r="AW155">
        <f t="shared" si="20"/>
        <v>13586.473281675542</v>
      </c>
    </row>
    <row r="156" spans="1:49" x14ac:dyDescent="0.25">
      <c r="A156">
        <v>0</v>
      </c>
      <c r="B156">
        <v>0</v>
      </c>
      <c r="C156">
        <v>5</v>
      </c>
      <c r="D156">
        <f t="shared" si="14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J156">
        <v>14.2</v>
      </c>
      <c r="K156">
        <v>20.5</v>
      </c>
      <c r="L156">
        <v>6</v>
      </c>
      <c r="M156">
        <f t="shared" si="15"/>
        <v>6.3000000000000007</v>
      </c>
      <c r="N156">
        <f>IF((MIN('GA2'!$F$3,K156)-MAX(0,J156))&lt;0,0,MIN('GA2'!$F$3,K156)-MAX(0,J156))</f>
        <v>0</v>
      </c>
      <c r="O156">
        <f>IF((MIN('GA2'!$F$4,WS1B!K156)-MAX('GA2'!$F$3, WS1B!J156))&lt;0,0,MIN('GA2'!$F$4,WS1B!K156)-MAX('GA2'!$F$3, WS1B!J156))</f>
        <v>1.8000000000000007</v>
      </c>
      <c r="P156">
        <f>IF((MIN(24,K156)-MAX('GA2'!$F$4,WS1B!J156))&lt;0,0,MIN(24,K156)-MAX('GA2'!$F$4,WS1B!J156))</f>
        <v>4.5</v>
      </c>
      <c r="Q156">
        <f>(N156*'GA2'!$B$3+WS1B!O156*'GA2'!$C$3+WS1B!P156*'GA2'!$D$3)*INDEX('GA2'!$E$3:$E$8,WS1B!L156)</f>
        <v>81126.639909564299</v>
      </c>
      <c r="S156">
        <v>0</v>
      </c>
      <c r="T156">
        <v>0</v>
      </c>
      <c r="U156">
        <v>3</v>
      </c>
      <c r="V156">
        <f t="shared" si="16"/>
        <v>0</v>
      </c>
      <c r="W156">
        <f>IF((MIN('GA2'!$F$3,T156)-MAX(0,S156))&lt;0,0,MIN('GA2'!$F$3,T156)-MAX(0,S156))</f>
        <v>0</v>
      </c>
      <c r="X156">
        <f>IF((MIN('GA2'!$F$4,WS1B!T156)-MAX('GA2'!$F$3, WS1B!S156))&lt;0,0,MIN('GA2'!$F$4,WS1B!T156)-MAX('GA2'!$F$3, WS1B!S156))</f>
        <v>0</v>
      </c>
      <c r="Y156">
        <f>IF((MIN(24,T156)-MAX('GA2'!$F$4,WS1B!S156))&lt;0,0,MIN(24,T156)-MAX('GA2'!$F$4,WS1B!S156))</f>
        <v>0</v>
      </c>
      <c r="Z156">
        <f>(W156*'GA2'!$B$3+WS1B!X156*'GA2'!$C$3+WS1B!Y156*'GA2'!$D$3)*INDEX('GA2'!$E$3:$E$8,WS1B!U156)</f>
        <v>0</v>
      </c>
      <c r="AB156">
        <v>10.1</v>
      </c>
      <c r="AC156">
        <v>23.5</v>
      </c>
      <c r="AD156">
        <v>1</v>
      </c>
      <c r="AE156">
        <f t="shared" si="17"/>
        <v>13.4</v>
      </c>
      <c r="AF156">
        <f>IF((MIN('GA2'!$F$3,AC156)-MAX(0,AB156))&lt;0,0,MIN('GA2'!$F$3,AC156)-MAX(0,AB156))</f>
        <v>0</v>
      </c>
      <c r="AG156">
        <f>IF((MIN('GA2'!$F$4,WS1B!AC156)-MAX('GA2'!$F$3, WS1B!AB156))&lt;0,0,MIN('GA2'!$F$4,WS1B!AC156)-MAX('GA2'!$F$3, WS1B!AB156))</f>
        <v>5.9</v>
      </c>
      <c r="AH156">
        <f>IF((MIN(24,AC156)-MAX('GA2'!$F$4,WS1B!AB156))&lt;0,0,MIN(24,AC156)-MAX('GA2'!$F$4,WS1B!AB156))</f>
        <v>7.5</v>
      </c>
      <c r="AI156">
        <f>(AF156*'GA2'!$B$3+WS1B!AG156*'GA2'!$C$3+WS1B!AH156*'GA2'!$D$3)*INDEX('GA2'!$E$3:$E$8,WS1B!AD156)</f>
        <v>126823.58741751507</v>
      </c>
      <c r="AK156">
        <v>0</v>
      </c>
      <c r="AL156">
        <v>0</v>
      </c>
      <c r="AM156">
        <v>4</v>
      </c>
      <c r="AN156">
        <f t="shared" si="18"/>
        <v>0</v>
      </c>
      <c r="AO156">
        <f>IF((MIN('GA2'!$F$3,AL156)-MAX(0,AK156))&lt;0,0,MIN('GA2'!$F$3,AL156)-MAX(0,AK156))</f>
        <v>0</v>
      </c>
      <c r="AP156">
        <f>IF((MIN('GA2'!$F$4,WS1B!AL156)-MAX('GA2'!$F$3, WS1B!AK156))&lt;0,0,MIN('GA2'!$F$4,WS1B!AL156)-MAX('GA2'!$F$3, WS1B!AK156))</f>
        <v>0</v>
      </c>
      <c r="AQ156">
        <f>IF((MIN(24,AL156)-MAX('GA2'!$F$4,WS1B!AK156))&lt;0,0,MIN(24,AL156)-MAX('GA2'!$F$4,WS1B!AK156))</f>
        <v>0</v>
      </c>
      <c r="AR156">
        <f>(AO156*'GA2'!$B$3+WS1B!AP156*'GA2'!$C$3+WS1B!AQ156*'GA2'!$D$3)*INDEX('GA2'!$E$3:$E$8,WS1B!AM156)</f>
        <v>0</v>
      </c>
      <c r="AT156">
        <f t="shared" si="19"/>
        <v>207950.22732707937</v>
      </c>
      <c r="AU156">
        <v>188478</v>
      </c>
      <c r="AV156">
        <v>170.2</v>
      </c>
      <c r="AW156">
        <f t="shared" si="20"/>
        <v>19472.227327079367</v>
      </c>
    </row>
    <row r="157" spans="1:49" x14ac:dyDescent="0.25">
      <c r="A157">
        <v>0</v>
      </c>
      <c r="B157">
        <v>0</v>
      </c>
      <c r="C157">
        <v>3</v>
      </c>
      <c r="D157">
        <f t="shared" si="14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J157">
        <v>8.9</v>
      </c>
      <c r="K157">
        <v>20.6</v>
      </c>
      <c r="L157">
        <v>2</v>
      </c>
      <c r="M157">
        <f t="shared" si="15"/>
        <v>11.700000000000001</v>
      </c>
      <c r="N157">
        <f>IF((MIN('GA2'!$F$3,K157)-MAX(0,J157))&lt;0,0,MIN('GA2'!$F$3,K157)-MAX(0,J157))</f>
        <v>0</v>
      </c>
      <c r="O157">
        <f>IF((MIN('GA2'!$F$4,WS1B!K157)-MAX('GA2'!$F$3, WS1B!J157))&lt;0,0,MIN('GA2'!$F$4,WS1B!K157)-MAX('GA2'!$F$3, WS1B!J157))</f>
        <v>7.1</v>
      </c>
      <c r="P157">
        <f>IF((MIN(24,K157)-MAX('GA2'!$F$4,WS1B!J157))&lt;0,0,MIN(24,K157)-MAX('GA2'!$F$4,WS1B!J157))</f>
        <v>4.6000000000000014</v>
      </c>
      <c r="Q157">
        <f>(N157*'GA2'!$B$3+WS1B!O157*'GA2'!$C$3+WS1B!P157*'GA2'!$D$3)*INDEX('GA2'!$E$3:$E$8,WS1B!L157)</f>
        <v>99741.562577973862</v>
      </c>
      <c r="S157">
        <v>0</v>
      </c>
      <c r="T157">
        <v>0</v>
      </c>
      <c r="U157">
        <v>6</v>
      </c>
      <c r="V157">
        <f t="shared" si="16"/>
        <v>0</v>
      </c>
      <c r="W157">
        <f>IF((MIN('GA2'!$F$3,T157)-MAX(0,S157))&lt;0,0,MIN('GA2'!$F$3,T157)-MAX(0,S157))</f>
        <v>0</v>
      </c>
      <c r="X157">
        <f>IF((MIN('GA2'!$F$4,WS1B!T157)-MAX('GA2'!$F$3, WS1B!S157))&lt;0,0,MIN('GA2'!$F$4,WS1B!T157)-MAX('GA2'!$F$3, WS1B!S157))</f>
        <v>0</v>
      </c>
      <c r="Y157">
        <f>IF((MIN(24,T157)-MAX('GA2'!$F$4,WS1B!S157))&lt;0,0,MIN(24,T157)-MAX('GA2'!$F$4,WS1B!S157))</f>
        <v>0</v>
      </c>
      <c r="Z157">
        <f>(W157*'GA2'!$B$3+WS1B!X157*'GA2'!$C$3+WS1B!Y157*'GA2'!$D$3)*INDEX('GA2'!$E$3:$E$8,WS1B!U157)</f>
        <v>0</v>
      </c>
      <c r="AB157">
        <v>0</v>
      </c>
      <c r="AC157">
        <v>0</v>
      </c>
      <c r="AD157">
        <v>5</v>
      </c>
      <c r="AE157">
        <f t="shared" si="17"/>
        <v>0</v>
      </c>
      <c r="AF157">
        <f>IF((MIN('GA2'!$F$3,AC157)-MAX(0,AB157))&lt;0,0,MIN('GA2'!$F$3,AC157)-MAX(0,AB157))</f>
        <v>0</v>
      </c>
      <c r="AG157">
        <f>IF((MIN('GA2'!$F$4,WS1B!AC157)-MAX('GA2'!$F$3, WS1B!AB157))&lt;0,0,MIN('GA2'!$F$4,WS1B!AC157)-MAX('GA2'!$F$3, WS1B!AB157))</f>
        <v>0</v>
      </c>
      <c r="AH157">
        <f>IF((MIN(24,AC157)-MAX('GA2'!$F$4,WS1B!AB157))&lt;0,0,MIN(24,AC157)-MAX('GA2'!$F$4,WS1B!AB157))</f>
        <v>0</v>
      </c>
      <c r="AI157">
        <f>(AF157*'GA2'!$B$3+WS1B!AG157*'GA2'!$C$3+WS1B!AH157*'GA2'!$D$3)*INDEX('GA2'!$E$3:$E$8,WS1B!AD157)</f>
        <v>0</v>
      </c>
      <c r="AK157">
        <v>2.5</v>
      </c>
      <c r="AL157">
        <v>20.3</v>
      </c>
      <c r="AM157">
        <v>4</v>
      </c>
      <c r="AN157">
        <f t="shared" si="18"/>
        <v>17.8</v>
      </c>
      <c r="AO157">
        <f>IF((MIN('GA2'!$F$3,AL157)-MAX(0,AK157))&lt;0,0,MIN('GA2'!$F$3,AL157)-MAX(0,AK157))</f>
        <v>2.5</v>
      </c>
      <c r="AP157">
        <f>IF((MIN('GA2'!$F$4,WS1B!AL157)-MAX('GA2'!$F$3, WS1B!AK157))&lt;0,0,MIN('GA2'!$F$4,WS1B!AL157)-MAX('GA2'!$F$3, WS1B!AK157))</f>
        <v>11</v>
      </c>
      <c r="AQ157">
        <f>IF((MIN(24,AL157)-MAX('GA2'!$F$4,WS1B!AK157))&lt;0,0,MIN(24,AL157)-MAX('GA2'!$F$4,WS1B!AK157))</f>
        <v>4.3000000000000007</v>
      </c>
      <c r="AR157">
        <f>(AO157*'GA2'!$B$3+WS1B!AP157*'GA2'!$C$3+WS1B!AQ157*'GA2'!$D$3)*INDEX('GA2'!$E$3:$E$8,WS1B!AM157)</f>
        <v>155516.10238903793</v>
      </c>
      <c r="AT157">
        <f t="shared" si="19"/>
        <v>255257.66496701178</v>
      </c>
      <c r="AU157">
        <v>272358</v>
      </c>
      <c r="AV157">
        <v>330.6</v>
      </c>
      <c r="AW157">
        <f t="shared" si="20"/>
        <v>17100.335032988223</v>
      </c>
    </row>
    <row r="158" spans="1:49" x14ac:dyDescent="0.25">
      <c r="A158">
        <v>0</v>
      </c>
      <c r="B158">
        <v>0</v>
      </c>
      <c r="C158">
        <v>3</v>
      </c>
      <c r="D158">
        <f t="shared" si="14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J158">
        <v>4.8</v>
      </c>
      <c r="K158">
        <v>17.899999999999999</v>
      </c>
      <c r="L158">
        <v>6</v>
      </c>
      <c r="M158">
        <f t="shared" si="15"/>
        <v>13.099999999999998</v>
      </c>
      <c r="N158">
        <f>IF((MIN('GA2'!$F$3,K158)-MAX(0,J158))&lt;0,0,MIN('GA2'!$F$3,K158)-MAX(0,J158))</f>
        <v>0.20000000000000018</v>
      </c>
      <c r="O158">
        <f>IF((MIN('GA2'!$F$4,WS1B!K158)-MAX('GA2'!$F$3, WS1B!J158))&lt;0,0,MIN('GA2'!$F$4,WS1B!K158)-MAX('GA2'!$F$3, WS1B!J158))</f>
        <v>11</v>
      </c>
      <c r="P158">
        <f>IF((MIN(24,K158)-MAX('GA2'!$F$4,WS1B!J158))&lt;0,0,MIN(24,K158)-MAX('GA2'!$F$4,WS1B!J158))</f>
        <v>1.8999999999999986</v>
      </c>
      <c r="Q158">
        <f>(N158*'GA2'!$B$3+WS1B!O158*'GA2'!$C$3+WS1B!P158*'GA2'!$D$3)*INDEX('GA2'!$E$3:$E$8,WS1B!L158)</f>
        <v>152359.04561380087</v>
      </c>
      <c r="S158">
        <v>6.7</v>
      </c>
      <c r="T158">
        <v>20.399999999999999</v>
      </c>
      <c r="U158">
        <v>4</v>
      </c>
      <c r="V158">
        <f t="shared" si="16"/>
        <v>13.7</v>
      </c>
      <c r="W158">
        <f>IF((MIN('GA2'!$F$3,T158)-MAX(0,S158))&lt;0,0,MIN('GA2'!$F$3,T158)-MAX(0,S158))</f>
        <v>0</v>
      </c>
      <c r="X158">
        <f>IF((MIN('GA2'!$F$4,WS1B!T158)-MAX('GA2'!$F$3, WS1B!S158))&lt;0,0,MIN('GA2'!$F$4,WS1B!T158)-MAX('GA2'!$F$3, WS1B!S158))</f>
        <v>9.3000000000000007</v>
      </c>
      <c r="Y158">
        <f>IF((MIN(24,T158)-MAX('GA2'!$F$4,WS1B!S158))&lt;0,0,MIN(24,T158)-MAX('GA2'!$F$4,WS1B!S158))</f>
        <v>4.3999999999999986</v>
      </c>
      <c r="Z158">
        <f>(W158*'GA2'!$B$3+WS1B!X158*'GA2'!$C$3+WS1B!Y158*'GA2'!$D$3)*INDEX('GA2'!$E$3:$E$8,WS1B!U158)</f>
        <v>118766.80418230443</v>
      </c>
      <c r="AB158">
        <v>0</v>
      </c>
      <c r="AC158">
        <v>0</v>
      </c>
      <c r="AD158">
        <v>5</v>
      </c>
      <c r="AE158">
        <f t="shared" si="17"/>
        <v>0</v>
      </c>
      <c r="AF158">
        <f>IF((MIN('GA2'!$F$3,AC158)-MAX(0,AB158))&lt;0,0,MIN('GA2'!$F$3,AC158)-MAX(0,AB158))</f>
        <v>0</v>
      </c>
      <c r="AG158">
        <f>IF((MIN('GA2'!$F$4,WS1B!AC158)-MAX('GA2'!$F$3, WS1B!AB158))&lt;0,0,MIN('GA2'!$F$4,WS1B!AC158)-MAX('GA2'!$F$3, WS1B!AB158))</f>
        <v>0</v>
      </c>
      <c r="AH158">
        <f>IF((MIN(24,AC158)-MAX('GA2'!$F$4,WS1B!AB158))&lt;0,0,MIN(24,AC158)-MAX('GA2'!$F$4,WS1B!AB158))</f>
        <v>0</v>
      </c>
      <c r="AI158">
        <f>(AF158*'GA2'!$B$3+WS1B!AG158*'GA2'!$C$3+WS1B!AH158*'GA2'!$D$3)*INDEX('GA2'!$E$3:$E$8,WS1B!AD158)</f>
        <v>0</v>
      </c>
      <c r="AK158">
        <v>18.8</v>
      </c>
      <c r="AL158">
        <v>21.7</v>
      </c>
      <c r="AM158">
        <v>2</v>
      </c>
      <c r="AN158">
        <f t="shared" si="18"/>
        <v>2.8999999999999986</v>
      </c>
      <c r="AO158">
        <f>IF((MIN('GA2'!$F$3,AL158)-MAX(0,AK158))&lt;0,0,MIN('GA2'!$F$3,AL158)-MAX(0,AK158))</f>
        <v>0</v>
      </c>
      <c r="AP158">
        <f>IF((MIN('GA2'!$F$4,WS1B!AL158)-MAX('GA2'!$F$3, WS1B!AK158))&lt;0,0,MIN('GA2'!$F$4,WS1B!AL158)-MAX('GA2'!$F$3, WS1B!AK158))</f>
        <v>0</v>
      </c>
      <c r="AQ158">
        <f>IF((MIN(24,AL158)-MAX('GA2'!$F$4,WS1B!AK158))&lt;0,0,MIN(24,AL158)-MAX('GA2'!$F$4,WS1B!AK158))</f>
        <v>2.8999999999999986</v>
      </c>
      <c r="AR158">
        <f>(AO158*'GA2'!$B$3+WS1B!AP158*'GA2'!$C$3+WS1B!AQ158*'GA2'!$D$3)*INDEX('GA2'!$E$3:$E$8,WS1B!AM158)</f>
        <v>27489.229704593985</v>
      </c>
      <c r="AT158">
        <f t="shared" si="19"/>
        <v>298615.0795006993</v>
      </c>
      <c r="AU158">
        <v>340299</v>
      </c>
      <c r="AV158">
        <v>275.39999999999998</v>
      </c>
      <c r="AW158">
        <f t="shared" si="20"/>
        <v>41683.920499300701</v>
      </c>
    </row>
    <row r="159" spans="1:49" x14ac:dyDescent="0.25">
      <c r="A159">
        <v>23.8</v>
      </c>
      <c r="B159">
        <v>24</v>
      </c>
      <c r="C159">
        <v>5</v>
      </c>
      <c r="D159">
        <f t="shared" si="14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2253.3934457539317</v>
      </c>
      <c r="J159">
        <v>4.7</v>
      </c>
      <c r="K159">
        <v>9.5</v>
      </c>
      <c r="L159">
        <v>2</v>
      </c>
      <c r="M159">
        <f t="shared" si="15"/>
        <v>4.8</v>
      </c>
      <c r="N159">
        <f>IF((MIN('GA2'!$F$3,K159)-MAX(0,J159))&lt;0,0,MIN('GA2'!$F$3,K159)-MAX(0,J159))</f>
        <v>0.29999999999999982</v>
      </c>
      <c r="O159">
        <f>IF((MIN('GA2'!$F$4,WS1B!K159)-MAX('GA2'!$F$3, WS1B!J159))&lt;0,0,MIN('GA2'!$F$4,WS1B!K159)-MAX('GA2'!$F$3, WS1B!J159))</f>
        <v>4.5</v>
      </c>
      <c r="P159">
        <f>IF((MIN(24,K159)-MAX('GA2'!$F$4,WS1B!J159))&lt;0,0,MIN(24,K159)-MAX('GA2'!$F$4,WS1B!J159))</f>
        <v>0</v>
      </c>
      <c r="Q159">
        <f>(N159*'GA2'!$B$3+WS1B!O159*'GA2'!$C$3+WS1B!P159*'GA2'!$D$3)*INDEX('GA2'!$E$3:$E$8,WS1B!L159)</f>
        <v>38360.151028641791</v>
      </c>
      <c r="S159">
        <v>3</v>
      </c>
      <c r="T159">
        <v>21.1</v>
      </c>
      <c r="U159">
        <v>4</v>
      </c>
      <c r="V159">
        <f t="shared" si="16"/>
        <v>18.100000000000001</v>
      </c>
      <c r="W159">
        <f>IF((MIN('GA2'!$F$3,T159)-MAX(0,S159))&lt;0,0,MIN('GA2'!$F$3,T159)-MAX(0,S159))</f>
        <v>2</v>
      </c>
      <c r="X159">
        <f>IF((MIN('GA2'!$F$4,WS1B!T159)-MAX('GA2'!$F$3, WS1B!S159))&lt;0,0,MIN('GA2'!$F$4,WS1B!T159)-MAX('GA2'!$F$3, WS1B!S159))</f>
        <v>11</v>
      </c>
      <c r="Y159">
        <f>IF((MIN(24,T159)-MAX('GA2'!$F$4,WS1B!S159))&lt;0,0,MIN(24,T159)-MAX('GA2'!$F$4,WS1B!S159))</f>
        <v>5.1000000000000014</v>
      </c>
      <c r="Z159">
        <f>(W159*'GA2'!$B$3+WS1B!X159*'GA2'!$C$3+WS1B!Y159*'GA2'!$D$3)*INDEX('GA2'!$E$3:$E$8,WS1B!U159)</f>
        <v>158556.686816211</v>
      </c>
      <c r="AB159">
        <v>0</v>
      </c>
      <c r="AC159">
        <v>0</v>
      </c>
      <c r="AD159">
        <v>1</v>
      </c>
      <c r="AE159">
        <f t="shared" si="17"/>
        <v>0</v>
      </c>
      <c r="AF159">
        <f>IF((MIN('GA2'!$F$3,AC159)-MAX(0,AB159))&lt;0,0,MIN('GA2'!$F$3,AC159)-MAX(0,AB159))</f>
        <v>0</v>
      </c>
      <c r="AG159">
        <f>IF((MIN('GA2'!$F$4,WS1B!AC159)-MAX('GA2'!$F$3, WS1B!AB159))&lt;0,0,MIN('GA2'!$F$4,WS1B!AC159)-MAX('GA2'!$F$3, WS1B!AB159))</f>
        <v>0</v>
      </c>
      <c r="AH159">
        <f>IF((MIN(24,AC159)-MAX('GA2'!$F$4,WS1B!AB159))&lt;0,0,MIN(24,AC159)-MAX('GA2'!$F$4,WS1B!AB159))</f>
        <v>0</v>
      </c>
      <c r="AI159">
        <f>(AF159*'GA2'!$B$3+WS1B!AG159*'GA2'!$C$3+WS1B!AH159*'GA2'!$D$3)*INDEX('GA2'!$E$3:$E$8,WS1B!AD159)</f>
        <v>0</v>
      </c>
      <c r="AK159">
        <v>4</v>
      </c>
      <c r="AL159">
        <v>11.7</v>
      </c>
      <c r="AM159">
        <v>6</v>
      </c>
      <c r="AN159">
        <f t="shared" si="18"/>
        <v>7.6999999999999993</v>
      </c>
      <c r="AO159">
        <f>IF((MIN('GA2'!$F$3,AL159)-MAX(0,AK159))&lt;0,0,MIN('GA2'!$F$3,AL159)-MAX(0,AK159))</f>
        <v>1</v>
      </c>
      <c r="AP159">
        <f>IF((MIN('GA2'!$F$4,WS1B!AL159)-MAX('GA2'!$F$3, WS1B!AK159))&lt;0,0,MIN('GA2'!$F$4,WS1B!AL159)-MAX('GA2'!$F$3, WS1B!AK159))</f>
        <v>6.6999999999999993</v>
      </c>
      <c r="AQ159">
        <f>IF((MIN(24,AL159)-MAX('GA2'!$F$4,WS1B!AK159))&lt;0,0,MIN(24,AL159)-MAX('GA2'!$F$4,WS1B!AK159))</f>
        <v>0</v>
      </c>
      <c r="AR159">
        <f>(AO159*'GA2'!$B$3+WS1B!AP159*'GA2'!$C$3+WS1B!AQ159*'GA2'!$D$3)*INDEX('GA2'!$E$3:$E$8,WS1B!AM159)</f>
        <v>88760.800720650223</v>
      </c>
      <c r="AT159">
        <f t="shared" si="19"/>
        <v>287931.03201125696</v>
      </c>
      <c r="AU159">
        <v>268091</v>
      </c>
      <c r="AV159">
        <v>288.2</v>
      </c>
      <c r="AW159">
        <f t="shared" si="20"/>
        <v>19840.032011256961</v>
      </c>
    </row>
    <row r="160" spans="1:49" x14ac:dyDescent="0.25">
      <c r="A160">
        <v>17.399999999999999</v>
      </c>
      <c r="B160">
        <v>21</v>
      </c>
      <c r="C160">
        <v>5</v>
      </c>
      <c r="D160">
        <f t="shared" si="14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40561.082023570925</v>
      </c>
      <c r="J160">
        <v>0</v>
      </c>
      <c r="K160">
        <v>0</v>
      </c>
      <c r="L160">
        <v>6</v>
      </c>
      <c r="M160">
        <f t="shared" si="15"/>
        <v>0</v>
      </c>
      <c r="N160">
        <f>IF((MIN('GA2'!$F$3,K160)-MAX(0,J160))&lt;0,0,MIN('GA2'!$F$3,K160)-MAX(0,J160))</f>
        <v>0</v>
      </c>
      <c r="O160">
        <f>IF((MIN('GA2'!$F$4,WS1B!K160)-MAX('GA2'!$F$3, WS1B!J160))&lt;0,0,MIN('GA2'!$F$4,WS1B!K160)-MAX('GA2'!$F$3, WS1B!J160))</f>
        <v>0</v>
      </c>
      <c r="P160">
        <f>IF((MIN(24,K160)-MAX('GA2'!$F$4,WS1B!J160))&lt;0,0,MIN(24,K160)-MAX('GA2'!$F$4,WS1B!J160))</f>
        <v>0</v>
      </c>
      <c r="Q160">
        <f>(N160*'GA2'!$B$3+WS1B!O160*'GA2'!$C$3+WS1B!P160*'GA2'!$D$3)*INDEX('GA2'!$E$3:$E$8,WS1B!L160)</f>
        <v>0</v>
      </c>
      <c r="S160">
        <v>9.6999999999999993</v>
      </c>
      <c r="T160">
        <v>13.7</v>
      </c>
      <c r="U160">
        <v>4</v>
      </c>
      <c r="V160">
        <f t="shared" si="16"/>
        <v>4</v>
      </c>
      <c r="W160">
        <f>IF((MIN('GA2'!$F$3,T160)-MAX(0,S160))&lt;0,0,MIN('GA2'!$F$3,T160)-MAX(0,S160))</f>
        <v>0</v>
      </c>
      <c r="X160">
        <f>IF((MIN('GA2'!$F$4,WS1B!T160)-MAX('GA2'!$F$3, WS1B!S160))&lt;0,0,MIN('GA2'!$F$4,WS1B!T160)-MAX('GA2'!$F$3, WS1B!S160))</f>
        <v>4</v>
      </c>
      <c r="Y160">
        <f>IF((MIN(24,T160)-MAX('GA2'!$F$4,WS1B!S160))&lt;0,0,MIN(24,T160)-MAX('GA2'!$F$4,WS1B!S160))</f>
        <v>0</v>
      </c>
      <c r="Z160">
        <f>(W160*'GA2'!$B$3+WS1B!X160*'GA2'!$C$3+WS1B!Y160*'GA2'!$D$3)*INDEX('GA2'!$E$3:$E$8,WS1B!U160)</f>
        <v>32594.75745794411</v>
      </c>
      <c r="AB160">
        <v>0</v>
      </c>
      <c r="AC160">
        <v>0</v>
      </c>
      <c r="AD160">
        <v>3</v>
      </c>
      <c r="AE160">
        <f t="shared" si="17"/>
        <v>0</v>
      </c>
      <c r="AF160">
        <f>IF((MIN('GA2'!$F$3,AC160)-MAX(0,AB160))&lt;0,0,MIN('GA2'!$F$3,AC160)-MAX(0,AB160))</f>
        <v>0</v>
      </c>
      <c r="AG160">
        <f>IF((MIN('GA2'!$F$4,WS1B!AC160)-MAX('GA2'!$F$3, WS1B!AB160))&lt;0,0,MIN('GA2'!$F$4,WS1B!AC160)-MAX('GA2'!$F$3, WS1B!AB160))</f>
        <v>0</v>
      </c>
      <c r="AH160">
        <f>IF((MIN(24,AC160)-MAX('GA2'!$F$4,WS1B!AB160))&lt;0,0,MIN(24,AC160)-MAX('GA2'!$F$4,WS1B!AB160))</f>
        <v>0</v>
      </c>
      <c r="AI160">
        <f>(AF160*'GA2'!$B$3+WS1B!AG160*'GA2'!$C$3+WS1B!AH160*'GA2'!$D$3)*INDEX('GA2'!$E$3:$E$8,WS1B!AD160)</f>
        <v>0</v>
      </c>
      <c r="AK160">
        <v>0.4</v>
      </c>
      <c r="AL160">
        <v>18.100000000000001</v>
      </c>
      <c r="AM160">
        <v>1</v>
      </c>
      <c r="AN160">
        <f t="shared" si="18"/>
        <v>17.700000000000003</v>
      </c>
      <c r="AO160">
        <f>IF((MIN('GA2'!$F$3,AL160)-MAX(0,AK160))&lt;0,0,MIN('GA2'!$F$3,AL160)-MAX(0,AK160))</f>
        <v>4.5999999999999996</v>
      </c>
      <c r="AP160">
        <f>IF((MIN('GA2'!$F$4,WS1B!AL160)-MAX('GA2'!$F$3, WS1B!AK160))&lt;0,0,MIN('GA2'!$F$4,WS1B!AL160)-MAX('GA2'!$F$3, WS1B!AK160))</f>
        <v>11</v>
      </c>
      <c r="AQ160">
        <f>IF((MIN(24,AL160)-MAX('GA2'!$F$4,WS1B!AK160))&lt;0,0,MIN(24,AL160)-MAX('GA2'!$F$4,WS1B!AK160))</f>
        <v>2.1000000000000014</v>
      </c>
      <c r="AR160">
        <f>(AO160*'GA2'!$B$3+WS1B!AP160*'GA2'!$C$3+WS1B!AQ160*'GA2'!$D$3)*INDEX('GA2'!$E$3:$E$8,WS1B!AM160)</f>
        <v>161033.64647218536</v>
      </c>
      <c r="AT160">
        <f t="shared" si="19"/>
        <v>234189.48595370038</v>
      </c>
      <c r="AU160">
        <v>223884</v>
      </c>
      <c r="AV160">
        <v>298.39999999999998</v>
      </c>
      <c r="AW160">
        <f t="shared" si="20"/>
        <v>10305.485953700379</v>
      </c>
    </row>
    <row r="161" spans="1:49" x14ac:dyDescent="0.25">
      <c r="A161">
        <v>3.4</v>
      </c>
      <c r="B161">
        <v>4.3</v>
      </c>
      <c r="C161">
        <v>2</v>
      </c>
      <c r="D161">
        <f t="shared" si="14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8339.2675457413734</v>
      </c>
      <c r="J161">
        <v>10.199999999999999</v>
      </c>
      <c r="K161">
        <v>12.8</v>
      </c>
      <c r="L161">
        <v>6</v>
      </c>
      <c r="M161">
        <f t="shared" si="15"/>
        <v>2.6000000000000014</v>
      </c>
      <c r="N161">
        <f>IF((MIN('GA2'!$F$3,K161)-MAX(0,J161))&lt;0,0,MIN('GA2'!$F$3,K161)-MAX(0,J161))</f>
        <v>0</v>
      </c>
      <c r="O161">
        <f>IF((MIN('GA2'!$F$4,WS1B!K161)-MAX('GA2'!$F$3, WS1B!J161))&lt;0,0,MIN('GA2'!$F$4,WS1B!K161)-MAX('GA2'!$F$3, WS1B!J161))</f>
        <v>2.6000000000000014</v>
      </c>
      <c r="P161">
        <f>IF((MIN(24,K161)-MAX('GA2'!$F$4,WS1B!J161))&lt;0,0,MIN(24,K161)-MAX('GA2'!$F$4,WS1B!J161))</f>
        <v>0</v>
      </c>
      <c r="Q161">
        <f>(N161*'GA2'!$B$3+WS1B!O161*'GA2'!$C$3+WS1B!P161*'GA2'!$D$3)*INDEX('GA2'!$E$3:$E$8,WS1B!L161)</f>
        <v>29316.728060971334</v>
      </c>
      <c r="S161">
        <v>0</v>
      </c>
      <c r="T161">
        <v>0</v>
      </c>
      <c r="U161">
        <v>4</v>
      </c>
      <c r="V161">
        <f t="shared" si="16"/>
        <v>0</v>
      </c>
      <c r="W161">
        <f>IF((MIN('GA2'!$F$3,T161)-MAX(0,S161))&lt;0,0,MIN('GA2'!$F$3,T161)-MAX(0,S161))</f>
        <v>0</v>
      </c>
      <c r="X161">
        <f>IF((MIN('GA2'!$F$4,WS1B!T161)-MAX('GA2'!$F$3, WS1B!S161))&lt;0,0,MIN('GA2'!$F$4,WS1B!T161)-MAX('GA2'!$F$3, WS1B!S161))</f>
        <v>0</v>
      </c>
      <c r="Y161">
        <f>IF((MIN(24,T161)-MAX('GA2'!$F$4,WS1B!S161))&lt;0,0,MIN(24,T161)-MAX('GA2'!$F$4,WS1B!S161))</f>
        <v>0</v>
      </c>
      <c r="Z161">
        <f>(W161*'GA2'!$B$3+WS1B!X161*'GA2'!$C$3+WS1B!Y161*'GA2'!$D$3)*INDEX('GA2'!$E$3:$E$8,WS1B!U161)</f>
        <v>0</v>
      </c>
      <c r="AB161">
        <v>0</v>
      </c>
      <c r="AC161">
        <v>0</v>
      </c>
      <c r="AD161">
        <v>5</v>
      </c>
      <c r="AE161">
        <f t="shared" si="17"/>
        <v>0</v>
      </c>
      <c r="AF161">
        <f>IF((MIN('GA2'!$F$3,AC161)-MAX(0,AB161))&lt;0,0,MIN('GA2'!$F$3,AC161)-MAX(0,AB161))</f>
        <v>0</v>
      </c>
      <c r="AG161">
        <f>IF((MIN('GA2'!$F$4,WS1B!AC161)-MAX('GA2'!$F$3, WS1B!AB161))&lt;0,0,MIN('GA2'!$F$4,WS1B!AC161)-MAX('GA2'!$F$3, WS1B!AB161))</f>
        <v>0</v>
      </c>
      <c r="AH161">
        <f>IF((MIN(24,AC161)-MAX('GA2'!$F$4,WS1B!AB161))&lt;0,0,MIN(24,AC161)-MAX('GA2'!$F$4,WS1B!AB161))</f>
        <v>0</v>
      </c>
      <c r="AI161">
        <f>(AF161*'GA2'!$B$3+WS1B!AG161*'GA2'!$C$3+WS1B!AH161*'GA2'!$D$3)*INDEX('GA2'!$E$3:$E$8,WS1B!AD161)</f>
        <v>0</v>
      </c>
      <c r="AK161">
        <v>10.7</v>
      </c>
      <c r="AL161">
        <v>20</v>
      </c>
      <c r="AM161">
        <v>1</v>
      </c>
      <c r="AN161">
        <f t="shared" si="18"/>
        <v>9.3000000000000007</v>
      </c>
      <c r="AO161">
        <f>IF((MIN('GA2'!$F$3,AL161)-MAX(0,AK161))&lt;0,0,MIN('GA2'!$F$3,AL161)-MAX(0,AK161))</f>
        <v>0</v>
      </c>
      <c r="AP161">
        <f>IF((MIN('GA2'!$F$4,WS1B!AL161)-MAX('GA2'!$F$3, WS1B!AK161))&lt;0,0,MIN('GA2'!$F$4,WS1B!AL161)-MAX('GA2'!$F$3, WS1B!AK161))</f>
        <v>5.3000000000000007</v>
      </c>
      <c r="AQ161">
        <f>IF((MIN(24,AL161)-MAX('GA2'!$F$4,WS1B!AK161))&lt;0,0,MIN(24,AL161)-MAX('GA2'!$F$4,WS1B!AK161))</f>
        <v>4</v>
      </c>
      <c r="AR161">
        <f>(AO161*'GA2'!$B$3+WS1B!AP161*'GA2'!$C$3+WS1B!AQ161*'GA2'!$D$3)*INDEX('GA2'!$E$3:$E$8,WS1B!AM161)</f>
        <v>85978.244843594584</v>
      </c>
      <c r="AT161">
        <f t="shared" si="19"/>
        <v>123634.24045030729</v>
      </c>
      <c r="AU161">
        <v>149603</v>
      </c>
      <c r="AV161">
        <v>151.1</v>
      </c>
      <c r="AW161">
        <f t="shared" si="20"/>
        <v>25968.75954969271</v>
      </c>
    </row>
    <row r="162" spans="1:49" x14ac:dyDescent="0.25">
      <c r="A162">
        <v>1.9</v>
      </c>
      <c r="B162">
        <v>2.9</v>
      </c>
      <c r="C162">
        <v>6</v>
      </c>
      <c r="D162">
        <f t="shared" si="14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13213.847640454911</v>
      </c>
      <c r="J162">
        <v>12.2</v>
      </c>
      <c r="K162">
        <v>23.6</v>
      </c>
      <c r="L162">
        <v>4</v>
      </c>
      <c r="M162">
        <f t="shared" si="15"/>
        <v>11.400000000000002</v>
      </c>
      <c r="N162">
        <f>IF((MIN('GA2'!$F$3,K162)-MAX(0,J162))&lt;0,0,MIN('GA2'!$F$3,K162)-MAX(0,J162))</f>
        <v>0</v>
      </c>
      <c r="O162">
        <f>IF((MIN('GA2'!$F$4,WS1B!K162)-MAX('GA2'!$F$3, WS1B!J162))&lt;0,0,MIN('GA2'!$F$4,WS1B!K162)-MAX('GA2'!$F$3, WS1B!J162))</f>
        <v>3.8000000000000007</v>
      </c>
      <c r="P162">
        <f>IF((MIN(24,K162)-MAX('GA2'!$F$4,WS1B!J162))&lt;0,0,MIN(24,K162)-MAX('GA2'!$F$4,WS1B!J162))</f>
        <v>7.6000000000000014</v>
      </c>
      <c r="Q162">
        <f>(N162*'GA2'!$B$3+WS1B!O162*'GA2'!$C$3+WS1B!P162*'GA2'!$D$3)*INDEX('GA2'!$E$3:$E$8,WS1B!L162)</f>
        <v>105210.09856314724</v>
      </c>
      <c r="S162">
        <v>1.7</v>
      </c>
      <c r="T162">
        <v>23.5</v>
      </c>
      <c r="U162">
        <v>2</v>
      </c>
      <c r="V162">
        <f t="shared" si="16"/>
        <v>21.8</v>
      </c>
      <c r="W162">
        <f>IF((MIN('GA2'!$F$3,T162)-MAX(0,S162))&lt;0,0,MIN('GA2'!$F$3,T162)-MAX(0,S162))</f>
        <v>3.3</v>
      </c>
      <c r="X162">
        <f>IF((MIN('GA2'!$F$4,WS1B!T162)-MAX('GA2'!$F$3, WS1B!S162))&lt;0,0,MIN('GA2'!$F$4,WS1B!T162)-MAX('GA2'!$F$3, WS1B!S162))</f>
        <v>11</v>
      </c>
      <c r="Y162">
        <f>IF((MIN(24,T162)-MAX('GA2'!$F$4,WS1B!S162))&lt;0,0,MIN(24,T162)-MAX('GA2'!$F$4,WS1B!S162))</f>
        <v>7.5</v>
      </c>
      <c r="Z162">
        <f>(W162*'GA2'!$B$3+WS1B!X162*'GA2'!$C$3+WS1B!Y162*'GA2'!$D$3)*INDEX('GA2'!$E$3:$E$8,WS1B!U162)</f>
        <v>188644.44910633939</v>
      </c>
      <c r="AB162">
        <v>0</v>
      </c>
      <c r="AC162">
        <v>0</v>
      </c>
      <c r="AD162">
        <v>5</v>
      </c>
      <c r="AE162">
        <f t="shared" si="17"/>
        <v>0</v>
      </c>
      <c r="AF162">
        <f>IF((MIN('GA2'!$F$3,AC162)-MAX(0,AB162))&lt;0,0,MIN('GA2'!$F$3,AC162)-MAX(0,AB162))</f>
        <v>0</v>
      </c>
      <c r="AG162">
        <f>IF((MIN('GA2'!$F$4,WS1B!AC162)-MAX('GA2'!$F$3, WS1B!AB162))&lt;0,0,MIN('GA2'!$F$4,WS1B!AC162)-MAX('GA2'!$F$3, WS1B!AB162))</f>
        <v>0</v>
      </c>
      <c r="AH162">
        <f>IF((MIN(24,AC162)-MAX('GA2'!$F$4,WS1B!AB162))&lt;0,0,MIN(24,AC162)-MAX('GA2'!$F$4,WS1B!AB162))</f>
        <v>0</v>
      </c>
      <c r="AI162">
        <f>(AF162*'GA2'!$B$3+WS1B!AG162*'GA2'!$C$3+WS1B!AH162*'GA2'!$D$3)*INDEX('GA2'!$E$3:$E$8,WS1B!AD162)</f>
        <v>0</v>
      </c>
      <c r="AK162">
        <v>0</v>
      </c>
      <c r="AL162">
        <v>0</v>
      </c>
      <c r="AM162">
        <v>1</v>
      </c>
      <c r="AN162">
        <f t="shared" si="18"/>
        <v>0</v>
      </c>
      <c r="AO162">
        <f>IF((MIN('GA2'!$F$3,AL162)-MAX(0,AK162))&lt;0,0,MIN('GA2'!$F$3,AL162)-MAX(0,AK162))</f>
        <v>0</v>
      </c>
      <c r="AP162">
        <f>IF((MIN('GA2'!$F$4,WS1B!AL162)-MAX('GA2'!$F$3, WS1B!AK162))&lt;0,0,MIN('GA2'!$F$4,WS1B!AL162)-MAX('GA2'!$F$3, WS1B!AK162))</f>
        <v>0</v>
      </c>
      <c r="AQ162">
        <f>IF((MIN(24,AL162)-MAX('GA2'!$F$4,WS1B!AK162))&lt;0,0,MIN(24,AL162)-MAX('GA2'!$F$4,WS1B!AK162))</f>
        <v>0</v>
      </c>
      <c r="AR162">
        <f>(AO162*'GA2'!$B$3+WS1B!AP162*'GA2'!$C$3+WS1B!AQ162*'GA2'!$D$3)*INDEX('GA2'!$E$3:$E$8,WS1B!AM162)</f>
        <v>0</v>
      </c>
      <c r="AT162">
        <f t="shared" si="19"/>
        <v>307068.39530994155</v>
      </c>
      <c r="AU162">
        <v>297452</v>
      </c>
      <c r="AV162">
        <v>303.39999999999998</v>
      </c>
      <c r="AW162">
        <f t="shared" si="20"/>
        <v>9616.3953099415521</v>
      </c>
    </row>
    <row r="163" spans="1:49" x14ac:dyDescent="0.25">
      <c r="A163">
        <v>0</v>
      </c>
      <c r="B163">
        <v>0</v>
      </c>
      <c r="C163">
        <v>5</v>
      </c>
      <c r="D163">
        <f t="shared" si="14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J163">
        <v>2.5</v>
      </c>
      <c r="K163">
        <v>20.6</v>
      </c>
      <c r="L163">
        <v>3</v>
      </c>
      <c r="M163">
        <f t="shared" si="15"/>
        <v>18.100000000000001</v>
      </c>
      <c r="N163">
        <f>IF((MIN('GA2'!$F$3,K163)-MAX(0,J163))&lt;0,0,MIN('GA2'!$F$3,K163)-MAX(0,J163))</f>
        <v>2.5</v>
      </c>
      <c r="O163">
        <f>IF((MIN('GA2'!$F$4,WS1B!K163)-MAX('GA2'!$F$3, WS1B!J163))&lt;0,0,MIN('GA2'!$F$4,WS1B!K163)-MAX('GA2'!$F$3, WS1B!J163))</f>
        <v>11</v>
      </c>
      <c r="P163">
        <f>IF((MIN(24,K163)-MAX('GA2'!$F$4,WS1B!J163))&lt;0,0,MIN(24,K163)-MAX('GA2'!$F$4,WS1B!J163))</f>
        <v>4.6000000000000014</v>
      </c>
      <c r="Q163">
        <f>(N163*'GA2'!$B$3+WS1B!O163*'GA2'!$C$3+WS1B!P163*'GA2'!$D$3)*INDEX('GA2'!$E$3:$E$8,WS1B!L163)</f>
        <v>193039.7548316555</v>
      </c>
      <c r="S163">
        <v>0</v>
      </c>
      <c r="T163">
        <v>0</v>
      </c>
      <c r="U163">
        <v>1</v>
      </c>
      <c r="V163">
        <f t="shared" si="16"/>
        <v>0</v>
      </c>
      <c r="W163">
        <f>IF((MIN('GA2'!$F$3,T163)-MAX(0,S163))&lt;0,0,MIN('GA2'!$F$3,T163)-MAX(0,S163))</f>
        <v>0</v>
      </c>
      <c r="X163">
        <f>IF((MIN('GA2'!$F$4,WS1B!T163)-MAX('GA2'!$F$3, WS1B!S163))&lt;0,0,MIN('GA2'!$F$4,WS1B!T163)-MAX('GA2'!$F$3, WS1B!S163))</f>
        <v>0</v>
      </c>
      <c r="Y163">
        <f>IF((MIN(24,T163)-MAX('GA2'!$F$4,WS1B!S163))&lt;0,0,MIN(24,T163)-MAX('GA2'!$F$4,WS1B!S163))</f>
        <v>0</v>
      </c>
      <c r="Z163">
        <f>(W163*'GA2'!$B$3+WS1B!X163*'GA2'!$C$3+WS1B!Y163*'GA2'!$D$3)*INDEX('GA2'!$E$3:$E$8,WS1B!U163)</f>
        <v>0</v>
      </c>
      <c r="AB163">
        <v>0</v>
      </c>
      <c r="AC163">
        <v>0</v>
      </c>
      <c r="AD163">
        <v>2</v>
      </c>
      <c r="AE163">
        <f t="shared" si="17"/>
        <v>0</v>
      </c>
      <c r="AF163">
        <f>IF((MIN('GA2'!$F$3,AC163)-MAX(0,AB163))&lt;0,0,MIN('GA2'!$F$3,AC163)-MAX(0,AB163))</f>
        <v>0</v>
      </c>
      <c r="AG163">
        <f>IF((MIN('GA2'!$F$4,WS1B!AC163)-MAX('GA2'!$F$3, WS1B!AB163))&lt;0,0,MIN('GA2'!$F$4,WS1B!AC163)-MAX('GA2'!$F$3, WS1B!AB163))</f>
        <v>0</v>
      </c>
      <c r="AH163">
        <f>IF((MIN(24,AC163)-MAX('GA2'!$F$4,WS1B!AB163))&lt;0,0,MIN(24,AC163)-MAX('GA2'!$F$4,WS1B!AB163))</f>
        <v>0</v>
      </c>
      <c r="AI163">
        <f>(AF163*'GA2'!$B$3+WS1B!AG163*'GA2'!$C$3+WS1B!AH163*'GA2'!$D$3)*INDEX('GA2'!$E$3:$E$8,WS1B!AD163)</f>
        <v>0</v>
      </c>
      <c r="AK163">
        <v>0</v>
      </c>
      <c r="AL163">
        <v>0</v>
      </c>
      <c r="AM163">
        <v>4</v>
      </c>
      <c r="AN163">
        <f t="shared" si="18"/>
        <v>0</v>
      </c>
      <c r="AO163">
        <f>IF((MIN('GA2'!$F$3,AL163)-MAX(0,AK163))&lt;0,0,MIN('GA2'!$F$3,AL163)-MAX(0,AK163))</f>
        <v>0</v>
      </c>
      <c r="AP163">
        <f>IF((MIN('GA2'!$F$4,WS1B!AL163)-MAX('GA2'!$F$3, WS1B!AK163))&lt;0,0,MIN('GA2'!$F$4,WS1B!AL163)-MAX('GA2'!$F$3, WS1B!AK163))</f>
        <v>0</v>
      </c>
      <c r="AQ163">
        <f>IF((MIN(24,AL163)-MAX('GA2'!$F$4,WS1B!AK163))&lt;0,0,MIN(24,AL163)-MAX('GA2'!$F$4,WS1B!AK163))</f>
        <v>0</v>
      </c>
      <c r="AR163">
        <f>(AO163*'GA2'!$B$3+WS1B!AP163*'GA2'!$C$3+WS1B!AQ163*'GA2'!$D$3)*INDEX('GA2'!$E$3:$E$8,WS1B!AM163)</f>
        <v>0</v>
      </c>
      <c r="AT163">
        <f t="shared" si="19"/>
        <v>193039.7548316555</v>
      </c>
      <c r="AU163">
        <v>212609</v>
      </c>
      <c r="AV163">
        <v>181</v>
      </c>
      <c r="AW163">
        <f t="shared" si="20"/>
        <v>19569.245168344496</v>
      </c>
    </row>
    <row r="164" spans="1:49" x14ac:dyDescent="0.25">
      <c r="A164">
        <v>0</v>
      </c>
      <c r="B164">
        <v>0</v>
      </c>
      <c r="C164">
        <v>1</v>
      </c>
      <c r="D164">
        <f t="shared" si="14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J164">
        <v>0</v>
      </c>
      <c r="K164">
        <v>0</v>
      </c>
      <c r="L164">
        <v>6</v>
      </c>
      <c r="M164">
        <f t="shared" si="15"/>
        <v>0</v>
      </c>
      <c r="N164">
        <f>IF((MIN('GA2'!$F$3,K164)-MAX(0,J164))&lt;0,0,MIN('GA2'!$F$3,K164)-MAX(0,J164))</f>
        <v>0</v>
      </c>
      <c r="O164">
        <f>IF((MIN('GA2'!$F$4,WS1B!K164)-MAX('GA2'!$F$3, WS1B!J164))&lt;0,0,MIN('GA2'!$F$4,WS1B!K164)-MAX('GA2'!$F$3, WS1B!J164))</f>
        <v>0</v>
      </c>
      <c r="P164">
        <f>IF((MIN(24,K164)-MAX('GA2'!$F$4,WS1B!J164))&lt;0,0,MIN(24,K164)-MAX('GA2'!$F$4,WS1B!J164))</f>
        <v>0</v>
      </c>
      <c r="Q164">
        <f>(N164*'GA2'!$B$3+WS1B!O164*'GA2'!$C$3+WS1B!P164*'GA2'!$D$3)*INDEX('GA2'!$E$3:$E$8,WS1B!L164)</f>
        <v>0</v>
      </c>
      <c r="S164">
        <v>0</v>
      </c>
      <c r="T164">
        <v>0</v>
      </c>
      <c r="U164">
        <v>4</v>
      </c>
      <c r="V164">
        <f t="shared" si="16"/>
        <v>0</v>
      </c>
      <c r="W164">
        <f>IF((MIN('GA2'!$F$3,T164)-MAX(0,S164))&lt;0,0,MIN('GA2'!$F$3,T164)-MAX(0,S164))</f>
        <v>0</v>
      </c>
      <c r="X164">
        <f>IF((MIN('GA2'!$F$4,WS1B!T164)-MAX('GA2'!$F$3, WS1B!S164))&lt;0,0,MIN('GA2'!$F$4,WS1B!T164)-MAX('GA2'!$F$3, WS1B!S164))</f>
        <v>0</v>
      </c>
      <c r="Y164">
        <f>IF((MIN(24,T164)-MAX('GA2'!$F$4,WS1B!S164))&lt;0,0,MIN(24,T164)-MAX('GA2'!$F$4,WS1B!S164))</f>
        <v>0</v>
      </c>
      <c r="Z164">
        <f>(W164*'GA2'!$B$3+WS1B!X164*'GA2'!$C$3+WS1B!Y164*'GA2'!$D$3)*INDEX('GA2'!$E$3:$E$8,WS1B!U164)</f>
        <v>0</v>
      </c>
      <c r="AB164">
        <v>5.7</v>
      </c>
      <c r="AC164">
        <v>19.399999999999999</v>
      </c>
      <c r="AD164">
        <v>5</v>
      </c>
      <c r="AE164">
        <f t="shared" si="17"/>
        <v>13.7</v>
      </c>
      <c r="AF164">
        <f>IF((MIN('GA2'!$F$3,AC164)-MAX(0,AB164))&lt;0,0,MIN('GA2'!$F$3,AC164)-MAX(0,AB164))</f>
        <v>0</v>
      </c>
      <c r="AG164">
        <f>IF((MIN('GA2'!$F$4,WS1B!AC164)-MAX('GA2'!$F$3, WS1B!AB164))&lt;0,0,MIN('GA2'!$F$4,WS1B!AC164)-MAX('GA2'!$F$3, WS1B!AB164))</f>
        <v>10.3</v>
      </c>
      <c r="AH164">
        <f>IF((MIN(24,AC164)-MAX('GA2'!$F$4,WS1B!AB164))&lt;0,0,MIN(24,AC164)-MAX('GA2'!$F$4,WS1B!AB164))</f>
        <v>3.3999999999999986</v>
      </c>
      <c r="AI164">
        <f>(AF164*'GA2'!$B$3+WS1B!AG164*'GA2'!$C$3+WS1B!AH164*'GA2'!$D$3)*INDEX('GA2'!$E$3:$E$8,WS1B!AD164)</f>
        <v>135108.26355895973</v>
      </c>
      <c r="AK164">
        <v>0</v>
      </c>
      <c r="AL164">
        <v>0</v>
      </c>
      <c r="AM164">
        <v>2</v>
      </c>
      <c r="AN164">
        <f t="shared" si="18"/>
        <v>0</v>
      </c>
      <c r="AO164">
        <f>IF((MIN('GA2'!$F$3,AL164)-MAX(0,AK164))&lt;0,0,MIN('GA2'!$F$3,AL164)-MAX(0,AK164))</f>
        <v>0</v>
      </c>
      <c r="AP164">
        <f>IF((MIN('GA2'!$F$4,WS1B!AL164)-MAX('GA2'!$F$3, WS1B!AK164))&lt;0,0,MIN('GA2'!$F$4,WS1B!AL164)-MAX('GA2'!$F$3, WS1B!AK164))</f>
        <v>0</v>
      </c>
      <c r="AQ164">
        <f>IF((MIN(24,AL164)-MAX('GA2'!$F$4,WS1B!AK164))&lt;0,0,MIN(24,AL164)-MAX('GA2'!$F$4,WS1B!AK164))</f>
        <v>0</v>
      </c>
      <c r="AR164">
        <f>(AO164*'GA2'!$B$3+WS1B!AP164*'GA2'!$C$3+WS1B!AQ164*'GA2'!$D$3)*INDEX('GA2'!$E$3:$E$8,WS1B!AM164)</f>
        <v>0</v>
      </c>
      <c r="AT164">
        <f t="shared" si="19"/>
        <v>135108.26355895973</v>
      </c>
      <c r="AU164">
        <v>133926</v>
      </c>
      <c r="AV164">
        <v>109.6</v>
      </c>
      <c r="AW164">
        <f t="shared" si="20"/>
        <v>1182.2635589597339</v>
      </c>
    </row>
    <row r="165" spans="1:49" x14ac:dyDescent="0.25">
      <c r="A165">
        <v>7.1</v>
      </c>
      <c r="B165">
        <v>18</v>
      </c>
      <c r="C165">
        <v>5</v>
      </c>
      <c r="D165">
        <f t="shared" si="14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8.9</v>
      </c>
      <c r="G165">
        <f>IF((MIN(24,B165)-MAX('GA2'!$F$4,WS1B!A165))&lt;0,0,MIN(24,B165)-MAX('GA2'!$F$4,WS1B!A165))</f>
        <v>2</v>
      </c>
      <c r="H165">
        <f>(E165*'GA2'!$B$3+WS1B!F165*'GA2'!$C$3+WS1B!G165*'GA2'!$D$3)*INDEX('GA2'!$E$3:$E$8,WS1B!C165)</f>
        <v>106177.14973250745</v>
      </c>
      <c r="J165">
        <v>0</v>
      </c>
      <c r="K165">
        <v>0</v>
      </c>
      <c r="L165">
        <v>4</v>
      </c>
      <c r="M165">
        <f t="shared" si="15"/>
        <v>0</v>
      </c>
      <c r="N165">
        <f>IF((MIN('GA2'!$F$3,K165)-MAX(0,J165))&lt;0,0,MIN('GA2'!$F$3,K165)-MAX(0,J165))</f>
        <v>0</v>
      </c>
      <c r="O165">
        <f>IF((MIN('GA2'!$F$4,WS1B!K165)-MAX('GA2'!$F$3, WS1B!J165))&lt;0,0,MIN('GA2'!$F$4,WS1B!K165)-MAX('GA2'!$F$3, WS1B!J165))</f>
        <v>0</v>
      </c>
      <c r="P165">
        <f>IF((MIN(24,K165)-MAX('GA2'!$F$4,WS1B!J165))&lt;0,0,MIN(24,K165)-MAX('GA2'!$F$4,WS1B!J165))</f>
        <v>0</v>
      </c>
      <c r="Q165">
        <f>(N165*'GA2'!$B$3+WS1B!O165*'GA2'!$C$3+WS1B!P165*'GA2'!$D$3)*INDEX('GA2'!$E$3:$E$8,WS1B!L165)</f>
        <v>0</v>
      </c>
      <c r="S165">
        <v>0</v>
      </c>
      <c r="T165">
        <v>0</v>
      </c>
      <c r="U165">
        <v>6</v>
      </c>
      <c r="V165">
        <f t="shared" si="16"/>
        <v>0</v>
      </c>
      <c r="W165">
        <f>IF((MIN('GA2'!$F$3,T165)-MAX(0,S165))&lt;0,0,MIN('GA2'!$F$3,T165)-MAX(0,S165))</f>
        <v>0</v>
      </c>
      <c r="X165">
        <f>IF((MIN('GA2'!$F$4,WS1B!T165)-MAX('GA2'!$F$3, WS1B!S165))&lt;0,0,MIN('GA2'!$F$4,WS1B!T165)-MAX('GA2'!$F$3, WS1B!S165))</f>
        <v>0</v>
      </c>
      <c r="Y165">
        <f>IF((MIN(24,T165)-MAX('GA2'!$F$4,WS1B!S165))&lt;0,0,MIN(24,T165)-MAX('GA2'!$F$4,WS1B!S165))</f>
        <v>0</v>
      </c>
      <c r="Z165">
        <f>(W165*'GA2'!$B$3+WS1B!X165*'GA2'!$C$3+WS1B!Y165*'GA2'!$D$3)*INDEX('GA2'!$E$3:$E$8,WS1B!U165)</f>
        <v>0</v>
      </c>
      <c r="AB165">
        <v>0</v>
      </c>
      <c r="AC165">
        <v>0</v>
      </c>
      <c r="AD165">
        <v>1</v>
      </c>
      <c r="AE165">
        <f t="shared" si="17"/>
        <v>0</v>
      </c>
      <c r="AF165">
        <f>IF((MIN('GA2'!$F$3,AC165)-MAX(0,AB165))&lt;0,0,MIN('GA2'!$F$3,AC165)-MAX(0,AB165))</f>
        <v>0</v>
      </c>
      <c r="AG165">
        <f>IF((MIN('GA2'!$F$4,WS1B!AC165)-MAX('GA2'!$F$3, WS1B!AB165))&lt;0,0,MIN('GA2'!$F$4,WS1B!AC165)-MAX('GA2'!$F$3, WS1B!AB165))</f>
        <v>0</v>
      </c>
      <c r="AH165">
        <f>IF((MIN(24,AC165)-MAX('GA2'!$F$4,WS1B!AB165))&lt;0,0,MIN(24,AC165)-MAX('GA2'!$F$4,WS1B!AB165))</f>
        <v>0</v>
      </c>
      <c r="AI165">
        <f>(AF165*'GA2'!$B$3+WS1B!AG165*'GA2'!$C$3+WS1B!AH165*'GA2'!$D$3)*INDEX('GA2'!$E$3:$E$8,WS1B!AD165)</f>
        <v>0</v>
      </c>
      <c r="AK165">
        <v>5.3</v>
      </c>
      <c r="AL165">
        <v>20.399999999999999</v>
      </c>
      <c r="AM165">
        <v>2</v>
      </c>
      <c r="AN165">
        <f t="shared" si="18"/>
        <v>15.099999999999998</v>
      </c>
      <c r="AO165">
        <f>IF((MIN('GA2'!$F$3,AL165)-MAX(0,AK165))&lt;0,0,MIN('GA2'!$F$3,AL165)-MAX(0,AK165))</f>
        <v>0</v>
      </c>
      <c r="AP165">
        <f>IF((MIN('GA2'!$F$4,WS1B!AL165)-MAX('GA2'!$F$3, WS1B!AK165))&lt;0,0,MIN('GA2'!$F$4,WS1B!AL165)-MAX('GA2'!$F$3, WS1B!AK165))</f>
        <v>10.7</v>
      </c>
      <c r="AQ165">
        <f>IF((MIN(24,AL165)-MAX('GA2'!$F$4,WS1B!AK165))&lt;0,0,MIN(24,AL165)-MAX('GA2'!$F$4,WS1B!AK165))</f>
        <v>4.3999999999999986</v>
      </c>
      <c r="AR165">
        <f>(AO165*'GA2'!$B$3+WS1B!AP165*'GA2'!$C$3+WS1B!AQ165*'GA2'!$D$3)*INDEX('GA2'!$E$3:$E$8,WS1B!AM165)</f>
        <v>126310.06977687849</v>
      </c>
      <c r="AT165">
        <f t="shared" si="19"/>
        <v>232487.21950938593</v>
      </c>
      <c r="AU165">
        <v>205538</v>
      </c>
      <c r="AV165">
        <v>344.7</v>
      </c>
      <c r="AW165">
        <f t="shared" si="20"/>
        <v>26949.219509385934</v>
      </c>
    </row>
    <row r="166" spans="1:49" x14ac:dyDescent="0.25">
      <c r="A166">
        <v>19.399999999999999</v>
      </c>
      <c r="B166">
        <v>23.4</v>
      </c>
      <c r="C166">
        <v>6</v>
      </c>
      <c r="D166">
        <f t="shared" si="14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54071.505386365396</v>
      </c>
      <c r="J166">
        <v>0</v>
      </c>
      <c r="K166">
        <v>0</v>
      </c>
      <c r="L166">
        <v>5</v>
      </c>
      <c r="M166">
        <f t="shared" si="15"/>
        <v>0</v>
      </c>
      <c r="N166">
        <f>IF((MIN('GA2'!$F$3,K166)-MAX(0,J166))&lt;0,0,MIN('GA2'!$F$3,K166)-MAX(0,J166))</f>
        <v>0</v>
      </c>
      <c r="O166">
        <f>IF((MIN('GA2'!$F$4,WS1B!K166)-MAX('GA2'!$F$3, WS1B!J166))&lt;0,0,MIN('GA2'!$F$4,WS1B!K166)-MAX('GA2'!$F$3, WS1B!J166))</f>
        <v>0</v>
      </c>
      <c r="P166">
        <f>IF((MIN(24,K166)-MAX('GA2'!$F$4,WS1B!J166))&lt;0,0,MIN(24,K166)-MAX('GA2'!$F$4,WS1B!J166))</f>
        <v>0</v>
      </c>
      <c r="Q166">
        <f>(N166*'GA2'!$B$3+WS1B!O166*'GA2'!$C$3+WS1B!P166*'GA2'!$D$3)*INDEX('GA2'!$E$3:$E$8,WS1B!L166)</f>
        <v>0</v>
      </c>
      <c r="S166">
        <v>2.2000000000000002</v>
      </c>
      <c r="T166">
        <v>19.899999999999999</v>
      </c>
      <c r="U166">
        <v>3</v>
      </c>
      <c r="V166">
        <f t="shared" si="16"/>
        <v>17.7</v>
      </c>
      <c r="W166">
        <f>IF((MIN('GA2'!$F$3,T166)-MAX(0,S166))&lt;0,0,MIN('GA2'!$F$3,T166)-MAX(0,S166))</f>
        <v>2.8</v>
      </c>
      <c r="X166">
        <f>IF((MIN('GA2'!$F$4,WS1B!T166)-MAX('GA2'!$F$3, WS1B!S166))&lt;0,0,MIN('GA2'!$F$4,WS1B!T166)-MAX('GA2'!$F$3, WS1B!S166))</f>
        <v>11</v>
      </c>
      <c r="Y166">
        <f>IF((MIN(24,T166)-MAX('GA2'!$F$4,WS1B!S166))&lt;0,0,MIN(24,T166)-MAX('GA2'!$F$4,WS1B!S166))</f>
        <v>3.8999999999999986</v>
      </c>
      <c r="Z166">
        <f>(W166*'GA2'!$B$3+WS1B!X166*'GA2'!$C$3+WS1B!Y166*'GA2'!$D$3)*INDEX('GA2'!$E$3:$E$8,WS1B!U166)</f>
        <v>188198.6786059516</v>
      </c>
      <c r="AB166">
        <v>0</v>
      </c>
      <c r="AC166">
        <v>0</v>
      </c>
      <c r="AD166">
        <v>4</v>
      </c>
      <c r="AE166">
        <f t="shared" si="17"/>
        <v>0</v>
      </c>
      <c r="AF166">
        <f>IF((MIN('GA2'!$F$3,AC166)-MAX(0,AB166))&lt;0,0,MIN('GA2'!$F$3,AC166)-MAX(0,AB166))</f>
        <v>0</v>
      </c>
      <c r="AG166">
        <f>IF((MIN('GA2'!$F$4,WS1B!AC166)-MAX('GA2'!$F$3, WS1B!AB166))&lt;0,0,MIN('GA2'!$F$4,WS1B!AC166)-MAX('GA2'!$F$3, WS1B!AB166))</f>
        <v>0</v>
      </c>
      <c r="AH166">
        <f>IF((MIN(24,AC166)-MAX('GA2'!$F$4,WS1B!AB166))&lt;0,0,MIN(24,AC166)-MAX('GA2'!$F$4,WS1B!AB166))</f>
        <v>0</v>
      </c>
      <c r="AI166">
        <f>(AF166*'GA2'!$B$3+WS1B!AG166*'GA2'!$C$3+WS1B!AH166*'GA2'!$D$3)*INDEX('GA2'!$E$3:$E$8,WS1B!AD166)</f>
        <v>0</v>
      </c>
      <c r="AK166">
        <v>0</v>
      </c>
      <c r="AL166">
        <v>0</v>
      </c>
      <c r="AM166">
        <v>1</v>
      </c>
      <c r="AN166">
        <f t="shared" si="18"/>
        <v>0</v>
      </c>
      <c r="AO166">
        <f>IF((MIN('GA2'!$F$3,AL166)-MAX(0,AK166))&lt;0,0,MIN('GA2'!$F$3,AL166)-MAX(0,AK166))</f>
        <v>0</v>
      </c>
      <c r="AP166">
        <f>IF((MIN('GA2'!$F$4,WS1B!AL166)-MAX('GA2'!$F$3, WS1B!AK166))&lt;0,0,MIN('GA2'!$F$4,WS1B!AL166)-MAX('GA2'!$F$3, WS1B!AK166))</f>
        <v>0</v>
      </c>
      <c r="AQ166">
        <f>IF((MIN(24,AL166)-MAX('GA2'!$F$4,WS1B!AK166))&lt;0,0,MIN(24,AL166)-MAX('GA2'!$F$4,WS1B!AK166))</f>
        <v>0</v>
      </c>
      <c r="AR166">
        <f>(AO166*'GA2'!$B$3+WS1B!AP166*'GA2'!$C$3+WS1B!AQ166*'GA2'!$D$3)*INDEX('GA2'!$E$3:$E$8,WS1B!AM166)</f>
        <v>0</v>
      </c>
      <c r="AT166">
        <f t="shared" si="19"/>
        <v>242270.183992317</v>
      </c>
      <c r="AU166">
        <v>266522</v>
      </c>
      <c r="AV166">
        <v>201.6</v>
      </c>
      <c r="AW166">
        <f t="shared" si="20"/>
        <v>24251.816007682995</v>
      </c>
    </row>
    <row r="167" spans="1:49" x14ac:dyDescent="0.25">
      <c r="A167">
        <v>4.8</v>
      </c>
      <c r="B167">
        <v>7.2</v>
      </c>
      <c r="C167">
        <v>1</v>
      </c>
      <c r="D167">
        <f t="shared" si="14"/>
        <v>2.4000000000000004</v>
      </c>
      <c r="E167">
        <f>IF((MIN('GA2'!$F$3,B167)-MAX(0,A167))&lt;0,0,MIN('GA2'!$F$3,B167)-MAX(0,A167))</f>
        <v>0.20000000000000018</v>
      </c>
      <c r="F167">
        <f>IF((MIN('GA2'!$F$4,WS1B!B167)-MAX('GA2'!$F$3, WS1B!A167))&lt;0,0,MIN('GA2'!$F$4,WS1B!B167)-MAX('GA2'!$F$3, WS1B!A167))</f>
        <v>2.2000000000000002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20732.534090171466</v>
      </c>
      <c r="J167">
        <v>0.5</v>
      </c>
      <c r="K167">
        <v>5.9</v>
      </c>
      <c r="L167">
        <v>5</v>
      </c>
      <c r="M167">
        <f t="shared" si="15"/>
        <v>5.4</v>
      </c>
      <c r="N167">
        <f>IF((MIN('GA2'!$F$3,K167)-MAX(0,J167))&lt;0,0,MIN('GA2'!$F$3,K167)-MAX(0,J167))</f>
        <v>4.5</v>
      </c>
      <c r="O167">
        <f>IF((MIN('GA2'!$F$4,WS1B!K167)-MAX('GA2'!$F$3, WS1B!J167))&lt;0,0,MIN('GA2'!$F$4,WS1B!K167)-MAX('GA2'!$F$3, WS1B!J167))</f>
        <v>0.90000000000000036</v>
      </c>
      <c r="P167">
        <f>IF((MIN(24,K167)-MAX('GA2'!$F$4,WS1B!J167))&lt;0,0,MIN(24,K167)-MAX('GA2'!$F$4,WS1B!J167))</f>
        <v>0</v>
      </c>
      <c r="Q167">
        <f>(N167*'GA2'!$B$3+WS1B!O167*'GA2'!$C$3+WS1B!P167*'GA2'!$D$3)*INDEX('GA2'!$E$3:$E$8,WS1B!L167)</f>
        <v>58019.338019659503</v>
      </c>
      <c r="S167">
        <v>2.2999999999999998</v>
      </c>
      <c r="T167">
        <v>22.1</v>
      </c>
      <c r="U167">
        <v>4</v>
      </c>
      <c r="V167">
        <f t="shared" si="16"/>
        <v>19.8</v>
      </c>
      <c r="W167">
        <f>IF((MIN('GA2'!$F$3,T167)-MAX(0,S167))&lt;0,0,MIN('GA2'!$F$3,T167)-MAX(0,S167))</f>
        <v>2.7</v>
      </c>
      <c r="X167">
        <f>IF((MIN('GA2'!$F$4,WS1B!T167)-MAX('GA2'!$F$3, WS1B!S167))&lt;0,0,MIN('GA2'!$F$4,WS1B!T167)-MAX('GA2'!$F$3, WS1B!S167))</f>
        <v>11</v>
      </c>
      <c r="Y167">
        <f>IF((MIN(24,T167)-MAX('GA2'!$F$4,WS1B!S167))&lt;0,0,MIN(24,T167)-MAX('GA2'!$F$4,WS1B!S167))</f>
        <v>6.1000000000000014</v>
      </c>
      <c r="Z167">
        <f>(W167*'GA2'!$B$3+WS1B!X167*'GA2'!$C$3+WS1B!Y167*'GA2'!$D$3)*INDEX('GA2'!$E$3:$E$8,WS1B!U167)</f>
        <v>175010.338017323</v>
      </c>
      <c r="AB167">
        <v>0</v>
      </c>
      <c r="AC167">
        <v>0</v>
      </c>
      <c r="AD167">
        <v>6</v>
      </c>
      <c r="AE167">
        <f t="shared" si="17"/>
        <v>0</v>
      </c>
      <c r="AF167">
        <f>IF((MIN('GA2'!$F$3,AC167)-MAX(0,AB167))&lt;0,0,MIN('GA2'!$F$3,AC167)-MAX(0,AB167))</f>
        <v>0</v>
      </c>
      <c r="AG167">
        <f>IF((MIN('GA2'!$F$4,WS1B!AC167)-MAX('GA2'!$F$3, WS1B!AB167))&lt;0,0,MIN('GA2'!$F$4,WS1B!AC167)-MAX('GA2'!$F$3, WS1B!AB167))</f>
        <v>0</v>
      </c>
      <c r="AH167">
        <f>IF((MIN(24,AC167)-MAX('GA2'!$F$4,WS1B!AB167))&lt;0,0,MIN(24,AC167)-MAX('GA2'!$F$4,WS1B!AB167))</f>
        <v>0</v>
      </c>
      <c r="AI167">
        <f>(AF167*'GA2'!$B$3+WS1B!AG167*'GA2'!$C$3+WS1B!AH167*'GA2'!$D$3)*INDEX('GA2'!$E$3:$E$8,WS1B!AD167)</f>
        <v>0</v>
      </c>
      <c r="AK167">
        <v>3.7</v>
      </c>
      <c r="AL167">
        <v>8.6999999999999993</v>
      </c>
      <c r="AM167">
        <v>2</v>
      </c>
      <c r="AN167">
        <f t="shared" si="18"/>
        <v>4.9999999999999991</v>
      </c>
      <c r="AO167">
        <f>IF((MIN('GA2'!$F$3,AL167)-MAX(0,AK167))&lt;0,0,MIN('GA2'!$F$3,AL167)-MAX(0,AK167))</f>
        <v>1.2999999999999998</v>
      </c>
      <c r="AP167">
        <f>IF((MIN('GA2'!$F$4,WS1B!AL167)-MAX('GA2'!$F$3, WS1B!AK167))&lt;0,0,MIN('GA2'!$F$4,WS1B!AL167)-MAX('GA2'!$F$3, WS1B!AK167))</f>
        <v>3.6999999999999993</v>
      </c>
      <c r="AQ167">
        <f>IF((MIN(24,AL167)-MAX('GA2'!$F$4,WS1B!AK167))&lt;0,0,MIN(24,AL167)-MAX('GA2'!$F$4,WS1B!AK167))</f>
        <v>0</v>
      </c>
      <c r="AR167">
        <f>(AO167*'GA2'!$B$3+WS1B!AP167*'GA2'!$C$3+WS1B!AQ167*'GA2'!$D$3)*INDEX('GA2'!$E$3:$E$8,WS1B!AM167)</f>
        <v>41300.600269676856</v>
      </c>
      <c r="AT167">
        <f t="shared" si="19"/>
        <v>295062.81039683078</v>
      </c>
      <c r="AU167">
        <v>267736</v>
      </c>
      <c r="AV167">
        <v>308.39999999999998</v>
      </c>
      <c r="AW167">
        <f t="shared" si="20"/>
        <v>27326.810396830784</v>
      </c>
    </row>
    <row r="168" spans="1:49" x14ac:dyDescent="0.25">
      <c r="A168">
        <v>6.4</v>
      </c>
      <c r="B168">
        <v>8.8000000000000007</v>
      </c>
      <c r="C168">
        <v>3</v>
      </c>
      <c r="D168">
        <f t="shared" si="14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2.4000000000000004</v>
      </c>
      <c r="G168">
        <f>IF((MIN(24,B168)-MAX('GA2'!$F$4,WS1B!A168))&lt;0,0,MIN(24,B168)-MAX('GA2'!$F$4,WS1B!A168))</f>
        <v>0</v>
      </c>
      <c r="H168">
        <f>(E168*'GA2'!$B$3+WS1B!F168*'GA2'!$C$3+WS1B!G168*'GA2'!$D$3)*INDEX('GA2'!$E$3:$E$8,WS1B!C168)</f>
        <v>23826.60740115567</v>
      </c>
      <c r="J168">
        <v>3.9</v>
      </c>
      <c r="K168">
        <v>10.4</v>
      </c>
      <c r="L168">
        <v>5</v>
      </c>
      <c r="M168">
        <f t="shared" si="15"/>
        <v>6.5</v>
      </c>
      <c r="N168">
        <f>IF((MIN('GA2'!$F$3,K168)-MAX(0,J168))&lt;0,0,MIN('GA2'!$F$3,K168)-MAX(0,J168))</f>
        <v>1.1000000000000001</v>
      </c>
      <c r="O168">
        <f>IF((MIN('GA2'!$F$4,WS1B!K168)-MAX('GA2'!$F$3, WS1B!J168))&lt;0,0,MIN('GA2'!$F$4,WS1B!K168)-MAX('GA2'!$F$3, WS1B!J168))</f>
        <v>5.4</v>
      </c>
      <c r="P168">
        <f>IF((MIN(24,K168)-MAX('GA2'!$F$4,WS1B!J168))&lt;0,0,MIN(24,K168)-MAX('GA2'!$F$4,WS1B!J168))</f>
        <v>0</v>
      </c>
      <c r="Q168">
        <f>(N168*'GA2'!$B$3+WS1B!O168*'GA2'!$C$3+WS1B!P168*'GA2'!$D$3)*INDEX('GA2'!$E$3:$E$8,WS1B!L168)</f>
        <v>62864.735762096658</v>
      </c>
      <c r="S168">
        <v>0</v>
      </c>
      <c r="T168">
        <v>0</v>
      </c>
      <c r="U168">
        <v>6</v>
      </c>
      <c r="V168">
        <f t="shared" si="16"/>
        <v>0</v>
      </c>
      <c r="W168">
        <f>IF((MIN('GA2'!$F$3,T168)-MAX(0,S168))&lt;0,0,MIN('GA2'!$F$3,T168)-MAX(0,S168))</f>
        <v>0</v>
      </c>
      <c r="X168">
        <f>IF((MIN('GA2'!$F$4,WS1B!T168)-MAX('GA2'!$F$3, WS1B!S168))&lt;0,0,MIN('GA2'!$F$4,WS1B!T168)-MAX('GA2'!$F$3, WS1B!S168))</f>
        <v>0</v>
      </c>
      <c r="Y168">
        <f>IF((MIN(24,T168)-MAX('GA2'!$F$4,WS1B!S168))&lt;0,0,MIN(24,T168)-MAX('GA2'!$F$4,WS1B!S168))</f>
        <v>0</v>
      </c>
      <c r="Z168">
        <f>(W168*'GA2'!$B$3+WS1B!X168*'GA2'!$C$3+WS1B!Y168*'GA2'!$D$3)*INDEX('GA2'!$E$3:$E$8,WS1B!U168)</f>
        <v>0</v>
      </c>
      <c r="AB168">
        <v>0.8</v>
      </c>
      <c r="AC168">
        <v>1.7</v>
      </c>
      <c r="AD168">
        <v>1</v>
      </c>
      <c r="AE168">
        <f t="shared" si="17"/>
        <v>0.89999999999999991</v>
      </c>
      <c r="AF168">
        <f>IF((MIN('GA2'!$F$3,AC168)-MAX(0,AB168))&lt;0,0,MIN('GA2'!$F$3,AC168)-MAX(0,AB168))</f>
        <v>0.89999999999999991</v>
      </c>
      <c r="AG168">
        <f>IF((MIN('GA2'!$F$4,WS1B!AC168)-MAX('GA2'!$F$3, WS1B!AB168))&lt;0,0,MIN('GA2'!$F$4,WS1B!AC168)-MAX('GA2'!$F$3, WS1B!AB168))</f>
        <v>0</v>
      </c>
      <c r="AH168">
        <f>IF((MIN(24,AC168)-MAX('GA2'!$F$4,WS1B!AB168))&lt;0,0,MIN(24,AC168)-MAX('GA2'!$F$4,WS1B!AB168))</f>
        <v>0</v>
      </c>
      <c r="AI168">
        <f>(AF168*'GA2'!$B$3+WS1B!AG168*'GA2'!$C$3+WS1B!AH168*'GA2'!$D$3)*INDEX('GA2'!$E$3:$E$8,WS1B!AD168)</f>
        <v>8982.4332569603976</v>
      </c>
      <c r="AK168">
        <v>9.1999999999999993</v>
      </c>
      <c r="AL168">
        <v>14.8</v>
      </c>
      <c r="AM168">
        <v>2</v>
      </c>
      <c r="AN168">
        <f t="shared" si="18"/>
        <v>5.6000000000000014</v>
      </c>
      <c r="AO168">
        <f>IF((MIN('GA2'!$F$3,AL168)-MAX(0,AK168))&lt;0,0,MIN('GA2'!$F$3,AL168)-MAX(0,AK168))</f>
        <v>0</v>
      </c>
      <c r="AP168">
        <f>IF((MIN('GA2'!$F$4,WS1B!AL168)-MAX('GA2'!$F$3, WS1B!AK168))&lt;0,0,MIN('GA2'!$F$4,WS1B!AL168)-MAX('GA2'!$F$3, WS1B!AK168))</f>
        <v>5.6000000000000014</v>
      </c>
      <c r="AQ168">
        <f>IF((MIN(24,AL168)-MAX('GA2'!$F$4,WS1B!AK168))&lt;0,0,MIN(24,AL168)-MAX('GA2'!$F$4,WS1B!AK168))</f>
        <v>0</v>
      </c>
      <c r="AR168">
        <f>(AO168*'GA2'!$B$3+WS1B!AP168*'GA2'!$C$3+WS1B!AQ168*'GA2'!$D$3)*INDEX('GA2'!$E$3:$E$8,WS1B!AM168)</f>
        <v>44277.825112965234</v>
      </c>
      <c r="AT168">
        <f t="shared" si="19"/>
        <v>139951.60153317795</v>
      </c>
      <c r="AU168">
        <v>132761</v>
      </c>
      <c r="AV168">
        <v>175.4</v>
      </c>
      <c r="AW168">
        <f t="shared" si="20"/>
        <v>7190.601533177949</v>
      </c>
    </row>
    <row r="169" spans="1:49" x14ac:dyDescent="0.25">
      <c r="A169">
        <v>7.1</v>
      </c>
      <c r="B169">
        <v>14.2</v>
      </c>
      <c r="C169">
        <v>1</v>
      </c>
      <c r="D169">
        <f t="shared" si="14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7.1</v>
      </c>
      <c r="G169">
        <f>IF((MIN(24,B169)-MAX('GA2'!$F$4,WS1B!A169))&lt;0,0,MIN(24,B169)-MAX('GA2'!$F$4,WS1B!A169))</f>
        <v>0</v>
      </c>
      <c r="H169">
        <f>(E169*'GA2'!$B$3+WS1B!F169*'GA2'!$C$3+WS1B!G169*'GA2'!$D$3)*INDEX('GA2'!$E$3:$E$8,WS1B!C169)</f>
        <v>60467.594753187826</v>
      </c>
      <c r="J169">
        <v>8.6</v>
      </c>
      <c r="K169">
        <v>18.7</v>
      </c>
      <c r="L169">
        <v>6</v>
      </c>
      <c r="M169">
        <f t="shared" si="15"/>
        <v>10.1</v>
      </c>
      <c r="N169">
        <f>IF((MIN('GA2'!$F$3,K169)-MAX(0,J169))&lt;0,0,MIN('GA2'!$F$3,K169)-MAX(0,J169))</f>
        <v>0</v>
      </c>
      <c r="O169">
        <f>IF((MIN('GA2'!$F$4,WS1B!K169)-MAX('GA2'!$F$3, WS1B!J169))&lt;0,0,MIN('GA2'!$F$4,WS1B!K169)-MAX('GA2'!$F$3, WS1B!J169))</f>
        <v>7.4</v>
      </c>
      <c r="P169">
        <f>IF((MIN(24,K169)-MAX('GA2'!$F$4,WS1B!J169))&lt;0,0,MIN(24,K169)-MAX('GA2'!$F$4,WS1B!J169))</f>
        <v>2.6999999999999993</v>
      </c>
      <c r="Q169">
        <f>(N169*'GA2'!$B$3+WS1B!O169*'GA2'!$C$3+WS1B!P169*'GA2'!$D$3)*INDEX('GA2'!$E$3:$E$8,WS1B!L169)</f>
        <v>119938.18446317654</v>
      </c>
      <c r="S169">
        <v>7.3</v>
      </c>
      <c r="T169">
        <v>13.3</v>
      </c>
      <c r="U169">
        <v>3</v>
      </c>
      <c r="V169">
        <f t="shared" si="16"/>
        <v>6.0000000000000009</v>
      </c>
      <c r="W169">
        <f>IF((MIN('GA2'!$F$3,T169)-MAX(0,S169))&lt;0,0,MIN('GA2'!$F$3,T169)-MAX(0,S169))</f>
        <v>0</v>
      </c>
      <c r="X169">
        <f>IF((MIN('GA2'!$F$4,WS1B!T169)-MAX('GA2'!$F$3, WS1B!S169))&lt;0,0,MIN('GA2'!$F$4,WS1B!T169)-MAX('GA2'!$F$3, WS1B!S169))</f>
        <v>6.0000000000000009</v>
      </c>
      <c r="Y169">
        <f>IF((MIN(24,T169)-MAX('GA2'!$F$4,WS1B!S169))&lt;0,0,MIN(24,T169)-MAX('GA2'!$F$4,WS1B!S169))</f>
        <v>0</v>
      </c>
      <c r="Z169">
        <f>(W169*'GA2'!$B$3+WS1B!X169*'GA2'!$C$3+WS1B!Y169*'GA2'!$D$3)*INDEX('GA2'!$E$3:$E$8,WS1B!U169)</f>
        <v>59566.518502889179</v>
      </c>
      <c r="AB169">
        <v>18.3</v>
      </c>
      <c r="AC169">
        <v>22.5</v>
      </c>
      <c r="AD169">
        <v>5</v>
      </c>
      <c r="AE169">
        <f t="shared" si="17"/>
        <v>4.1999999999999993</v>
      </c>
      <c r="AF169">
        <f>IF((MIN('GA2'!$F$3,AC169)-MAX(0,AB169))&lt;0,0,MIN('GA2'!$F$3,AC169)-MAX(0,AB169))</f>
        <v>0</v>
      </c>
      <c r="AG169">
        <f>IF((MIN('GA2'!$F$4,WS1B!AC169)-MAX('GA2'!$F$3, WS1B!AB169))&lt;0,0,MIN('GA2'!$F$4,WS1B!AC169)-MAX('GA2'!$F$3, WS1B!AB169))</f>
        <v>0</v>
      </c>
      <c r="AH169">
        <f>IF((MIN(24,AC169)-MAX('GA2'!$F$4,WS1B!AB169))&lt;0,0,MIN(24,AC169)-MAX('GA2'!$F$4,WS1B!AB169))</f>
        <v>4.1999999999999993</v>
      </c>
      <c r="AI169">
        <f>(AF169*'GA2'!$B$3+WS1B!AG169*'GA2'!$C$3+WS1B!AH169*'GA2'!$D$3)*INDEX('GA2'!$E$3:$E$8,WS1B!AD169)</f>
        <v>47321.262360832727</v>
      </c>
      <c r="AK169">
        <v>0</v>
      </c>
      <c r="AL169">
        <v>0</v>
      </c>
      <c r="AM169">
        <v>4</v>
      </c>
      <c r="AN169">
        <f t="shared" si="18"/>
        <v>0</v>
      </c>
      <c r="AO169">
        <f>IF((MIN('GA2'!$F$3,AL169)-MAX(0,AK169))&lt;0,0,MIN('GA2'!$F$3,AL169)-MAX(0,AK169))</f>
        <v>0</v>
      </c>
      <c r="AP169">
        <f>IF((MIN('GA2'!$F$4,WS1B!AL169)-MAX('GA2'!$F$3, WS1B!AK169))&lt;0,0,MIN('GA2'!$F$4,WS1B!AL169)-MAX('GA2'!$F$3, WS1B!AK169))</f>
        <v>0</v>
      </c>
      <c r="AQ169">
        <f>IF((MIN(24,AL169)-MAX('GA2'!$F$4,WS1B!AK169))&lt;0,0,MIN(24,AL169)-MAX('GA2'!$F$4,WS1B!AK169))</f>
        <v>0</v>
      </c>
      <c r="AR169">
        <f>(AO169*'GA2'!$B$3+WS1B!AP169*'GA2'!$C$3+WS1B!AQ169*'GA2'!$D$3)*INDEX('GA2'!$E$3:$E$8,WS1B!AM169)</f>
        <v>0</v>
      </c>
      <c r="AT169">
        <f t="shared" si="19"/>
        <v>287293.56008008629</v>
      </c>
      <c r="AU169">
        <v>305131</v>
      </c>
      <c r="AV169">
        <v>289.10000000000002</v>
      </c>
      <c r="AW169">
        <f t="shared" si="20"/>
        <v>17837.439919913711</v>
      </c>
    </row>
    <row r="170" spans="1:49" x14ac:dyDescent="0.25">
      <c r="A170">
        <v>11.2</v>
      </c>
      <c r="B170">
        <v>23.1</v>
      </c>
      <c r="C170">
        <v>2</v>
      </c>
      <c r="D170">
        <f t="shared" si="14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4.8000000000000007</v>
      </c>
      <c r="G170">
        <f>IF((MIN(24,B170)-MAX('GA2'!$F$4,WS1B!A170))&lt;0,0,MIN(24,B170)-MAX('GA2'!$F$4,WS1B!A170))</f>
        <v>7.1000000000000014</v>
      </c>
      <c r="H170">
        <f>(E170*'GA2'!$B$3+WS1B!F170*'GA2'!$C$3+WS1B!G170*'GA2'!$D$3)*INDEX('GA2'!$E$3:$E$8,WS1B!C170)</f>
        <v>105253.63907802544</v>
      </c>
      <c r="J170">
        <v>12.8</v>
      </c>
      <c r="K170">
        <v>13.3</v>
      </c>
      <c r="L170">
        <v>5</v>
      </c>
      <c r="M170">
        <f t="shared" si="15"/>
        <v>0.5</v>
      </c>
      <c r="N170">
        <f>IF((MIN('GA2'!$F$3,K170)-MAX(0,J170))&lt;0,0,MIN('GA2'!$F$3,K170)-MAX(0,J170))</f>
        <v>0</v>
      </c>
      <c r="O170">
        <f>IF((MIN('GA2'!$F$4,WS1B!K170)-MAX('GA2'!$F$3, WS1B!J170))&lt;0,0,MIN('GA2'!$F$4,WS1B!K170)-MAX('GA2'!$F$3, WS1B!J170))</f>
        <v>0.5</v>
      </c>
      <c r="P170">
        <f>IF((MIN(24,K170)-MAX('GA2'!$F$4,WS1B!J170))&lt;0,0,MIN(24,K170)-MAX('GA2'!$F$4,WS1B!J170))</f>
        <v>0</v>
      </c>
      <c r="Q170">
        <f>(N170*'GA2'!$B$3+WS1B!O170*'GA2'!$C$3+WS1B!P170*'GA2'!$D$3)*INDEX('GA2'!$E$3:$E$8,WS1B!L170)</f>
        <v>4699.0570379195524</v>
      </c>
      <c r="S170">
        <v>0</v>
      </c>
      <c r="T170">
        <v>0</v>
      </c>
      <c r="U170">
        <v>1</v>
      </c>
      <c r="V170">
        <f t="shared" si="16"/>
        <v>0</v>
      </c>
      <c r="W170">
        <f>IF((MIN('GA2'!$F$3,T170)-MAX(0,S170))&lt;0,0,MIN('GA2'!$F$3,T170)-MAX(0,S170))</f>
        <v>0</v>
      </c>
      <c r="X170">
        <f>IF((MIN('GA2'!$F$4,WS1B!T170)-MAX('GA2'!$F$3, WS1B!S170))&lt;0,0,MIN('GA2'!$F$4,WS1B!T170)-MAX('GA2'!$F$3, WS1B!S170))</f>
        <v>0</v>
      </c>
      <c r="Y170">
        <f>IF((MIN(24,T170)-MAX('GA2'!$F$4,WS1B!S170))&lt;0,0,MIN(24,T170)-MAX('GA2'!$F$4,WS1B!S170))</f>
        <v>0</v>
      </c>
      <c r="Z170">
        <f>(W170*'GA2'!$B$3+WS1B!X170*'GA2'!$C$3+WS1B!Y170*'GA2'!$D$3)*INDEX('GA2'!$E$3:$E$8,WS1B!U170)</f>
        <v>0</v>
      </c>
      <c r="AB170">
        <v>4.9000000000000004</v>
      </c>
      <c r="AC170">
        <v>13.5</v>
      </c>
      <c r="AD170">
        <v>6</v>
      </c>
      <c r="AE170">
        <f t="shared" si="17"/>
        <v>8.6</v>
      </c>
      <c r="AF170">
        <f>IF((MIN('GA2'!$F$3,AC170)-MAX(0,AB170))&lt;0,0,MIN('GA2'!$F$3,AC170)-MAX(0,AB170))</f>
        <v>9.9999999999999645E-2</v>
      </c>
      <c r="AG170">
        <f>IF((MIN('GA2'!$F$4,WS1B!AC170)-MAX('GA2'!$F$3, WS1B!AB170))&lt;0,0,MIN('GA2'!$F$4,WS1B!AC170)-MAX('GA2'!$F$3, WS1B!AB170))</f>
        <v>8.5</v>
      </c>
      <c r="AH170">
        <f>IF((MIN(24,AC170)-MAX('GA2'!$F$4,WS1B!AB170))&lt;0,0,MIN(24,AC170)-MAX('GA2'!$F$4,WS1B!AB170))</f>
        <v>0</v>
      </c>
      <c r="AI170">
        <f>(AF170*'GA2'!$B$3+WS1B!AG170*'GA2'!$C$3+WS1B!AH170*'GA2'!$D$3)*INDEX('GA2'!$E$3:$E$8,WS1B!AD170)</f>
        <v>97164.534194144027</v>
      </c>
      <c r="AK170">
        <v>0</v>
      </c>
      <c r="AL170">
        <v>0</v>
      </c>
      <c r="AM170">
        <v>4</v>
      </c>
      <c r="AN170">
        <f t="shared" si="18"/>
        <v>0</v>
      </c>
      <c r="AO170">
        <f>IF((MIN('GA2'!$F$3,AL170)-MAX(0,AK170))&lt;0,0,MIN('GA2'!$F$3,AL170)-MAX(0,AK170))</f>
        <v>0</v>
      </c>
      <c r="AP170">
        <f>IF((MIN('GA2'!$F$4,WS1B!AL170)-MAX('GA2'!$F$3, WS1B!AK170))&lt;0,0,MIN('GA2'!$F$4,WS1B!AL170)-MAX('GA2'!$F$3, WS1B!AK170))</f>
        <v>0</v>
      </c>
      <c r="AQ170">
        <f>IF((MIN(24,AL170)-MAX('GA2'!$F$4,WS1B!AK170))&lt;0,0,MIN(24,AL170)-MAX('GA2'!$F$4,WS1B!AK170))</f>
        <v>0</v>
      </c>
      <c r="AR170">
        <f>(AO170*'GA2'!$B$3+WS1B!AP170*'GA2'!$C$3+WS1B!AQ170*'GA2'!$D$3)*INDEX('GA2'!$E$3:$E$8,WS1B!AM170)</f>
        <v>0</v>
      </c>
      <c r="AT170">
        <f t="shared" si="19"/>
        <v>207117.23031008901</v>
      </c>
      <c r="AU170">
        <v>216530</v>
      </c>
      <c r="AV170">
        <v>252.3</v>
      </c>
      <c r="AW170">
        <f t="shared" si="20"/>
        <v>9412.7696899109869</v>
      </c>
    </row>
    <row r="171" spans="1:49" x14ac:dyDescent="0.25">
      <c r="A171">
        <v>5.5</v>
      </c>
      <c r="B171">
        <v>11.7</v>
      </c>
      <c r="C171">
        <v>3</v>
      </c>
      <c r="D171">
        <f t="shared" si="14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6.1999999999999993</v>
      </c>
      <c r="G171">
        <f>IF((MIN(24,B171)-MAX('GA2'!$F$4,WS1B!A171))&lt;0,0,MIN(24,B171)-MAX('GA2'!$F$4,WS1B!A171))</f>
        <v>0</v>
      </c>
      <c r="H171">
        <f>(E171*'GA2'!$B$3+WS1B!F171*'GA2'!$C$3+WS1B!G171*'GA2'!$D$3)*INDEX('GA2'!$E$3:$E$8,WS1B!C171)</f>
        <v>61552.069119652129</v>
      </c>
      <c r="J171">
        <v>0</v>
      </c>
      <c r="K171">
        <v>0</v>
      </c>
      <c r="L171">
        <v>4</v>
      </c>
      <c r="M171">
        <f t="shared" si="15"/>
        <v>0</v>
      </c>
      <c r="N171">
        <f>IF((MIN('GA2'!$F$3,K171)-MAX(0,J171))&lt;0,0,MIN('GA2'!$F$3,K171)-MAX(0,J171))</f>
        <v>0</v>
      </c>
      <c r="O171">
        <f>IF((MIN('GA2'!$F$4,WS1B!K171)-MAX('GA2'!$F$3, WS1B!J171))&lt;0,0,MIN('GA2'!$F$4,WS1B!K171)-MAX('GA2'!$F$3, WS1B!J171))</f>
        <v>0</v>
      </c>
      <c r="P171">
        <f>IF((MIN(24,K171)-MAX('GA2'!$F$4,WS1B!J171))&lt;0,0,MIN(24,K171)-MAX('GA2'!$F$4,WS1B!J171))</f>
        <v>0</v>
      </c>
      <c r="Q171">
        <f>(N171*'GA2'!$B$3+WS1B!O171*'GA2'!$C$3+WS1B!P171*'GA2'!$D$3)*INDEX('GA2'!$E$3:$E$8,WS1B!L171)</f>
        <v>0</v>
      </c>
      <c r="S171">
        <v>0</v>
      </c>
      <c r="T171">
        <v>0</v>
      </c>
      <c r="U171">
        <v>2</v>
      </c>
      <c r="V171">
        <f t="shared" si="16"/>
        <v>0</v>
      </c>
      <c r="W171">
        <f>IF((MIN('GA2'!$F$3,T171)-MAX(0,S171))&lt;0,0,MIN('GA2'!$F$3,T171)-MAX(0,S171))</f>
        <v>0</v>
      </c>
      <c r="X171">
        <f>IF((MIN('GA2'!$F$4,WS1B!T171)-MAX('GA2'!$F$3, WS1B!S171))&lt;0,0,MIN('GA2'!$F$4,WS1B!T171)-MAX('GA2'!$F$3, WS1B!S171))</f>
        <v>0</v>
      </c>
      <c r="Y171">
        <f>IF((MIN(24,T171)-MAX('GA2'!$F$4,WS1B!S171))&lt;0,0,MIN(24,T171)-MAX('GA2'!$F$4,WS1B!S171))</f>
        <v>0</v>
      </c>
      <c r="Z171">
        <f>(W171*'GA2'!$B$3+WS1B!X171*'GA2'!$C$3+WS1B!Y171*'GA2'!$D$3)*INDEX('GA2'!$E$3:$E$8,WS1B!U171)</f>
        <v>0</v>
      </c>
      <c r="AB171">
        <v>2.2999999999999998</v>
      </c>
      <c r="AC171">
        <v>20.5</v>
      </c>
      <c r="AD171">
        <v>1</v>
      </c>
      <c r="AE171">
        <f t="shared" si="17"/>
        <v>18.2</v>
      </c>
      <c r="AF171">
        <f>IF((MIN('GA2'!$F$3,AC171)-MAX(0,AB171))&lt;0,0,MIN('GA2'!$F$3,AC171)-MAX(0,AB171))</f>
        <v>2.7</v>
      </c>
      <c r="AG171">
        <f>IF((MIN('GA2'!$F$4,WS1B!AC171)-MAX('GA2'!$F$3, WS1B!AB171))&lt;0,0,MIN('GA2'!$F$4,WS1B!AC171)-MAX('GA2'!$F$3, WS1B!AB171))</f>
        <v>11</v>
      </c>
      <c r="AH171">
        <f>IF((MIN(24,AC171)-MAX('GA2'!$F$4,WS1B!AB171))&lt;0,0,MIN(24,AC171)-MAX('GA2'!$F$4,WS1B!AB171))</f>
        <v>4.5</v>
      </c>
      <c r="AI171">
        <f>(AF171*'GA2'!$B$3+WS1B!AG171*'GA2'!$C$3+WS1B!AH171*'GA2'!$D$3)*INDEX('GA2'!$E$3:$E$8,WS1B!AD171)</f>
        <v>166575.00952544392</v>
      </c>
      <c r="AK171">
        <v>0</v>
      </c>
      <c r="AL171">
        <v>0</v>
      </c>
      <c r="AM171">
        <v>6</v>
      </c>
      <c r="AN171">
        <f t="shared" si="18"/>
        <v>0</v>
      </c>
      <c r="AO171">
        <f>IF((MIN('GA2'!$F$3,AL171)-MAX(0,AK171))&lt;0,0,MIN('GA2'!$F$3,AL171)-MAX(0,AK171))</f>
        <v>0</v>
      </c>
      <c r="AP171">
        <f>IF((MIN('GA2'!$F$4,WS1B!AL171)-MAX('GA2'!$F$3, WS1B!AK171))&lt;0,0,MIN('GA2'!$F$4,WS1B!AL171)-MAX('GA2'!$F$3, WS1B!AK171))</f>
        <v>0</v>
      </c>
      <c r="AQ171">
        <f>IF((MIN(24,AL171)-MAX('GA2'!$F$4,WS1B!AK171))&lt;0,0,MIN(24,AL171)-MAX('GA2'!$F$4,WS1B!AK171))</f>
        <v>0</v>
      </c>
      <c r="AR171">
        <f>(AO171*'GA2'!$B$3+WS1B!AP171*'GA2'!$C$3+WS1B!AQ171*'GA2'!$D$3)*INDEX('GA2'!$E$3:$E$8,WS1B!AM171)</f>
        <v>0</v>
      </c>
      <c r="AT171">
        <f t="shared" si="19"/>
        <v>228127.07864509604</v>
      </c>
      <c r="AU171">
        <v>213666</v>
      </c>
      <c r="AV171">
        <v>238.6</v>
      </c>
      <c r="AW171">
        <f t="shared" si="20"/>
        <v>14461.078645096044</v>
      </c>
    </row>
    <row r="172" spans="1:49" x14ac:dyDescent="0.25">
      <c r="A172">
        <v>15.8</v>
      </c>
      <c r="B172">
        <v>19.8</v>
      </c>
      <c r="C172">
        <v>2</v>
      </c>
      <c r="D172">
        <f t="shared" si="14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0.19999999999999929</v>
      </c>
      <c r="G172">
        <f>IF((MIN(24,B172)-MAX('GA2'!$F$4,WS1B!A172))&lt;0,0,MIN(24,B172)-MAX('GA2'!$F$4,WS1B!A172))</f>
        <v>3.8000000000000007</v>
      </c>
      <c r="H172">
        <f>(E172*'GA2'!$B$3+WS1B!F172*'GA2'!$C$3+WS1B!G172*'GA2'!$D$3)*INDEX('GA2'!$E$3:$E$8,WS1B!C172)</f>
        <v>37601.720854635467</v>
      </c>
      <c r="J172">
        <v>10.8</v>
      </c>
      <c r="K172">
        <v>20.9</v>
      </c>
      <c r="L172">
        <v>6</v>
      </c>
      <c r="M172">
        <f t="shared" si="15"/>
        <v>10.099999999999998</v>
      </c>
      <c r="N172">
        <f>IF((MIN('GA2'!$F$3,K172)-MAX(0,J172))&lt;0,0,MIN('GA2'!$F$3,K172)-MAX(0,J172))</f>
        <v>0</v>
      </c>
      <c r="O172">
        <f>IF((MIN('GA2'!$F$4,WS1B!K172)-MAX('GA2'!$F$3, WS1B!J172))&lt;0,0,MIN('GA2'!$F$4,WS1B!K172)-MAX('GA2'!$F$3, WS1B!J172))</f>
        <v>5.1999999999999993</v>
      </c>
      <c r="P172">
        <f>IF((MIN(24,K172)-MAX('GA2'!$F$4,WS1B!J172))&lt;0,0,MIN(24,K172)-MAX('GA2'!$F$4,WS1B!J172))</f>
        <v>4.8999999999999986</v>
      </c>
      <c r="Q172">
        <f>(N172*'GA2'!$B$3+WS1B!O172*'GA2'!$C$3+WS1B!P172*'GA2'!$D$3)*INDEX('GA2'!$E$3:$E$8,WS1B!L172)</f>
        <v>124871.05022024024</v>
      </c>
      <c r="S172">
        <v>0</v>
      </c>
      <c r="T172">
        <v>0</v>
      </c>
      <c r="U172">
        <v>4</v>
      </c>
      <c r="V172">
        <f t="shared" si="16"/>
        <v>0</v>
      </c>
      <c r="W172">
        <f>IF((MIN('GA2'!$F$3,T172)-MAX(0,S172))&lt;0,0,MIN('GA2'!$F$3,T172)-MAX(0,S172))</f>
        <v>0</v>
      </c>
      <c r="X172">
        <f>IF((MIN('GA2'!$F$4,WS1B!T172)-MAX('GA2'!$F$3, WS1B!S172))&lt;0,0,MIN('GA2'!$F$4,WS1B!T172)-MAX('GA2'!$F$3, WS1B!S172))</f>
        <v>0</v>
      </c>
      <c r="Y172">
        <f>IF((MIN(24,T172)-MAX('GA2'!$F$4,WS1B!S172))&lt;0,0,MIN(24,T172)-MAX('GA2'!$F$4,WS1B!S172))</f>
        <v>0</v>
      </c>
      <c r="Z172">
        <f>(W172*'GA2'!$B$3+WS1B!X172*'GA2'!$C$3+WS1B!Y172*'GA2'!$D$3)*INDEX('GA2'!$E$3:$E$8,WS1B!U172)</f>
        <v>0</v>
      </c>
      <c r="AB172">
        <v>0</v>
      </c>
      <c r="AC172">
        <v>0</v>
      </c>
      <c r="AD172">
        <v>5</v>
      </c>
      <c r="AE172">
        <f t="shared" si="17"/>
        <v>0</v>
      </c>
      <c r="AF172">
        <f>IF((MIN('GA2'!$F$3,AC172)-MAX(0,AB172))&lt;0,0,MIN('GA2'!$F$3,AC172)-MAX(0,AB172))</f>
        <v>0</v>
      </c>
      <c r="AG172">
        <f>IF((MIN('GA2'!$F$4,WS1B!AC172)-MAX('GA2'!$F$3, WS1B!AB172))&lt;0,0,MIN('GA2'!$F$4,WS1B!AC172)-MAX('GA2'!$F$3, WS1B!AB172))</f>
        <v>0</v>
      </c>
      <c r="AH172">
        <f>IF((MIN(24,AC172)-MAX('GA2'!$F$4,WS1B!AB172))&lt;0,0,MIN(24,AC172)-MAX('GA2'!$F$4,WS1B!AB172))</f>
        <v>0</v>
      </c>
      <c r="AI172">
        <f>(AF172*'GA2'!$B$3+WS1B!AG172*'GA2'!$C$3+WS1B!AH172*'GA2'!$D$3)*INDEX('GA2'!$E$3:$E$8,WS1B!AD172)</f>
        <v>0</v>
      </c>
      <c r="AK172">
        <v>1.4</v>
      </c>
      <c r="AL172">
        <v>18.399999999999999</v>
      </c>
      <c r="AM172">
        <v>1</v>
      </c>
      <c r="AN172">
        <f t="shared" si="18"/>
        <v>17</v>
      </c>
      <c r="AO172">
        <f>IF((MIN('GA2'!$F$3,AL172)-MAX(0,AK172))&lt;0,0,MIN('GA2'!$F$3,AL172)-MAX(0,AK172))</f>
        <v>3.6</v>
      </c>
      <c r="AP172">
        <f>IF((MIN('GA2'!$F$4,WS1B!AL172)-MAX('GA2'!$F$3, WS1B!AK172))&lt;0,0,MIN('GA2'!$F$4,WS1B!AL172)-MAX('GA2'!$F$3, WS1B!AK172))</f>
        <v>11</v>
      </c>
      <c r="AQ172">
        <f>IF((MIN(24,AL172)-MAX('GA2'!$F$4,WS1B!AK172))&lt;0,0,MIN(24,AL172)-MAX('GA2'!$F$4,WS1B!AK172))</f>
        <v>2.3999999999999986</v>
      </c>
      <c r="AR172">
        <f>(AO172*'GA2'!$B$3+WS1B!AP172*'GA2'!$C$3+WS1B!AQ172*'GA2'!$D$3)*INDEX('GA2'!$E$3:$E$8,WS1B!AM172)</f>
        <v>154116.19978891785</v>
      </c>
      <c r="AT172">
        <f t="shared" si="19"/>
        <v>316588.97086379357</v>
      </c>
      <c r="AU172">
        <v>315763</v>
      </c>
      <c r="AV172">
        <v>365</v>
      </c>
      <c r="AW172">
        <f t="shared" si="20"/>
        <v>825.97086379356915</v>
      </c>
    </row>
    <row r="173" spans="1:49" x14ac:dyDescent="0.25">
      <c r="A173">
        <v>3.6</v>
      </c>
      <c r="B173">
        <v>17.8</v>
      </c>
      <c r="C173">
        <v>6</v>
      </c>
      <c r="D173">
        <f t="shared" si="14"/>
        <v>14.200000000000001</v>
      </c>
      <c r="E173">
        <f>IF((MIN('GA2'!$F$3,B173)-MAX(0,A173))&lt;0,0,MIN('GA2'!$F$3,B173)-MAX(0,A173))</f>
        <v>1.4</v>
      </c>
      <c r="F173">
        <f>IF((MIN('GA2'!$F$4,WS1B!B173)-MAX('GA2'!$F$3, WS1B!A173))&lt;0,0,MIN('GA2'!$F$4,WS1B!B173)-MAX('GA2'!$F$3, WS1B!A173))</f>
        <v>11</v>
      </c>
      <c r="G173">
        <f>IF((MIN(24,B173)-MAX('GA2'!$F$4,WS1B!A173))&lt;0,0,MIN(24,B173)-MAX('GA2'!$F$4,WS1B!A173))</f>
        <v>1.8000000000000007</v>
      </c>
      <c r="H173">
        <f>(E173*'GA2'!$B$3+WS1B!F173*'GA2'!$C$3+WS1B!G173*'GA2'!$D$3)*INDEX('GA2'!$E$3:$E$8,WS1B!C173)</f>
        <v>166863.87514768768</v>
      </c>
      <c r="J173">
        <v>0</v>
      </c>
      <c r="K173">
        <v>0</v>
      </c>
      <c r="L173">
        <v>3</v>
      </c>
      <c r="M173">
        <f t="shared" si="15"/>
        <v>0</v>
      </c>
      <c r="N173">
        <f>IF((MIN('GA2'!$F$3,K173)-MAX(0,J173))&lt;0,0,MIN('GA2'!$F$3,K173)-MAX(0,J173))</f>
        <v>0</v>
      </c>
      <c r="O173">
        <f>IF((MIN('GA2'!$F$4,WS1B!K173)-MAX('GA2'!$F$3, WS1B!J173))&lt;0,0,MIN('GA2'!$F$4,WS1B!K173)-MAX('GA2'!$F$3, WS1B!J173))</f>
        <v>0</v>
      </c>
      <c r="P173">
        <f>IF((MIN(24,K173)-MAX('GA2'!$F$4,WS1B!J173))&lt;0,0,MIN(24,K173)-MAX('GA2'!$F$4,WS1B!J173))</f>
        <v>0</v>
      </c>
      <c r="Q173">
        <f>(N173*'GA2'!$B$3+WS1B!O173*'GA2'!$C$3+WS1B!P173*'GA2'!$D$3)*INDEX('GA2'!$E$3:$E$8,WS1B!L173)</f>
        <v>0</v>
      </c>
      <c r="S173">
        <v>4.8</v>
      </c>
      <c r="T173">
        <v>10.199999999999999</v>
      </c>
      <c r="U173">
        <v>5</v>
      </c>
      <c r="V173">
        <f t="shared" si="16"/>
        <v>5.3999999999999995</v>
      </c>
      <c r="W173">
        <f>IF((MIN('GA2'!$F$3,T173)-MAX(0,S173))&lt;0,0,MIN('GA2'!$F$3,T173)-MAX(0,S173))</f>
        <v>0.20000000000000018</v>
      </c>
      <c r="X173">
        <f>IF((MIN('GA2'!$F$4,WS1B!T173)-MAX('GA2'!$F$3, WS1B!S173))&lt;0,0,MIN('GA2'!$F$4,WS1B!T173)-MAX('GA2'!$F$3, WS1B!S173))</f>
        <v>5.1999999999999993</v>
      </c>
      <c r="Y173">
        <f>IF((MIN(24,T173)-MAX('GA2'!$F$4,WS1B!S173))&lt;0,0,MIN(24,T173)-MAX('GA2'!$F$4,WS1B!S173))</f>
        <v>0</v>
      </c>
      <c r="Z173">
        <f>(W173*'GA2'!$B$3+WS1B!X173*'GA2'!$C$3+WS1B!Y173*'GA2'!$D$3)*INDEX('GA2'!$E$3:$E$8,WS1B!U173)</f>
        <v>51072.905876647979</v>
      </c>
      <c r="AB173">
        <v>4.8</v>
      </c>
      <c r="AC173">
        <v>5.4</v>
      </c>
      <c r="AD173">
        <v>4</v>
      </c>
      <c r="AE173">
        <f t="shared" si="17"/>
        <v>0.60000000000000053</v>
      </c>
      <c r="AF173">
        <f>IF((MIN('GA2'!$F$3,AC173)-MAX(0,AB173))&lt;0,0,MIN('GA2'!$F$3,AC173)-MAX(0,AB173))</f>
        <v>0.20000000000000018</v>
      </c>
      <c r="AG173">
        <f>IF((MIN('GA2'!$F$4,WS1B!AC173)-MAX('GA2'!$F$3, WS1B!AB173))&lt;0,0,MIN('GA2'!$F$4,WS1B!AC173)-MAX('GA2'!$F$3, WS1B!AB173))</f>
        <v>0.40000000000000036</v>
      </c>
      <c r="AH173">
        <f>IF((MIN(24,AC173)-MAX('GA2'!$F$4,WS1B!AB173))&lt;0,0,MIN(24,AC173)-MAX('GA2'!$F$4,WS1B!AB173))</f>
        <v>0</v>
      </c>
      <c r="AI173">
        <f>(AF173*'GA2'!$B$3+WS1B!AG173*'GA2'!$C$3+WS1B!AH173*'GA2'!$D$3)*INDEX('GA2'!$E$3:$E$8,WS1B!AD173)</f>
        <v>5169.3505634767826</v>
      </c>
      <c r="AK173">
        <v>1</v>
      </c>
      <c r="AL173">
        <v>2.7</v>
      </c>
      <c r="AM173">
        <v>1</v>
      </c>
      <c r="AN173">
        <f t="shared" si="18"/>
        <v>1.7000000000000002</v>
      </c>
      <c r="AO173">
        <f>IF((MIN('GA2'!$F$3,AL173)-MAX(0,AK173))&lt;0,0,MIN('GA2'!$F$3,AL173)-MAX(0,AK173))</f>
        <v>1.7000000000000002</v>
      </c>
      <c r="AP173">
        <f>IF((MIN('GA2'!$F$4,WS1B!AL173)-MAX('GA2'!$F$3, WS1B!AK173))&lt;0,0,MIN('GA2'!$F$4,WS1B!AL173)-MAX('GA2'!$F$3, WS1B!AK173))</f>
        <v>0</v>
      </c>
      <c r="AQ173">
        <f>IF((MIN(24,AL173)-MAX('GA2'!$F$4,WS1B!AK173))&lt;0,0,MIN(24,AL173)-MAX('GA2'!$F$4,WS1B!AK173))</f>
        <v>0</v>
      </c>
      <c r="AR173">
        <f>(AO173*'GA2'!$B$3+WS1B!AP173*'GA2'!$C$3+WS1B!AQ173*'GA2'!$D$3)*INDEX('GA2'!$E$3:$E$8,WS1B!AM173)</f>
        <v>16966.818374258532</v>
      </c>
      <c r="AT173">
        <f t="shared" si="19"/>
        <v>240072.94996207097</v>
      </c>
      <c r="AU173">
        <v>212793</v>
      </c>
      <c r="AV173">
        <v>281.39999999999998</v>
      </c>
      <c r="AW173">
        <f t="shared" si="20"/>
        <v>27279.949962070968</v>
      </c>
    </row>
    <row r="174" spans="1:49" x14ac:dyDescent="0.25">
      <c r="A174">
        <v>4.3</v>
      </c>
      <c r="B174">
        <v>7.4</v>
      </c>
      <c r="C174">
        <v>3</v>
      </c>
      <c r="D174">
        <f t="shared" si="14"/>
        <v>3.1000000000000005</v>
      </c>
      <c r="E174">
        <f>IF((MIN('GA2'!$F$3,B174)-MAX(0,A174))&lt;0,0,MIN('GA2'!$F$3,B174)-MAX(0,A174))</f>
        <v>0.70000000000000018</v>
      </c>
      <c r="F174">
        <f>IF((MIN('GA2'!$F$4,WS1B!B174)-MAX('GA2'!$F$3, WS1B!A174))&lt;0,0,MIN('GA2'!$F$4,WS1B!B174)-MAX('GA2'!$F$3, WS1B!A174))</f>
        <v>2.4000000000000004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31970.577145239589</v>
      </c>
      <c r="J174">
        <v>16</v>
      </c>
      <c r="K174">
        <v>18.899999999999999</v>
      </c>
      <c r="L174">
        <v>4</v>
      </c>
      <c r="M174">
        <f t="shared" si="15"/>
        <v>2.8999999999999986</v>
      </c>
      <c r="N174">
        <f>IF((MIN('GA2'!$F$3,K174)-MAX(0,J174))&lt;0,0,MIN('GA2'!$F$3,K174)-MAX(0,J174))</f>
        <v>0</v>
      </c>
      <c r="O174">
        <f>IF((MIN('GA2'!$F$4,WS1B!K174)-MAX('GA2'!$F$3, WS1B!J174))&lt;0,0,MIN('GA2'!$F$4,WS1B!K174)-MAX('GA2'!$F$3, WS1B!J174))</f>
        <v>0</v>
      </c>
      <c r="P174">
        <f>IF((MIN(24,K174)-MAX('GA2'!$F$4,WS1B!J174))&lt;0,0,MIN(24,K174)-MAX('GA2'!$F$4,WS1B!J174))</f>
        <v>2.8999999999999986</v>
      </c>
      <c r="Q174">
        <f>(N174*'GA2'!$B$3+WS1B!O174*'GA2'!$C$3+WS1B!P174*'GA2'!$D$3)*INDEX('GA2'!$E$3:$E$8,WS1B!L174)</f>
        <v>28330.359083748797</v>
      </c>
      <c r="S174">
        <v>12.9</v>
      </c>
      <c r="T174">
        <v>21.3</v>
      </c>
      <c r="U174">
        <v>2</v>
      </c>
      <c r="V174">
        <f t="shared" si="16"/>
        <v>8.4</v>
      </c>
      <c r="W174">
        <f>IF((MIN('GA2'!$F$3,T174)-MAX(0,S174))&lt;0,0,MIN('GA2'!$F$3,T174)-MAX(0,S174))</f>
        <v>0</v>
      </c>
      <c r="X174">
        <f>IF((MIN('GA2'!$F$4,WS1B!T174)-MAX('GA2'!$F$3, WS1B!S174))&lt;0,0,MIN('GA2'!$F$4,WS1B!T174)-MAX('GA2'!$F$3, WS1B!S174))</f>
        <v>3.0999999999999996</v>
      </c>
      <c r="Y174">
        <f>IF((MIN(24,T174)-MAX('GA2'!$F$4,WS1B!S174))&lt;0,0,MIN(24,T174)-MAX('GA2'!$F$4,WS1B!S174))</f>
        <v>5.3000000000000007</v>
      </c>
      <c r="Z174">
        <f>(W174*'GA2'!$B$3+WS1B!X174*'GA2'!$C$3+WS1B!Y174*'GA2'!$D$3)*INDEX('GA2'!$E$3:$E$8,WS1B!U174)</f>
        <v>74749.87594814699</v>
      </c>
      <c r="AB174">
        <v>5.3</v>
      </c>
      <c r="AC174">
        <v>12.6</v>
      </c>
      <c r="AD174">
        <v>1</v>
      </c>
      <c r="AE174">
        <f t="shared" si="17"/>
        <v>7.3</v>
      </c>
      <c r="AF174">
        <f>IF((MIN('GA2'!$F$3,AC174)-MAX(0,AB174))&lt;0,0,MIN('GA2'!$F$3,AC174)-MAX(0,AB174))</f>
        <v>0</v>
      </c>
      <c r="AG174">
        <f>IF((MIN('GA2'!$F$4,WS1B!AC174)-MAX('GA2'!$F$3, WS1B!AB174))&lt;0,0,MIN('GA2'!$F$4,WS1B!AC174)-MAX('GA2'!$F$3, WS1B!AB174))</f>
        <v>7.3</v>
      </c>
      <c r="AH174">
        <f>IF((MIN(24,AC174)-MAX('GA2'!$F$4,WS1B!AB174))&lt;0,0,MIN(24,AC174)-MAX('GA2'!$F$4,WS1B!AB174))</f>
        <v>0</v>
      </c>
      <c r="AI174">
        <f>(AF174*'GA2'!$B$3+WS1B!AG174*'GA2'!$C$3+WS1B!AH174*'GA2'!$D$3)*INDEX('GA2'!$E$3:$E$8,WS1B!AD174)</f>
        <v>62170.907281446627</v>
      </c>
      <c r="AK174">
        <v>9.1</v>
      </c>
      <c r="AL174">
        <v>11.1</v>
      </c>
      <c r="AM174">
        <v>5</v>
      </c>
      <c r="AN174">
        <f t="shared" si="18"/>
        <v>2</v>
      </c>
      <c r="AO174">
        <f>IF((MIN('GA2'!$F$3,AL174)-MAX(0,AK174))&lt;0,0,MIN('GA2'!$F$3,AL174)-MAX(0,AK174))</f>
        <v>0</v>
      </c>
      <c r="AP174">
        <f>IF((MIN('GA2'!$F$4,WS1B!AL174)-MAX('GA2'!$F$3, WS1B!AK174))&lt;0,0,MIN('GA2'!$F$4,WS1B!AL174)-MAX('GA2'!$F$3, WS1B!AK174))</f>
        <v>2</v>
      </c>
      <c r="AQ174">
        <f>IF((MIN(24,AL174)-MAX('GA2'!$F$4,WS1B!AK174))&lt;0,0,MIN(24,AL174)-MAX('GA2'!$F$4,WS1B!AK174))</f>
        <v>0</v>
      </c>
      <c r="AR174">
        <f>(AO174*'GA2'!$B$3+WS1B!AP174*'GA2'!$C$3+WS1B!AQ174*'GA2'!$D$3)*INDEX('GA2'!$E$3:$E$8,WS1B!AM174)</f>
        <v>18796.22815167821</v>
      </c>
      <c r="AT174">
        <f t="shared" si="19"/>
        <v>216017.94761026022</v>
      </c>
      <c r="AU174">
        <v>185851</v>
      </c>
      <c r="AV174">
        <v>225.1</v>
      </c>
      <c r="AW174">
        <f t="shared" si="20"/>
        <v>30166.94761026022</v>
      </c>
    </row>
    <row r="175" spans="1:49" x14ac:dyDescent="0.25">
      <c r="A175">
        <v>0</v>
      </c>
      <c r="B175">
        <v>0</v>
      </c>
      <c r="C175">
        <v>3</v>
      </c>
      <c r="D175">
        <f t="shared" si="14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J175">
        <v>0</v>
      </c>
      <c r="K175">
        <v>0</v>
      </c>
      <c r="L175">
        <v>4</v>
      </c>
      <c r="M175">
        <f t="shared" si="15"/>
        <v>0</v>
      </c>
      <c r="N175">
        <f>IF((MIN('GA2'!$F$3,K175)-MAX(0,J175))&lt;0,0,MIN('GA2'!$F$3,K175)-MAX(0,J175))</f>
        <v>0</v>
      </c>
      <c r="O175">
        <f>IF((MIN('GA2'!$F$4,WS1B!K175)-MAX('GA2'!$F$3, WS1B!J175))&lt;0,0,MIN('GA2'!$F$4,WS1B!K175)-MAX('GA2'!$F$3, WS1B!J175))</f>
        <v>0</v>
      </c>
      <c r="P175">
        <f>IF((MIN(24,K175)-MAX('GA2'!$F$4,WS1B!J175))&lt;0,0,MIN(24,K175)-MAX('GA2'!$F$4,WS1B!J175))</f>
        <v>0</v>
      </c>
      <c r="Q175">
        <f>(N175*'GA2'!$B$3+WS1B!O175*'GA2'!$C$3+WS1B!P175*'GA2'!$D$3)*INDEX('GA2'!$E$3:$E$8,WS1B!L175)</f>
        <v>0</v>
      </c>
      <c r="S175">
        <v>9.9</v>
      </c>
      <c r="T175">
        <v>23.6</v>
      </c>
      <c r="U175">
        <v>2</v>
      </c>
      <c r="V175">
        <f t="shared" si="16"/>
        <v>13.700000000000001</v>
      </c>
      <c r="W175">
        <f>IF((MIN('GA2'!$F$3,T175)-MAX(0,S175))&lt;0,0,MIN('GA2'!$F$3,T175)-MAX(0,S175))</f>
        <v>0</v>
      </c>
      <c r="X175">
        <f>IF((MIN('GA2'!$F$4,WS1B!T175)-MAX('GA2'!$F$3, WS1B!S175))&lt;0,0,MIN('GA2'!$F$4,WS1B!T175)-MAX('GA2'!$F$3, WS1B!S175))</f>
        <v>6.1</v>
      </c>
      <c r="Y175">
        <f>IF((MIN(24,T175)-MAX('GA2'!$F$4,WS1B!S175))&lt;0,0,MIN(24,T175)-MAX('GA2'!$F$4,WS1B!S175))</f>
        <v>7.6000000000000014</v>
      </c>
      <c r="Z175">
        <f>(W175*'GA2'!$B$3+WS1B!X175*'GA2'!$C$3+WS1B!Y175*'GA2'!$D$3)*INDEX('GA2'!$E$3:$E$8,WS1B!U175)</f>
        <v>120271.94227068199</v>
      </c>
      <c r="AB175">
        <v>0</v>
      </c>
      <c r="AC175">
        <v>0</v>
      </c>
      <c r="AD175">
        <v>1</v>
      </c>
      <c r="AE175">
        <f t="shared" si="17"/>
        <v>0</v>
      </c>
      <c r="AF175">
        <f>IF((MIN('GA2'!$F$3,AC175)-MAX(0,AB175))&lt;0,0,MIN('GA2'!$F$3,AC175)-MAX(0,AB175))</f>
        <v>0</v>
      </c>
      <c r="AG175">
        <f>IF((MIN('GA2'!$F$4,WS1B!AC175)-MAX('GA2'!$F$3, WS1B!AB175))&lt;0,0,MIN('GA2'!$F$4,WS1B!AC175)-MAX('GA2'!$F$3, WS1B!AB175))</f>
        <v>0</v>
      </c>
      <c r="AH175">
        <f>IF((MIN(24,AC175)-MAX('GA2'!$F$4,WS1B!AB175))&lt;0,0,MIN(24,AC175)-MAX('GA2'!$F$4,WS1B!AB175))</f>
        <v>0</v>
      </c>
      <c r="AI175">
        <f>(AF175*'GA2'!$B$3+WS1B!AG175*'GA2'!$C$3+WS1B!AH175*'GA2'!$D$3)*INDEX('GA2'!$E$3:$E$8,WS1B!AD175)</f>
        <v>0</v>
      </c>
      <c r="AK175">
        <v>0</v>
      </c>
      <c r="AL175">
        <v>0</v>
      </c>
      <c r="AM175">
        <v>6</v>
      </c>
      <c r="AN175">
        <f t="shared" si="18"/>
        <v>0</v>
      </c>
      <c r="AO175">
        <f>IF((MIN('GA2'!$F$3,AL175)-MAX(0,AK175))&lt;0,0,MIN('GA2'!$F$3,AL175)-MAX(0,AK175))</f>
        <v>0</v>
      </c>
      <c r="AP175">
        <f>IF((MIN('GA2'!$F$4,WS1B!AL175)-MAX('GA2'!$F$3, WS1B!AK175))&lt;0,0,MIN('GA2'!$F$4,WS1B!AL175)-MAX('GA2'!$F$3, WS1B!AK175))</f>
        <v>0</v>
      </c>
      <c r="AQ175">
        <f>IF((MIN(24,AL175)-MAX('GA2'!$F$4,WS1B!AK175))&lt;0,0,MIN(24,AL175)-MAX('GA2'!$F$4,WS1B!AK175))</f>
        <v>0</v>
      </c>
      <c r="AR175">
        <f>(AO175*'GA2'!$B$3+WS1B!AP175*'GA2'!$C$3+WS1B!AQ175*'GA2'!$D$3)*INDEX('GA2'!$E$3:$E$8,WS1B!AM175)</f>
        <v>0</v>
      </c>
      <c r="AT175">
        <f t="shared" si="19"/>
        <v>120271.94227068199</v>
      </c>
      <c r="AU175">
        <v>91676</v>
      </c>
      <c r="AV175">
        <v>109.6</v>
      </c>
      <c r="AW175">
        <f t="shared" si="20"/>
        <v>28595.94227068199</v>
      </c>
    </row>
    <row r="176" spans="1:49" x14ac:dyDescent="0.25">
      <c r="A176">
        <v>11.4</v>
      </c>
      <c r="B176">
        <v>11.9</v>
      </c>
      <c r="C176">
        <v>1</v>
      </c>
      <c r="D176">
        <f t="shared" si="14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0.5</v>
      </c>
      <c r="G176">
        <f>IF((MIN(24,B176)-MAX('GA2'!$F$4,WS1B!A176))&lt;0,0,MIN(24,B176)-MAX('GA2'!$F$4,WS1B!A176))</f>
        <v>0</v>
      </c>
      <c r="H176">
        <f>(E176*'GA2'!$B$3+WS1B!F176*'GA2'!$C$3+WS1B!G176*'GA2'!$D$3)*INDEX('GA2'!$E$3:$E$8,WS1B!C176)</f>
        <v>4258.28132064703</v>
      </c>
      <c r="J176">
        <v>7.4</v>
      </c>
      <c r="K176">
        <v>22.7</v>
      </c>
      <c r="L176">
        <v>4</v>
      </c>
      <c r="M176">
        <f t="shared" si="15"/>
        <v>15.299999999999999</v>
      </c>
      <c r="N176">
        <f>IF((MIN('GA2'!$F$3,K176)-MAX(0,J176))&lt;0,0,MIN('GA2'!$F$3,K176)-MAX(0,J176))</f>
        <v>0</v>
      </c>
      <c r="O176">
        <f>IF((MIN('GA2'!$F$4,WS1B!K176)-MAX('GA2'!$F$3, WS1B!J176))&lt;0,0,MIN('GA2'!$F$4,WS1B!K176)-MAX('GA2'!$F$3, WS1B!J176))</f>
        <v>8.6</v>
      </c>
      <c r="P176">
        <f>IF((MIN(24,K176)-MAX('GA2'!$F$4,WS1B!J176))&lt;0,0,MIN(24,K176)-MAX('GA2'!$F$4,WS1B!J176))</f>
        <v>6.6999999999999993</v>
      </c>
      <c r="Q176">
        <f>(N176*'GA2'!$B$3+WS1B!O176*'GA2'!$C$3+WS1B!P176*'GA2'!$D$3)*INDEX('GA2'!$E$3:$E$8,WS1B!L176)</f>
        <v>135531.62710737879</v>
      </c>
      <c r="S176">
        <v>0</v>
      </c>
      <c r="T176">
        <v>0</v>
      </c>
      <c r="U176">
        <v>3</v>
      </c>
      <c r="V176">
        <f t="shared" si="16"/>
        <v>0</v>
      </c>
      <c r="W176">
        <f>IF((MIN('GA2'!$F$3,T176)-MAX(0,S176))&lt;0,0,MIN('GA2'!$F$3,T176)-MAX(0,S176))</f>
        <v>0</v>
      </c>
      <c r="X176">
        <f>IF((MIN('GA2'!$F$4,WS1B!T176)-MAX('GA2'!$F$3, WS1B!S176))&lt;0,0,MIN('GA2'!$F$4,WS1B!T176)-MAX('GA2'!$F$3, WS1B!S176))</f>
        <v>0</v>
      </c>
      <c r="Y176">
        <f>IF((MIN(24,T176)-MAX('GA2'!$F$4,WS1B!S176))&lt;0,0,MIN(24,T176)-MAX('GA2'!$F$4,WS1B!S176))</f>
        <v>0</v>
      </c>
      <c r="Z176">
        <f>(W176*'GA2'!$B$3+WS1B!X176*'GA2'!$C$3+WS1B!Y176*'GA2'!$D$3)*INDEX('GA2'!$E$3:$E$8,WS1B!U176)</f>
        <v>0</v>
      </c>
      <c r="AB176">
        <v>0</v>
      </c>
      <c r="AC176">
        <v>0</v>
      </c>
      <c r="AD176">
        <v>6</v>
      </c>
      <c r="AE176">
        <f t="shared" si="17"/>
        <v>0</v>
      </c>
      <c r="AF176">
        <f>IF((MIN('GA2'!$F$3,AC176)-MAX(0,AB176))&lt;0,0,MIN('GA2'!$F$3,AC176)-MAX(0,AB176))</f>
        <v>0</v>
      </c>
      <c r="AG176">
        <f>IF((MIN('GA2'!$F$4,WS1B!AC176)-MAX('GA2'!$F$3, WS1B!AB176))&lt;0,0,MIN('GA2'!$F$4,WS1B!AC176)-MAX('GA2'!$F$3, WS1B!AB176))</f>
        <v>0</v>
      </c>
      <c r="AH176">
        <f>IF((MIN(24,AC176)-MAX('GA2'!$F$4,WS1B!AB176))&lt;0,0,MIN(24,AC176)-MAX('GA2'!$F$4,WS1B!AB176))</f>
        <v>0</v>
      </c>
      <c r="AI176">
        <f>(AF176*'GA2'!$B$3+WS1B!AG176*'GA2'!$C$3+WS1B!AH176*'GA2'!$D$3)*INDEX('GA2'!$E$3:$E$8,WS1B!AD176)</f>
        <v>0</v>
      </c>
      <c r="AK176">
        <v>13.5</v>
      </c>
      <c r="AL176">
        <v>19</v>
      </c>
      <c r="AM176">
        <v>2</v>
      </c>
      <c r="AN176">
        <f t="shared" si="18"/>
        <v>5.5</v>
      </c>
      <c r="AO176">
        <f>IF((MIN('GA2'!$F$3,AL176)-MAX(0,AK176))&lt;0,0,MIN('GA2'!$F$3,AL176)-MAX(0,AK176))</f>
        <v>0</v>
      </c>
      <c r="AP176">
        <f>IF((MIN('GA2'!$F$4,WS1B!AL176)-MAX('GA2'!$F$3, WS1B!AK176))&lt;0,0,MIN('GA2'!$F$4,WS1B!AL176)-MAX('GA2'!$F$3, WS1B!AK176))</f>
        <v>2.5</v>
      </c>
      <c r="AQ176">
        <f>IF((MIN(24,AL176)-MAX('GA2'!$F$4,WS1B!AK176))&lt;0,0,MIN(24,AL176)-MAX('GA2'!$F$4,WS1B!AK176))</f>
        <v>3</v>
      </c>
      <c r="AR176">
        <f>(AO176*'GA2'!$B$3+WS1B!AP176*'GA2'!$C$3+WS1B!AQ176*'GA2'!$D$3)*INDEX('GA2'!$E$3:$E$8,WS1B!AM176)</f>
        <v>48204.020388311386</v>
      </c>
      <c r="AT176">
        <f t="shared" si="19"/>
        <v>187993.9288163372</v>
      </c>
      <c r="AU176">
        <v>219845</v>
      </c>
      <c r="AV176">
        <v>226.5</v>
      </c>
      <c r="AW176">
        <f t="shared" si="20"/>
        <v>31851.071183662803</v>
      </c>
    </row>
    <row r="177" spans="1:49" x14ac:dyDescent="0.25">
      <c r="A177">
        <v>7.8</v>
      </c>
      <c r="B177">
        <v>17.7</v>
      </c>
      <c r="C177">
        <v>6</v>
      </c>
      <c r="D177">
        <f t="shared" si="14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8.1999999999999993</v>
      </c>
      <c r="G177">
        <f>IF((MIN(24,B177)-MAX('GA2'!$F$4,WS1B!A177))&lt;0,0,MIN(24,B177)-MAX('GA2'!$F$4,WS1B!A177))</f>
        <v>1.6999999999999993</v>
      </c>
      <c r="H177">
        <f>(E177*'GA2'!$B$3+WS1B!F177*'GA2'!$C$3+WS1B!G177*'GA2'!$D$3)*INDEX('GA2'!$E$3:$E$8,WS1B!C177)</f>
        <v>115440.83982765328</v>
      </c>
      <c r="J177">
        <v>17.100000000000001</v>
      </c>
      <c r="K177">
        <v>20.5</v>
      </c>
      <c r="L177">
        <v>5</v>
      </c>
      <c r="M177">
        <f t="shared" si="15"/>
        <v>3.3999999999999986</v>
      </c>
      <c r="N177">
        <f>IF((MIN('GA2'!$F$3,K177)-MAX(0,J177))&lt;0,0,MIN('GA2'!$F$3,K177)-MAX(0,J177))</f>
        <v>0</v>
      </c>
      <c r="O177">
        <f>IF((MIN('GA2'!$F$4,WS1B!K177)-MAX('GA2'!$F$3, WS1B!J177))&lt;0,0,MIN('GA2'!$F$4,WS1B!K177)-MAX('GA2'!$F$3, WS1B!J177))</f>
        <v>0</v>
      </c>
      <c r="P177">
        <f>IF((MIN(24,K177)-MAX('GA2'!$F$4,WS1B!J177))&lt;0,0,MIN(24,K177)-MAX('GA2'!$F$4,WS1B!J177))</f>
        <v>3.3999999999999986</v>
      </c>
      <c r="Q177">
        <f>(N177*'GA2'!$B$3+WS1B!O177*'GA2'!$C$3+WS1B!P177*'GA2'!$D$3)*INDEX('GA2'!$E$3:$E$8,WS1B!L177)</f>
        <v>38307.68857781696</v>
      </c>
      <c r="S177">
        <v>3.6</v>
      </c>
      <c r="T177">
        <v>6.6</v>
      </c>
      <c r="U177">
        <v>1</v>
      </c>
      <c r="V177">
        <f t="shared" si="16"/>
        <v>2.9999999999999996</v>
      </c>
      <c r="W177">
        <f>IF((MIN('GA2'!$F$3,T177)-MAX(0,S177))&lt;0,0,MIN('GA2'!$F$3,T177)-MAX(0,S177))</f>
        <v>1.4</v>
      </c>
      <c r="X177">
        <f>IF((MIN('GA2'!$F$4,WS1B!T177)-MAX('GA2'!$F$3, WS1B!S177))&lt;0,0,MIN('GA2'!$F$4,WS1B!T177)-MAX('GA2'!$F$3, WS1B!S177))</f>
        <v>1.5999999999999996</v>
      </c>
      <c r="Y177">
        <f>IF((MIN(24,T177)-MAX('GA2'!$F$4,WS1B!S177))&lt;0,0,MIN(24,T177)-MAX('GA2'!$F$4,WS1B!S177))</f>
        <v>0</v>
      </c>
      <c r="Z177">
        <f>(W177*'GA2'!$B$3+WS1B!X177*'GA2'!$C$3+WS1B!Y177*'GA2'!$D$3)*INDEX('GA2'!$E$3:$E$8,WS1B!U177)</f>
        <v>27599.17418134222</v>
      </c>
      <c r="AB177">
        <v>7.6</v>
      </c>
      <c r="AC177">
        <v>15</v>
      </c>
      <c r="AD177">
        <v>4</v>
      </c>
      <c r="AE177">
        <f t="shared" si="17"/>
        <v>7.4</v>
      </c>
      <c r="AF177">
        <f>IF((MIN('GA2'!$F$3,AC177)-MAX(0,AB177))&lt;0,0,MIN('GA2'!$F$3,AC177)-MAX(0,AB177))</f>
        <v>0</v>
      </c>
      <c r="AG177">
        <f>IF((MIN('GA2'!$F$4,WS1B!AC177)-MAX('GA2'!$F$3, WS1B!AB177))&lt;0,0,MIN('GA2'!$F$4,WS1B!AC177)-MAX('GA2'!$F$3, WS1B!AB177))</f>
        <v>7.4</v>
      </c>
      <c r="AH177">
        <f>IF((MIN(24,AC177)-MAX('GA2'!$F$4,WS1B!AB177))&lt;0,0,MIN(24,AC177)-MAX('GA2'!$F$4,WS1B!AB177))</f>
        <v>0</v>
      </c>
      <c r="AI177">
        <f>(AF177*'GA2'!$B$3+WS1B!AG177*'GA2'!$C$3+WS1B!AH177*'GA2'!$D$3)*INDEX('GA2'!$E$3:$E$8,WS1B!AD177)</f>
        <v>60300.301297196602</v>
      </c>
      <c r="AK177">
        <v>7.6</v>
      </c>
      <c r="AL177">
        <v>14</v>
      </c>
      <c r="AM177">
        <v>2</v>
      </c>
      <c r="AN177">
        <f t="shared" si="18"/>
        <v>6.4</v>
      </c>
      <c r="AO177">
        <f>IF((MIN('GA2'!$F$3,AL177)-MAX(0,AK177))&lt;0,0,MIN('GA2'!$F$3,AL177)-MAX(0,AK177))</f>
        <v>0</v>
      </c>
      <c r="AP177">
        <f>IF((MIN('GA2'!$F$4,WS1B!AL177)-MAX('GA2'!$F$3, WS1B!AK177))&lt;0,0,MIN('GA2'!$F$4,WS1B!AL177)-MAX('GA2'!$F$3, WS1B!AK177))</f>
        <v>6.4</v>
      </c>
      <c r="AQ177">
        <f>IF((MIN(24,AL177)-MAX('GA2'!$F$4,WS1B!AK177))&lt;0,0,MIN(24,AL177)-MAX('GA2'!$F$4,WS1B!AK177))</f>
        <v>0</v>
      </c>
      <c r="AR177">
        <f>(AO177*'GA2'!$B$3+WS1B!AP177*'GA2'!$C$3+WS1B!AQ177*'GA2'!$D$3)*INDEX('GA2'!$E$3:$E$8,WS1B!AM177)</f>
        <v>50603.228700531676</v>
      </c>
      <c r="AT177">
        <f t="shared" si="19"/>
        <v>292251.23258454073</v>
      </c>
      <c r="AU177">
        <v>240149</v>
      </c>
      <c r="AV177">
        <v>342.5</v>
      </c>
      <c r="AW177">
        <f t="shared" si="20"/>
        <v>52102.232584540732</v>
      </c>
    </row>
    <row r="178" spans="1:49" x14ac:dyDescent="0.25">
      <c r="A178">
        <v>0</v>
      </c>
      <c r="B178">
        <v>0</v>
      </c>
      <c r="C178">
        <v>3</v>
      </c>
      <c r="D178">
        <f t="shared" si="14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J178">
        <v>0</v>
      </c>
      <c r="K178">
        <v>0</v>
      </c>
      <c r="L178">
        <v>6</v>
      </c>
      <c r="M178">
        <f t="shared" si="15"/>
        <v>0</v>
      </c>
      <c r="N178">
        <f>IF((MIN('GA2'!$F$3,K178)-MAX(0,J178))&lt;0,0,MIN('GA2'!$F$3,K178)-MAX(0,J178))</f>
        <v>0</v>
      </c>
      <c r="O178">
        <f>IF((MIN('GA2'!$F$4,WS1B!K178)-MAX('GA2'!$F$3, WS1B!J178))&lt;0,0,MIN('GA2'!$F$4,WS1B!K178)-MAX('GA2'!$F$3, WS1B!J178))</f>
        <v>0</v>
      </c>
      <c r="P178">
        <f>IF((MIN(24,K178)-MAX('GA2'!$F$4,WS1B!J178))&lt;0,0,MIN(24,K178)-MAX('GA2'!$F$4,WS1B!J178))</f>
        <v>0</v>
      </c>
      <c r="Q178">
        <f>(N178*'GA2'!$B$3+WS1B!O178*'GA2'!$C$3+WS1B!P178*'GA2'!$D$3)*INDEX('GA2'!$E$3:$E$8,WS1B!L178)</f>
        <v>0</v>
      </c>
      <c r="S178">
        <v>0.9</v>
      </c>
      <c r="T178">
        <v>21.1</v>
      </c>
      <c r="U178">
        <v>2</v>
      </c>
      <c r="V178">
        <f t="shared" si="16"/>
        <v>20.200000000000003</v>
      </c>
      <c r="W178">
        <f>IF((MIN('GA2'!$F$3,T178)-MAX(0,S178))&lt;0,0,MIN('GA2'!$F$3,T178)-MAX(0,S178))</f>
        <v>4.0999999999999996</v>
      </c>
      <c r="X178">
        <f>IF((MIN('GA2'!$F$4,WS1B!T178)-MAX('GA2'!$F$3, WS1B!S178))&lt;0,0,MIN('GA2'!$F$4,WS1B!T178)-MAX('GA2'!$F$3, WS1B!S178))</f>
        <v>11</v>
      </c>
      <c r="Y178">
        <f>IF((MIN(24,T178)-MAX('GA2'!$F$4,WS1B!S178))&lt;0,0,MIN(24,T178)-MAX('GA2'!$F$4,WS1B!S178))</f>
        <v>5.1000000000000014</v>
      </c>
      <c r="Z178">
        <f>(W178*'GA2'!$B$3+WS1B!X178*'GA2'!$C$3+WS1B!Y178*'GA2'!$D$3)*INDEX('GA2'!$E$3:$E$8,WS1B!U178)</f>
        <v>173307.42402748764</v>
      </c>
      <c r="AB178">
        <v>0</v>
      </c>
      <c r="AC178">
        <v>0</v>
      </c>
      <c r="AD178">
        <v>1</v>
      </c>
      <c r="AE178">
        <f t="shared" si="17"/>
        <v>0</v>
      </c>
      <c r="AF178">
        <f>IF((MIN('GA2'!$F$3,AC178)-MAX(0,AB178))&lt;0,0,MIN('GA2'!$F$3,AC178)-MAX(0,AB178))</f>
        <v>0</v>
      </c>
      <c r="AG178">
        <f>IF((MIN('GA2'!$F$4,WS1B!AC178)-MAX('GA2'!$F$3, WS1B!AB178))&lt;0,0,MIN('GA2'!$F$4,WS1B!AC178)-MAX('GA2'!$F$3, WS1B!AB178))</f>
        <v>0</v>
      </c>
      <c r="AH178">
        <f>IF((MIN(24,AC178)-MAX('GA2'!$F$4,WS1B!AB178))&lt;0,0,MIN(24,AC178)-MAX('GA2'!$F$4,WS1B!AB178))</f>
        <v>0</v>
      </c>
      <c r="AI178">
        <f>(AF178*'GA2'!$B$3+WS1B!AG178*'GA2'!$C$3+WS1B!AH178*'GA2'!$D$3)*INDEX('GA2'!$E$3:$E$8,WS1B!AD178)</f>
        <v>0</v>
      </c>
      <c r="AK178">
        <v>0</v>
      </c>
      <c r="AL178">
        <v>0</v>
      </c>
      <c r="AM178">
        <v>5</v>
      </c>
      <c r="AN178">
        <f t="shared" si="18"/>
        <v>0</v>
      </c>
      <c r="AO178">
        <f>IF((MIN('GA2'!$F$3,AL178)-MAX(0,AK178))&lt;0,0,MIN('GA2'!$F$3,AL178)-MAX(0,AK178))</f>
        <v>0</v>
      </c>
      <c r="AP178">
        <f>IF((MIN('GA2'!$F$4,WS1B!AL178)-MAX('GA2'!$F$3, WS1B!AK178))&lt;0,0,MIN('GA2'!$F$4,WS1B!AL178)-MAX('GA2'!$F$3, WS1B!AK178))</f>
        <v>0</v>
      </c>
      <c r="AQ178">
        <f>IF((MIN(24,AL178)-MAX('GA2'!$F$4,WS1B!AK178))&lt;0,0,MIN(24,AL178)-MAX('GA2'!$F$4,WS1B!AK178))</f>
        <v>0</v>
      </c>
      <c r="AR178">
        <f>(AO178*'GA2'!$B$3+WS1B!AP178*'GA2'!$C$3+WS1B!AQ178*'GA2'!$D$3)*INDEX('GA2'!$E$3:$E$8,WS1B!AM178)</f>
        <v>0</v>
      </c>
      <c r="AT178">
        <f t="shared" si="19"/>
        <v>173307.42402748764</v>
      </c>
      <c r="AU178">
        <v>180600</v>
      </c>
      <c r="AV178">
        <v>161.6</v>
      </c>
      <c r="AW178">
        <f t="shared" si="20"/>
        <v>7292.5759725123644</v>
      </c>
    </row>
    <row r="179" spans="1:49" x14ac:dyDescent="0.25">
      <c r="A179">
        <v>15.2</v>
      </c>
      <c r="B179">
        <v>19.399999999999999</v>
      </c>
      <c r="C179">
        <v>2</v>
      </c>
      <c r="D179">
        <f t="shared" si="14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0.80000000000000071</v>
      </c>
      <c r="G179">
        <f>IF((MIN(24,B179)-MAX('GA2'!$F$4,WS1B!A179))&lt;0,0,MIN(24,B179)-MAX('GA2'!$F$4,WS1B!A179))</f>
        <v>3.3999999999999986</v>
      </c>
      <c r="H179">
        <f>(E179*'GA2'!$B$3+WS1B!F179*'GA2'!$C$3+WS1B!G179*'GA2'!$D$3)*INDEX('GA2'!$E$3:$E$8,WS1B!C179)</f>
        <v>38554.155655021481</v>
      </c>
      <c r="J179">
        <v>13.8</v>
      </c>
      <c r="K179">
        <v>20.6</v>
      </c>
      <c r="L179">
        <v>3</v>
      </c>
      <c r="M179">
        <f t="shared" si="15"/>
        <v>6.8000000000000007</v>
      </c>
      <c r="N179">
        <f>IF((MIN('GA2'!$F$3,K179)-MAX(0,J179))&lt;0,0,MIN('GA2'!$F$3,K179)-MAX(0,J179))</f>
        <v>0</v>
      </c>
      <c r="O179">
        <f>IF((MIN('GA2'!$F$4,WS1B!K179)-MAX('GA2'!$F$3, WS1B!J179))&lt;0,0,MIN('GA2'!$F$4,WS1B!K179)-MAX('GA2'!$F$3, WS1B!J179))</f>
        <v>2.1999999999999993</v>
      </c>
      <c r="P179">
        <f>IF((MIN(24,K179)-MAX('GA2'!$F$4,WS1B!J179))&lt;0,0,MIN(24,K179)-MAX('GA2'!$F$4,WS1B!J179))</f>
        <v>4.6000000000000014</v>
      </c>
      <c r="Q179">
        <f>(N179*'GA2'!$B$3+WS1B!O179*'GA2'!$C$3+WS1B!P179*'GA2'!$D$3)*INDEX('GA2'!$E$3:$E$8,WS1B!L179)</f>
        <v>76589.921465213571</v>
      </c>
      <c r="S179">
        <v>0</v>
      </c>
      <c r="T179">
        <v>0</v>
      </c>
      <c r="U179">
        <v>6</v>
      </c>
      <c r="V179">
        <f t="shared" si="16"/>
        <v>0</v>
      </c>
      <c r="W179">
        <f>IF((MIN('GA2'!$F$3,T179)-MAX(0,S179))&lt;0,0,MIN('GA2'!$F$3,T179)-MAX(0,S179))</f>
        <v>0</v>
      </c>
      <c r="X179">
        <f>IF((MIN('GA2'!$F$4,WS1B!T179)-MAX('GA2'!$F$3, WS1B!S179))&lt;0,0,MIN('GA2'!$F$4,WS1B!T179)-MAX('GA2'!$F$3, WS1B!S179))</f>
        <v>0</v>
      </c>
      <c r="Y179">
        <f>IF((MIN(24,T179)-MAX('GA2'!$F$4,WS1B!S179))&lt;0,0,MIN(24,T179)-MAX('GA2'!$F$4,WS1B!S179))</f>
        <v>0</v>
      </c>
      <c r="Z179">
        <f>(W179*'GA2'!$B$3+WS1B!X179*'GA2'!$C$3+WS1B!Y179*'GA2'!$D$3)*INDEX('GA2'!$E$3:$E$8,WS1B!U179)</f>
        <v>0</v>
      </c>
      <c r="AB179">
        <v>0</v>
      </c>
      <c r="AC179">
        <v>0</v>
      </c>
      <c r="AD179">
        <v>5</v>
      </c>
      <c r="AE179">
        <f t="shared" si="17"/>
        <v>0</v>
      </c>
      <c r="AF179">
        <f>IF((MIN('GA2'!$F$3,AC179)-MAX(0,AB179))&lt;0,0,MIN('GA2'!$F$3,AC179)-MAX(0,AB179))</f>
        <v>0</v>
      </c>
      <c r="AG179">
        <f>IF((MIN('GA2'!$F$4,WS1B!AC179)-MAX('GA2'!$F$3, WS1B!AB179))&lt;0,0,MIN('GA2'!$F$4,WS1B!AC179)-MAX('GA2'!$F$3, WS1B!AB179))</f>
        <v>0</v>
      </c>
      <c r="AH179">
        <f>IF((MIN(24,AC179)-MAX('GA2'!$F$4,WS1B!AB179))&lt;0,0,MIN(24,AC179)-MAX('GA2'!$F$4,WS1B!AB179))</f>
        <v>0</v>
      </c>
      <c r="AI179">
        <f>(AF179*'GA2'!$B$3+WS1B!AG179*'GA2'!$C$3+WS1B!AH179*'GA2'!$D$3)*INDEX('GA2'!$E$3:$E$8,WS1B!AD179)</f>
        <v>0</v>
      </c>
      <c r="AK179">
        <v>0</v>
      </c>
      <c r="AL179">
        <v>0</v>
      </c>
      <c r="AM179">
        <v>1</v>
      </c>
      <c r="AN179">
        <f t="shared" si="18"/>
        <v>0</v>
      </c>
      <c r="AO179">
        <f>IF((MIN('GA2'!$F$3,AL179)-MAX(0,AK179))&lt;0,0,MIN('GA2'!$F$3,AL179)-MAX(0,AK179))</f>
        <v>0</v>
      </c>
      <c r="AP179">
        <f>IF((MIN('GA2'!$F$4,WS1B!AL179)-MAX('GA2'!$F$3, WS1B!AK179))&lt;0,0,MIN('GA2'!$F$4,WS1B!AL179)-MAX('GA2'!$F$3, WS1B!AK179))</f>
        <v>0</v>
      </c>
      <c r="AQ179">
        <f>IF((MIN(24,AL179)-MAX('GA2'!$F$4,WS1B!AK179))&lt;0,0,MIN(24,AL179)-MAX('GA2'!$F$4,WS1B!AK179))</f>
        <v>0</v>
      </c>
      <c r="AR179">
        <f>(AO179*'GA2'!$B$3+WS1B!AP179*'GA2'!$C$3+WS1B!AQ179*'GA2'!$D$3)*INDEX('GA2'!$E$3:$E$8,WS1B!AM179)</f>
        <v>0</v>
      </c>
      <c r="AT179">
        <f t="shared" si="19"/>
        <v>115144.07712023504</v>
      </c>
      <c r="AU179">
        <v>119418</v>
      </c>
      <c r="AV179">
        <v>131</v>
      </c>
      <c r="AW179">
        <f t="shared" si="20"/>
        <v>4273.9228797649557</v>
      </c>
    </row>
    <row r="180" spans="1:49" x14ac:dyDescent="0.25">
      <c r="A180">
        <v>0</v>
      </c>
      <c r="B180">
        <v>0</v>
      </c>
      <c r="C180">
        <v>3</v>
      </c>
      <c r="D180">
        <f t="shared" si="14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J180">
        <v>13.5</v>
      </c>
      <c r="K180">
        <v>20.2</v>
      </c>
      <c r="L180">
        <v>4</v>
      </c>
      <c r="M180">
        <f t="shared" si="15"/>
        <v>6.6999999999999993</v>
      </c>
      <c r="N180">
        <f>IF((MIN('GA2'!$F$3,K180)-MAX(0,J180))&lt;0,0,MIN('GA2'!$F$3,K180)-MAX(0,J180))</f>
        <v>0</v>
      </c>
      <c r="O180">
        <f>IF((MIN('GA2'!$F$4,WS1B!K180)-MAX('GA2'!$F$3, WS1B!J180))&lt;0,0,MIN('GA2'!$F$4,WS1B!K180)-MAX('GA2'!$F$3, WS1B!J180))</f>
        <v>2.5</v>
      </c>
      <c r="P180">
        <f>IF((MIN(24,K180)-MAX('GA2'!$F$4,WS1B!J180))&lt;0,0,MIN(24,K180)-MAX('GA2'!$F$4,WS1B!J180))</f>
        <v>4.1999999999999993</v>
      </c>
      <c r="Q180">
        <f>(N180*'GA2'!$B$3+WS1B!O180*'GA2'!$C$3+WS1B!P180*'GA2'!$D$3)*INDEX('GA2'!$E$3:$E$8,WS1B!L180)</f>
        <v>61401.898635954713</v>
      </c>
      <c r="S180">
        <v>3.1</v>
      </c>
      <c r="T180">
        <v>19.8</v>
      </c>
      <c r="U180">
        <v>5</v>
      </c>
      <c r="V180">
        <f t="shared" si="16"/>
        <v>16.7</v>
      </c>
      <c r="W180">
        <f>IF((MIN('GA2'!$F$3,T180)-MAX(0,S180))&lt;0,0,MIN('GA2'!$F$3,T180)-MAX(0,S180))</f>
        <v>1.9</v>
      </c>
      <c r="X180">
        <f>IF((MIN('GA2'!$F$4,WS1B!T180)-MAX('GA2'!$F$3, WS1B!S180))&lt;0,0,MIN('GA2'!$F$4,WS1B!T180)-MAX('GA2'!$F$3, WS1B!S180))</f>
        <v>11</v>
      </c>
      <c r="Y180">
        <f>IF((MIN(24,T180)-MAX('GA2'!$F$4,WS1B!S180))&lt;0,0,MIN(24,T180)-MAX('GA2'!$F$4,WS1B!S180))</f>
        <v>3.8000000000000007</v>
      </c>
      <c r="Z180">
        <f>(W180*'GA2'!$B$3+WS1B!X180*'GA2'!$C$3+WS1B!Y180*'GA2'!$D$3)*INDEX('GA2'!$E$3:$E$8,WS1B!U180)</f>
        <v>167119.50078525906</v>
      </c>
      <c r="AB180">
        <v>6.3</v>
      </c>
      <c r="AC180">
        <v>20</v>
      </c>
      <c r="AD180">
        <v>2</v>
      </c>
      <c r="AE180">
        <f t="shared" si="17"/>
        <v>13.7</v>
      </c>
      <c r="AF180">
        <f>IF((MIN('GA2'!$F$3,AC180)-MAX(0,AB180))&lt;0,0,MIN('GA2'!$F$3,AC180)-MAX(0,AB180))</f>
        <v>0</v>
      </c>
      <c r="AG180">
        <f>IF((MIN('GA2'!$F$4,WS1B!AC180)-MAX('GA2'!$F$3, WS1B!AB180))&lt;0,0,MIN('GA2'!$F$4,WS1B!AC180)-MAX('GA2'!$F$3, WS1B!AB180))</f>
        <v>9.6999999999999993</v>
      </c>
      <c r="AH180">
        <f>IF((MIN(24,AC180)-MAX('GA2'!$F$4,WS1B!AB180))&lt;0,0,MIN(24,AC180)-MAX('GA2'!$F$4,WS1B!AB180))</f>
        <v>4</v>
      </c>
      <c r="AI180">
        <f>(AF180*'GA2'!$B$3+WS1B!AG180*'GA2'!$C$3+WS1B!AH180*'GA2'!$D$3)*INDEX('GA2'!$E$3:$E$8,WS1B!AD180)</f>
        <v>114611.69740213158</v>
      </c>
      <c r="AK180">
        <v>0</v>
      </c>
      <c r="AL180">
        <v>0</v>
      </c>
      <c r="AM180">
        <v>1</v>
      </c>
      <c r="AN180">
        <f t="shared" si="18"/>
        <v>0</v>
      </c>
      <c r="AO180">
        <f>IF((MIN('GA2'!$F$3,AL180)-MAX(0,AK180))&lt;0,0,MIN('GA2'!$F$3,AL180)-MAX(0,AK180))</f>
        <v>0</v>
      </c>
      <c r="AP180">
        <f>IF((MIN('GA2'!$F$4,WS1B!AL180)-MAX('GA2'!$F$3, WS1B!AK180))&lt;0,0,MIN('GA2'!$F$4,WS1B!AL180)-MAX('GA2'!$F$3, WS1B!AK180))</f>
        <v>0</v>
      </c>
      <c r="AQ180">
        <f>IF((MIN(24,AL180)-MAX('GA2'!$F$4,WS1B!AK180))&lt;0,0,MIN(24,AL180)-MAX('GA2'!$F$4,WS1B!AK180))</f>
        <v>0</v>
      </c>
      <c r="AR180">
        <f>(AO180*'GA2'!$B$3+WS1B!AP180*'GA2'!$C$3+WS1B!AQ180*'GA2'!$D$3)*INDEX('GA2'!$E$3:$E$8,WS1B!AM180)</f>
        <v>0</v>
      </c>
      <c r="AT180">
        <f t="shared" si="19"/>
        <v>343133.09682334535</v>
      </c>
      <c r="AU180">
        <v>349690</v>
      </c>
      <c r="AV180">
        <v>310.2</v>
      </c>
      <c r="AW180">
        <f t="shared" si="20"/>
        <v>6556.9031766546541</v>
      </c>
    </row>
    <row r="181" spans="1:49" x14ac:dyDescent="0.25">
      <c r="A181">
        <v>12.1</v>
      </c>
      <c r="B181">
        <v>16.2</v>
      </c>
      <c r="C181">
        <v>6</v>
      </c>
      <c r="D181">
        <f t="shared" si="14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3.9000000000000004</v>
      </c>
      <c r="G181">
        <f>IF((MIN(24,B181)-MAX('GA2'!$F$4,WS1B!A181))&lt;0,0,MIN(24,B181)-MAX('GA2'!$F$4,WS1B!A181))</f>
        <v>0.19999999999999929</v>
      </c>
      <c r="H181">
        <f>(E181*'GA2'!$B$3+WS1B!F181*'GA2'!$C$3+WS1B!G181*'GA2'!$D$3)*INDEX('GA2'!$E$3:$E$8,WS1B!C181)</f>
        <v>46678.667360775245</v>
      </c>
      <c r="J181">
        <v>1.5</v>
      </c>
      <c r="K181">
        <v>15</v>
      </c>
      <c r="L181">
        <v>1</v>
      </c>
      <c r="M181">
        <f t="shared" si="15"/>
        <v>13.5</v>
      </c>
      <c r="N181">
        <f>IF((MIN('GA2'!$F$3,K181)-MAX(0,J181))&lt;0,0,MIN('GA2'!$F$3,K181)-MAX(0,J181))</f>
        <v>3.5</v>
      </c>
      <c r="O181">
        <f>IF((MIN('GA2'!$F$4,WS1B!K181)-MAX('GA2'!$F$3, WS1B!J181))&lt;0,0,MIN('GA2'!$F$4,WS1B!K181)-MAX('GA2'!$F$3, WS1B!J181))</f>
        <v>10</v>
      </c>
      <c r="P181">
        <f>IF((MIN(24,K181)-MAX('GA2'!$F$4,WS1B!J181))&lt;0,0,MIN(24,K181)-MAX('GA2'!$F$4,WS1B!J181))</f>
        <v>0</v>
      </c>
      <c r="Q181">
        <f>(N181*'GA2'!$B$3+WS1B!O181*'GA2'!$C$3+WS1B!P181*'GA2'!$D$3)*INDEX('GA2'!$E$3:$E$8,WS1B!L181)</f>
        <v>120097.31130111992</v>
      </c>
      <c r="S181">
        <v>0</v>
      </c>
      <c r="T181">
        <v>0</v>
      </c>
      <c r="U181">
        <v>2</v>
      </c>
      <c r="V181">
        <f t="shared" si="16"/>
        <v>0</v>
      </c>
      <c r="W181">
        <f>IF((MIN('GA2'!$F$3,T181)-MAX(0,S181))&lt;0,0,MIN('GA2'!$F$3,T181)-MAX(0,S181))</f>
        <v>0</v>
      </c>
      <c r="X181">
        <f>IF((MIN('GA2'!$F$4,WS1B!T181)-MAX('GA2'!$F$3, WS1B!S181))&lt;0,0,MIN('GA2'!$F$4,WS1B!T181)-MAX('GA2'!$F$3, WS1B!S181))</f>
        <v>0</v>
      </c>
      <c r="Y181">
        <f>IF((MIN(24,T181)-MAX('GA2'!$F$4,WS1B!S181))&lt;0,0,MIN(24,T181)-MAX('GA2'!$F$4,WS1B!S181))</f>
        <v>0</v>
      </c>
      <c r="Z181">
        <f>(W181*'GA2'!$B$3+WS1B!X181*'GA2'!$C$3+WS1B!Y181*'GA2'!$D$3)*INDEX('GA2'!$E$3:$E$8,WS1B!U181)</f>
        <v>0</v>
      </c>
      <c r="AB181">
        <v>8</v>
      </c>
      <c r="AC181">
        <v>10.5</v>
      </c>
      <c r="AD181">
        <v>3</v>
      </c>
      <c r="AE181">
        <f t="shared" si="17"/>
        <v>2.5</v>
      </c>
      <c r="AF181">
        <f>IF((MIN('GA2'!$F$3,AC181)-MAX(0,AB181))&lt;0,0,MIN('GA2'!$F$3,AC181)-MAX(0,AB181))</f>
        <v>0</v>
      </c>
      <c r="AG181">
        <f>IF((MIN('GA2'!$F$4,WS1B!AC181)-MAX('GA2'!$F$3, WS1B!AB181))&lt;0,0,MIN('GA2'!$F$4,WS1B!AC181)-MAX('GA2'!$F$3, WS1B!AB181))</f>
        <v>2.5</v>
      </c>
      <c r="AH181">
        <f>IF((MIN(24,AC181)-MAX('GA2'!$F$4,WS1B!AB181))&lt;0,0,MIN(24,AC181)-MAX('GA2'!$F$4,WS1B!AB181))</f>
        <v>0</v>
      </c>
      <c r="AI181">
        <f>(AF181*'GA2'!$B$3+WS1B!AG181*'GA2'!$C$3+WS1B!AH181*'GA2'!$D$3)*INDEX('GA2'!$E$3:$E$8,WS1B!AD181)</f>
        <v>24819.382709537153</v>
      </c>
      <c r="AK181">
        <v>9</v>
      </c>
      <c r="AL181">
        <v>18.399999999999999</v>
      </c>
      <c r="AM181">
        <v>4</v>
      </c>
      <c r="AN181">
        <f t="shared" si="18"/>
        <v>9.3999999999999986</v>
      </c>
      <c r="AO181">
        <f>IF((MIN('GA2'!$F$3,AL181)-MAX(0,AK181))&lt;0,0,MIN('GA2'!$F$3,AL181)-MAX(0,AK181))</f>
        <v>0</v>
      </c>
      <c r="AP181">
        <f>IF((MIN('GA2'!$F$4,WS1B!AL181)-MAX('GA2'!$F$3, WS1B!AK181))&lt;0,0,MIN('GA2'!$F$4,WS1B!AL181)-MAX('GA2'!$F$3, WS1B!AK181))</f>
        <v>7</v>
      </c>
      <c r="AQ181">
        <f>IF((MIN(24,AL181)-MAX('GA2'!$F$4,WS1B!AK181))&lt;0,0,MIN(24,AL181)-MAX('GA2'!$F$4,WS1B!AK181))</f>
        <v>2.3999999999999986</v>
      </c>
      <c r="AR181">
        <f>(AO181*'GA2'!$B$3+WS1B!AP181*'GA2'!$C$3+WS1B!AQ181*'GA2'!$D$3)*INDEX('GA2'!$E$3:$E$8,WS1B!AM181)</f>
        <v>80486.639965539129</v>
      </c>
      <c r="AT181">
        <f t="shared" si="19"/>
        <v>272082.00133697141</v>
      </c>
      <c r="AU181">
        <v>275085</v>
      </c>
      <c r="AV181">
        <v>329.3</v>
      </c>
      <c r="AW181">
        <f t="shared" si="20"/>
        <v>3002.9986630285857</v>
      </c>
    </row>
    <row r="182" spans="1:49" x14ac:dyDescent="0.25">
      <c r="A182">
        <v>0</v>
      </c>
      <c r="B182">
        <v>0</v>
      </c>
      <c r="C182">
        <v>6</v>
      </c>
      <c r="D182">
        <f t="shared" si="14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J182">
        <v>1.9</v>
      </c>
      <c r="K182">
        <v>11.2</v>
      </c>
      <c r="L182">
        <v>5</v>
      </c>
      <c r="M182">
        <f t="shared" si="15"/>
        <v>9.2999999999999989</v>
      </c>
      <c r="N182">
        <f>IF((MIN('GA2'!$F$3,K182)-MAX(0,J182))&lt;0,0,MIN('GA2'!$F$3,K182)-MAX(0,J182))</f>
        <v>3.1</v>
      </c>
      <c r="O182">
        <f>IF((MIN('GA2'!$F$4,WS1B!K182)-MAX('GA2'!$F$3, WS1B!J182))&lt;0,0,MIN('GA2'!$F$4,WS1B!K182)-MAX('GA2'!$F$3, WS1B!J182))</f>
        <v>6.1999999999999993</v>
      </c>
      <c r="P182">
        <f>IF((MIN(24,K182)-MAX('GA2'!$F$4,WS1B!J182))&lt;0,0,MIN(24,K182)-MAX('GA2'!$F$4,WS1B!J182))</f>
        <v>0</v>
      </c>
      <c r="Q182">
        <f>(N182*'GA2'!$B$3+WS1B!O182*'GA2'!$C$3+WS1B!P182*'GA2'!$D$3)*INDEX('GA2'!$E$3:$E$8,WS1B!L182)</f>
        <v>92410.3538456143</v>
      </c>
      <c r="S182">
        <v>12</v>
      </c>
      <c r="T182">
        <v>18</v>
      </c>
      <c r="U182">
        <v>1</v>
      </c>
      <c r="V182">
        <f t="shared" si="16"/>
        <v>6</v>
      </c>
      <c r="W182">
        <f>IF((MIN('GA2'!$F$3,T182)-MAX(0,S182))&lt;0,0,MIN('GA2'!$F$3,T182)-MAX(0,S182))</f>
        <v>0</v>
      </c>
      <c r="X182">
        <f>IF((MIN('GA2'!$F$4,WS1B!T182)-MAX('GA2'!$F$3, WS1B!S182))&lt;0,0,MIN('GA2'!$F$4,WS1B!T182)-MAX('GA2'!$F$3, WS1B!S182))</f>
        <v>4</v>
      </c>
      <c r="Y182">
        <f>IF((MIN(24,T182)-MAX('GA2'!$F$4,WS1B!S182))&lt;0,0,MIN(24,T182)-MAX('GA2'!$F$4,WS1B!S182))</f>
        <v>2</v>
      </c>
      <c r="Z182">
        <f>(W182*'GA2'!$B$3+WS1B!X182*'GA2'!$C$3+WS1B!Y182*'GA2'!$D$3)*INDEX('GA2'!$E$3:$E$8,WS1B!U182)</f>
        <v>54486.481987544263</v>
      </c>
      <c r="AB182">
        <v>0</v>
      </c>
      <c r="AC182">
        <v>0</v>
      </c>
      <c r="AD182">
        <v>4</v>
      </c>
      <c r="AE182">
        <f t="shared" si="17"/>
        <v>0</v>
      </c>
      <c r="AF182">
        <f>IF((MIN('GA2'!$F$3,AC182)-MAX(0,AB182))&lt;0,0,MIN('GA2'!$F$3,AC182)-MAX(0,AB182))</f>
        <v>0</v>
      </c>
      <c r="AG182">
        <f>IF((MIN('GA2'!$F$4,WS1B!AC182)-MAX('GA2'!$F$3, WS1B!AB182))&lt;0,0,MIN('GA2'!$F$4,WS1B!AC182)-MAX('GA2'!$F$3, WS1B!AB182))</f>
        <v>0</v>
      </c>
      <c r="AH182">
        <f>IF((MIN(24,AC182)-MAX('GA2'!$F$4,WS1B!AB182))&lt;0,0,MIN(24,AC182)-MAX('GA2'!$F$4,WS1B!AB182))</f>
        <v>0</v>
      </c>
      <c r="AI182">
        <f>(AF182*'GA2'!$B$3+WS1B!AG182*'GA2'!$C$3+WS1B!AH182*'GA2'!$D$3)*INDEX('GA2'!$E$3:$E$8,WS1B!AD182)</f>
        <v>0</v>
      </c>
      <c r="AK182">
        <v>0</v>
      </c>
      <c r="AL182">
        <v>0</v>
      </c>
      <c r="AM182">
        <v>2</v>
      </c>
      <c r="AN182">
        <f t="shared" si="18"/>
        <v>0</v>
      </c>
      <c r="AO182">
        <f>IF((MIN('GA2'!$F$3,AL182)-MAX(0,AK182))&lt;0,0,MIN('GA2'!$F$3,AL182)-MAX(0,AK182))</f>
        <v>0</v>
      </c>
      <c r="AP182">
        <f>IF((MIN('GA2'!$F$4,WS1B!AL182)-MAX('GA2'!$F$3, WS1B!AK182))&lt;0,0,MIN('GA2'!$F$4,WS1B!AL182)-MAX('GA2'!$F$3, WS1B!AK182))</f>
        <v>0</v>
      </c>
      <c r="AQ182">
        <f>IF((MIN(24,AL182)-MAX('GA2'!$F$4,WS1B!AK182))&lt;0,0,MIN(24,AL182)-MAX('GA2'!$F$4,WS1B!AK182))</f>
        <v>0</v>
      </c>
      <c r="AR182">
        <f>(AO182*'GA2'!$B$3+WS1B!AP182*'GA2'!$C$3+WS1B!AQ182*'GA2'!$D$3)*INDEX('GA2'!$E$3:$E$8,WS1B!AM182)</f>
        <v>0</v>
      </c>
      <c r="AT182">
        <f t="shared" si="19"/>
        <v>146896.83583315858</v>
      </c>
      <c r="AU182">
        <v>144138</v>
      </c>
      <c r="AV182">
        <v>141</v>
      </c>
      <c r="AW182">
        <f t="shared" si="20"/>
        <v>2758.8358331585769</v>
      </c>
    </row>
    <row r="183" spans="1:49" x14ac:dyDescent="0.25">
      <c r="A183">
        <v>7.8</v>
      </c>
      <c r="B183">
        <v>17.7</v>
      </c>
      <c r="C183">
        <v>6</v>
      </c>
      <c r="D183">
        <f t="shared" si="14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8.1999999999999993</v>
      </c>
      <c r="G183">
        <f>IF((MIN(24,B183)-MAX('GA2'!$F$4,WS1B!A183))&lt;0,0,MIN(24,B183)-MAX('GA2'!$F$4,WS1B!A183))</f>
        <v>1.6999999999999993</v>
      </c>
      <c r="H183">
        <f>(E183*'GA2'!$B$3+WS1B!F183*'GA2'!$C$3+WS1B!G183*'GA2'!$D$3)*INDEX('GA2'!$E$3:$E$8,WS1B!C183)</f>
        <v>115440.83982765328</v>
      </c>
      <c r="J183">
        <v>17.100000000000001</v>
      </c>
      <c r="K183">
        <v>20.5</v>
      </c>
      <c r="L183">
        <v>5</v>
      </c>
      <c r="M183">
        <f t="shared" si="15"/>
        <v>3.3999999999999986</v>
      </c>
      <c r="N183">
        <f>IF((MIN('GA2'!$F$3,K183)-MAX(0,J183))&lt;0,0,MIN('GA2'!$F$3,K183)-MAX(0,J183))</f>
        <v>0</v>
      </c>
      <c r="O183">
        <f>IF((MIN('GA2'!$F$4,WS1B!K183)-MAX('GA2'!$F$3, WS1B!J183))&lt;0,0,MIN('GA2'!$F$4,WS1B!K183)-MAX('GA2'!$F$3, WS1B!J183))</f>
        <v>0</v>
      </c>
      <c r="P183">
        <f>IF((MIN(24,K183)-MAX('GA2'!$F$4,WS1B!J183))&lt;0,0,MIN(24,K183)-MAX('GA2'!$F$4,WS1B!J183))</f>
        <v>3.3999999999999986</v>
      </c>
      <c r="Q183">
        <f>(N183*'GA2'!$B$3+WS1B!O183*'GA2'!$C$3+WS1B!P183*'GA2'!$D$3)*INDEX('GA2'!$E$3:$E$8,WS1B!L183)</f>
        <v>38307.68857781696</v>
      </c>
      <c r="S183">
        <v>3.6</v>
      </c>
      <c r="T183">
        <v>6.6</v>
      </c>
      <c r="U183">
        <v>1</v>
      </c>
      <c r="V183">
        <f t="shared" si="16"/>
        <v>2.9999999999999996</v>
      </c>
      <c r="W183">
        <f>IF((MIN('GA2'!$F$3,T183)-MAX(0,S183))&lt;0,0,MIN('GA2'!$F$3,T183)-MAX(0,S183))</f>
        <v>1.4</v>
      </c>
      <c r="X183">
        <f>IF((MIN('GA2'!$F$4,WS1B!T183)-MAX('GA2'!$F$3, WS1B!S183))&lt;0,0,MIN('GA2'!$F$4,WS1B!T183)-MAX('GA2'!$F$3, WS1B!S183))</f>
        <v>1.5999999999999996</v>
      </c>
      <c r="Y183">
        <f>IF((MIN(24,T183)-MAX('GA2'!$F$4,WS1B!S183))&lt;0,0,MIN(24,T183)-MAX('GA2'!$F$4,WS1B!S183))</f>
        <v>0</v>
      </c>
      <c r="Z183">
        <f>(W183*'GA2'!$B$3+WS1B!X183*'GA2'!$C$3+WS1B!Y183*'GA2'!$D$3)*INDEX('GA2'!$E$3:$E$8,WS1B!U183)</f>
        <v>27599.17418134222</v>
      </c>
      <c r="AB183">
        <v>7.6</v>
      </c>
      <c r="AC183">
        <v>15</v>
      </c>
      <c r="AD183">
        <v>4</v>
      </c>
      <c r="AE183">
        <f t="shared" si="17"/>
        <v>7.4</v>
      </c>
      <c r="AF183">
        <f>IF((MIN('GA2'!$F$3,AC183)-MAX(0,AB183))&lt;0,0,MIN('GA2'!$F$3,AC183)-MAX(0,AB183))</f>
        <v>0</v>
      </c>
      <c r="AG183">
        <f>IF((MIN('GA2'!$F$4,WS1B!AC183)-MAX('GA2'!$F$3, WS1B!AB183))&lt;0,0,MIN('GA2'!$F$4,WS1B!AC183)-MAX('GA2'!$F$3, WS1B!AB183))</f>
        <v>7.4</v>
      </c>
      <c r="AH183">
        <f>IF((MIN(24,AC183)-MAX('GA2'!$F$4,WS1B!AB183))&lt;0,0,MIN(24,AC183)-MAX('GA2'!$F$4,WS1B!AB183))</f>
        <v>0</v>
      </c>
      <c r="AI183">
        <f>(AF183*'GA2'!$B$3+WS1B!AG183*'GA2'!$C$3+WS1B!AH183*'GA2'!$D$3)*INDEX('GA2'!$E$3:$E$8,WS1B!AD183)</f>
        <v>60300.301297196602</v>
      </c>
      <c r="AK183">
        <v>7.6</v>
      </c>
      <c r="AL183">
        <v>14</v>
      </c>
      <c r="AM183">
        <v>2</v>
      </c>
      <c r="AN183">
        <f t="shared" si="18"/>
        <v>6.4</v>
      </c>
      <c r="AO183">
        <f>IF((MIN('GA2'!$F$3,AL183)-MAX(0,AK183))&lt;0,0,MIN('GA2'!$F$3,AL183)-MAX(0,AK183))</f>
        <v>0</v>
      </c>
      <c r="AP183">
        <f>IF((MIN('GA2'!$F$4,WS1B!AL183)-MAX('GA2'!$F$3, WS1B!AK183))&lt;0,0,MIN('GA2'!$F$4,WS1B!AL183)-MAX('GA2'!$F$3, WS1B!AK183))</f>
        <v>6.4</v>
      </c>
      <c r="AQ183">
        <f>IF((MIN(24,AL183)-MAX('GA2'!$F$4,WS1B!AK183))&lt;0,0,MIN(24,AL183)-MAX('GA2'!$F$4,WS1B!AK183))</f>
        <v>0</v>
      </c>
      <c r="AR183">
        <f>(AO183*'GA2'!$B$3+WS1B!AP183*'GA2'!$C$3+WS1B!AQ183*'GA2'!$D$3)*INDEX('GA2'!$E$3:$E$8,WS1B!AM183)</f>
        <v>50603.228700531676</v>
      </c>
      <c r="AT183">
        <f t="shared" si="19"/>
        <v>292251.23258454073</v>
      </c>
      <c r="AU183">
        <v>240149</v>
      </c>
      <c r="AV183">
        <v>342.5</v>
      </c>
      <c r="AW183">
        <f t="shared" si="20"/>
        <v>52102.232584540732</v>
      </c>
    </row>
    <row r="184" spans="1:49" x14ac:dyDescent="0.25">
      <c r="A184">
        <v>12.9</v>
      </c>
      <c r="B184">
        <v>14.4</v>
      </c>
      <c r="C184">
        <v>6</v>
      </c>
      <c r="D184">
        <f t="shared" si="14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1.5</v>
      </c>
      <c r="G184">
        <f>IF((MIN(24,B184)-MAX('GA2'!$F$4,WS1B!A184))&lt;0,0,MIN(24,B184)-MAX('GA2'!$F$4,WS1B!A184))</f>
        <v>0</v>
      </c>
      <c r="H184">
        <f>(E184*'GA2'!$B$3+WS1B!F184*'GA2'!$C$3+WS1B!G184*'GA2'!$D$3)*INDEX('GA2'!$E$3:$E$8,WS1B!C184)</f>
        <v>16913.496958252683</v>
      </c>
      <c r="J184">
        <v>14.7</v>
      </c>
      <c r="K184">
        <v>15.9</v>
      </c>
      <c r="L184">
        <v>3</v>
      </c>
      <c r="M184">
        <f t="shared" si="15"/>
        <v>1.2000000000000011</v>
      </c>
      <c r="N184">
        <f>IF((MIN('GA2'!$F$3,K184)-MAX(0,J184))&lt;0,0,MIN('GA2'!$F$3,K184)-MAX(0,J184))</f>
        <v>0</v>
      </c>
      <c r="O184">
        <f>IF((MIN('GA2'!$F$4,WS1B!K184)-MAX('GA2'!$F$3, WS1B!J184))&lt;0,0,MIN('GA2'!$F$4,WS1B!K184)-MAX('GA2'!$F$3, WS1B!J184))</f>
        <v>1.2000000000000011</v>
      </c>
      <c r="P184">
        <f>IF((MIN(24,K184)-MAX('GA2'!$F$4,WS1B!J184))&lt;0,0,MIN(24,K184)-MAX('GA2'!$F$4,WS1B!J184))</f>
        <v>0</v>
      </c>
      <c r="Q184">
        <f>(N184*'GA2'!$B$3+WS1B!O184*'GA2'!$C$3+WS1B!P184*'GA2'!$D$3)*INDEX('GA2'!$E$3:$E$8,WS1B!L184)</f>
        <v>11913.303700577844</v>
      </c>
      <c r="S184">
        <v>4.9000000000000004</v>
      </c>
      <c r="T184">
        <v>16.600000000000001</v>
      </c>
      <c r="U184">
        <v>5</v>
      </c>
      <c r="V184">
        <f t="shared" si="16"/>
        <v>11.700000000000001</v>
      </c>
      <c r="W184">
        <f>IF((MIN('GA2'!$F$3,T184)-MAX(0,S184))&lt;0,0,MIN('GA2'!$F$3,T184)-MAX(0,S184))</f>
        <v>9.9999999999999645E-2</v>
      </c>
      <c r="X184">
        <f>IF((MIN('GA2'!$F$4,WS1B!T184)-MAX('GA2'!$F$3, WS1B!S184))&lt;0,0,MIN('GA2'!$F$4,WS1B!T184)-MAX('GA2'!$F$3, WS1B!S184))</f>
        <v>11</v>
      </c>
      <c r="Y184">
        <f>IF((MIN(24,T184)-MAX('GA2'!$F$4,WS1B!S184))&lt;0,0,MIN(24,T184)-MAX('GA2'!$F$4,WS1B!S184))</f>
        <v>0.60000000000000142</v>
      </c>
      <c r="Z184">
        <f>(W184*'GA2'!$B$3+WS1B!X184*'GA2'!$C$3+WS1B!Y184*'GA2'!$D$3)*INDEX('GA2'!$E$3:$E$8,WS1B!U184)</f>
        <v>111240.7915126343</v>
      </c>
      <c r="AB184">
        <v>7.8</v>
      </c>
      <c r="AC184">
        <v>19.7</v>
      </c>
      <c r="AD184">
        <v>4</v>
      </c>
      <c r="AE184">
        <f t="shared" si="17"/>
        <v>11.899999999999999</v>
      </c>
      <c r="AF184">
        <f>IF((MIN('GA2'!$F$3,AC184)-MAX(0,AB184))&lt;0,0,MIN('GA2'!$F$3,AC184)-MAX(0,AB184))</f>
        <v>0</v>
      </c>
      <c r="AG184">
        <f>IF((MIN('GA2'!$F$4,WS1B!AC184)-MAX('GA2'!$F$3, WS1B!AB184))&lt;0,0,MIN('GA2'!$F$4,WS1B!AC184)-MAX('GA2'!$F$3, WS1B!AB184))</f>
        <v>8.1999999999999993</v>
      </c>
      <c r="AH184">
        <f>IF((MIN(24,AC184)-MAX('GA2'!$F$4,WS1B!AB184))&lt;0,0,MIN(24,AC184)-MAX('GA2'!$F$4,WS1B!AB184))</f>
        <v>3.6999999999999993</v>
      </c>
      <c r="AI184">
        <f>(AF184*'GA2'!$B$3+WS1B!AG184*'GA2'!$C$3+WS1B!AH184*'GA2'!$D$3)*INDEX('GA2'!$E$3:$E$8,WS1B!AD184)</f>
        <v>102964.8833439132</v>
      </c>
      <c r="AK184">
        <v>2.5</v>
      </c>
      <c r="AL184">
        <v>3</v>
      </c>
      <c r="AM184">
        <v>2</v>
      </c>
      <c r="AN184">
        <f t="shared" si="18"/>
        <v>0.5</v>
      </c>
      <c r="AO184">
        <f>IF((MIN('GA2'!$F$3,AL184)-MAX(0,AK184))&lt;0,0,MIN('GA2'!$F$3,AL184)-MAX(0,AK184))</f>
        <v>0.5</v>
      </c>
      <c r="AP184">
        <f>IF((MIN('GA2'!$F$4,WS1B!AL184)-MAX('GA2'!$F$3, WS1B!AK184))&lt;0,0,MIN('GA2'!$F$4,WS1B!AL184)-MAX('GA2'!$F$3, WS1B!AK184))</f>
        <v>0</v>
      </c>
      <c r="AQ184">
        <f>IF((MIN(24,AL184)-MAX('GA2'!$F$4,WS1B!AK184))&lt;0,0,MIN(24,AL184)-MAX('GA2'!$F$4,WS1B!AK184))</f>
        <v>0</v>
      </c>
      <c r="AR184">
        <f>(AO184*'GA2'!$B$3+WS1B!AP184*'GA2'!$C$3+WS1B!AQ184*'GA2'!$D$3)*INDEX('GA2'!$E$3:$E$8,WS1B!AM184)</f>
        <v>4632.9264143007631</v>
      </c>
      <c r="AT184">
        <f t="shared" si="19"/>
        <v>247665.40192967877</v>
      </c>
      <c r="AU184">
        <v>261799</v>
      </c>
      <c r="AV184">
        <v>229.3</v>
      </c>
      <c r="AW184">
        <f t="shared" si="20"/>
        <v>14133.598070321226</v>
      </c>
    </row>
    <row r="185" spans="1:49" x14ac:dyDescent="0.25">
      <c r="A185">
        <v>0</v>
      </c>
      <c r="B185">
        <v>0</v>
      </c>
      <c r="C185">
        <v>4</v>
      </c>
      <c r="D185">
        <f t="shared" si="14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J185">
        <v>3</v>
      </c>
      <c r="K185">
        <v>7.7</v>
      </c>
      <c r="L185">
        <v>2</v>
      </c>
      <c r="M185">
        <f t="shared" si="15"/>
        <v>4.7</v>
      </c>
      <c r="N185">
        <f>IF((MIN('GA2'!$F$3,K185)-MAX(0,J185))&lt;0,0,MIN('GA2'!$F$3,K185)-MAX(0,J185))</f>
        <v>2</v>
      </c>
      <c r="O185">
        <f>IF((MIN('GA2'!$F$4,WS1B!K185)-MAX('GA2'!$F$3, WS1B!J185))&lt;0,0,MIN('GA2'!$F$4,WS1B!K185)-MAX('GA2'!$F$3, WS1B!J185))</f>
        <v>2.7</v>
      </c>
      <c r="P185">
        <f>IF((MIN(24,K185)-MAX('GA2'!$F$4,WS1B!J185))&lt;0,0,MIN(24,K185)-MAX('GA2'!$F$4,WS1B!J185))</f>
        <v>0</v>
      </c>
      <c r="Q185">
        <f>(N185*'GA2'!$B$3+WS1B!O185*'GA2'!$C$3+WS1B!P185*'GA2'!$D$3)*INDEX('GA2'!$E$3:$E$8,WS1B!L185)</f>
        <v>39879.942765239859</v>
      </c>
      <c r="S185">
        <v>0</v>
      </c>
      <c r="T185">
        <v>0</v>
      </c>
      <c r="U185">
        <v>5</v>
      </c>
      <c r="V185">
        <f t="shared" si="16"/>
        <v>0</v>
      </c>
      <c r="W185">
        <f>IF((MIN('GA2'!$F$3,T185)-MAX(0,S185))&lt;0,0,MIN('GA2'!$F$3,T185)-MAX(0,S185))</f>
        <v>0</v>
      </c>
      <c r="X185">
        <f>IF((MIN('GA2'!$F$4,WS1B!T185)-MAX('GA2'!$F$3, WS1B!S185))&lt;0,0,MIN('GA2'!$F$4,WS1B!T185)-MAX('GA2'!$F$3, WS1B!S185))</f>
        <v>0</v>
      </c>
      <c r="Y185">
        <f>IF((MIN(24,T185)-MAX('GA2'!$F$4,WS1B!S185))&lt;0,0,MIN(24,T185)-MAX('GA2'!$F$4,WS1B!S185))</f>
        <v>0</v>
      </c>
      <c r="Z185">
        <f>(W185*'GA2'!$B$3+WS1B!X185*'GA2'!$C$3+WS1B!Y185*'GA2'!$D$3)*INDEX('GA2'!$E$3:$E$8,WS1B!U185)</f>
        <v>0</v>
      </c>
      <c r="AB185">
        <v>0.9</v>
      </c>
      <c r="AC185">
        <v>21</v>
      </c>
      <c r="AD185">
        <v>1</v>
      </c>
      <c r="AE185">
        <f t="shared" si="17"/>
        <v>20.100000000000001</v>
      </c>
      <c r="AF185">
        <f>IF((MIN('GA2'!$F$3,AC185)-MAX(0,AB185))&lt;0,0,MIN('GA2'!$F$3,AC185)-MAX(0,AB185))</f>
        <v>4.0999999999999996</v>
      </c>
      <c r="AG185">
        <f>IF((MIN('GA2'!$F$4,WS1B!AC185)-MAX('GA2'!$F$3, WS1B!AB185))&lt;0,0,MIN('GA2'!$F$4,WS1B!AC185)-MAX('GA2'!$F$3, WS1B!AB185))</f>
        <v>11</v>
      </c>
      <c r="AH185">
        <f>IF((MIN(24,AC185)-MAX('GA2'!$F$4,WS1B!AB185))&lt;0,0,MIN(24,AC185)-MAX('GA2'!$F$4,WS1B!AB185))</f>
        <v>5</v>
      </c>
      <c r="AI185">
        <f>(AF185*'GA2'!$B$3+WS1B!AG185*'GA2'!$C$3+WS1B!AH185*'GA2'!$D$3)*INDEX('GA2'!$E$3:$E$8,WS1B!AD185)</f>
        <v>185652.74133630763</v>
      </c>
      <c r="AK185">
        <v>0</v>
      </c>
      <c r="AL185">
        <v>0</v>
      </c>
      <c r="AM185">
        <v>3</v>
      </c>
      <c r="AN185">
        <f t="shared" si="18"/>
        <v>0</v>
      </c>
      <c r="AO185">
        <f>IF((MIN('GA2'!$F$3,AL185)-MAX(0,AK185))&lt;0,0,MIN('GA2'!$F$3,AL185)-MAX(0,AK185))</f>
        <v>0</v>
      </c>
      <c r="AP185">
        <f>IF((MIN('GA2'!$F$4,WS1B!AL185)-MAX('GA2'!$F$3, WS1B!AK185))&lt;0,0,MIN('GA2'!$F$4,WS1B!AL185)-MAX('GA2'!$F$3, WS1B!AK185))</f>
        <v>0</v>
      </c>
      <c r="AQ185">
        <f>IF((MIN(24,AL185)-MAX('GA2'!$F$4,WS1B!AK185))&lt;0,0,MIN(24,AL185)-MAX('GA2'!$F$4,WS1B!AK185))</f>
        <v>0</v>
      </c>
      <c r="AR185">
        <f>(AO185*'GA2'!$B$3+WS1B!AP185*'GA2'!$C$3+WS1B!AQ185*'GA2'!$D$3)*INDEX('GA2'!$E$3:$E$8,WS1B!AM185)</f>
        <v>0</v>
      </c>
      <c r="AT185">
        <f t="shared" si="19"/>
        <v>225532.68410154749</v>
      </c>
      <c r="AU185">
        <v>214387</v>
      </c>
      <c r="AV185">
        <v>207.8</v>
      </c>
      <c r="AW185">
        <f t="shared" si="20"/>
        <v>11145.684101547493</v>
      </c>
    </row>
    <row r="186" spans="1:49" x14ac:dyDescent="0.25">
      <c r="A186">
        <v>6.6</v>
      </c>
      <c r="B186">
        <v>22.5</v>
      </c>
      <c r="C186">
        <v>1</v>
      </c>
      <c r="D186">
        <f t="shared" si="14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9.4</v>
      </c>
      <c r="G186">
        <f>IF((MIN(24,B186)-MAX('GA2'!$F$4,WS1B!A186))&lt;0,0,MIN(24,B186)-MAX('GA2'!$F$4,WS1B!A186))</f>
        <v>6.5</v>
      </c>
      <c r="H186">
        <f>(E186*'GA2'!$B$3+WS1B!F186*'GA2'!$C$3+WS1B!G186*'GA2'!$D$3)*INDEX('GA2'!$E$3:$E$8,WS1B!C186)</f>
        <v>146421.44095086027</v>
      </c>
      <c r="J186">
        <v>0</v>
      </c>
      <c r="K186">
        <v>0</v>
      </c>
      <c r="L186">
        <v>6</v>
      </c>
      <c r="M186">
        <f t="shared" si="15"/>
        <v>0</v>
      </c>
      <c r="N186">
        <f>IF((MIN('GA2'!$F$3,K186)-MAX(0,J186))&lt;0,0,MIN('GA2'!$F$3,K186)-MAX(0,J186))</f>
        <v>0</v>
      </c>
      <c r="O186">
        <f>IF((MIN('GA2'!$F$4,WS1B!K186)-MAX('GA2'!$F$3, WS1B!J186))&lt;0,0,MIN('GA2'!$F$4,WS1B!K186)-MAX('GA2'!$F$3, WS1B!J186))</f>
        <v>0</v>
      </c>
      <c r="P186">
        <f>IF((MIN(24,K186)-MAX('GA2'!$F$4,WS1B!J186))&lt;0,0,MIN(24,K186)-MAX('GA2'!$F$4,WS1B!J186))</f>
        <v>0</v>
      </c>
      <c r="Q186">
        <f>(N186*'GA2'!$B$3+WS1B!O186*'GA2'!$C$3+WS1B!P186*'GA2'!$D$3)*INDEX('GA2'!$E$3:$E$8,WS1B!L186)</f>
        <v>0</v>
      </c>
      <c r="S186">
        <v>0</v>
      </c>
      <c r="T186">
        <v>0</v>
      </c>
      <c r="U186">
        <v>3</v>
      </c>
      <c r="V186">
        <f t="shared" si="16"/>
        <v>0</v>
      </c>
      <c r="W186">
        <f>IF((MIN('GA2'!$F$3,T186)-MAX(0,S186))&lt;0,0,MIN('GA2'!$F$3,T186)-MAX(0,S186))</f>
        <v>0</v>
      </c>
      <c r="X186">
        <f>IF((MIN('GA2'!$F$4,WS1B!T186)-MAX('GA2'!$F$3, WS1B!S186))&lt;0,0,MIN('GA2'!$F$4,WS1B!T186)-MAX('GA2'!$F$3, WS1B!S186))</f>
        <v>0</v>
      </c>
      <c r="Y186">
        <f>IF((MIN(24,T186)-MAX('GA2'!$F$4,WS1B!S186))&lt;0,0,MIN(24,T186)-MAX('GA2'!$F$4,WS1B!S186))</f>
        <v>0</v>
      </c>
      <c r="Z186">
        <f>(W186*'GA2'!$B$3+WS1B!X186*'GA2'!$C$3+WS1B!Y186*'GA2'!$D$3)*INDEX('GA2'!$E$3:$E$8,WS1B!U186)</f>
        <v>0</v>
      </c>
      <c r="AB186">
        <v>8.6999999999999993</v>
      </c>
      <c r="AC186">
        <v>19.399999999999999</v>
      </c>
      <c r="AD186">
        <v>5</v>
      </c>
      <c r="AE186">
        <f t="shared" si="17"/>
        <v>10.7</v>
      </c>
      <c r="AF186">
        <f>IF((MIN('GA2'!$F$3,AC186)-MAX(0,AB186))&lt;0,0,MIN('GA2'!$F$3,AC186)-MAX(0,AB186))</f>
        <v>0</v>
      </c>
      <c r="AG186">
        <f>IF((MIN('GA2'!$F$4,WS1B!AC186)-MAX('GA2'!$F$3, WS1B!AB186))&lt;0,0,MIN('GA2'!$F$4,WS1B!AC186)-MAX('GA2'!$F$3, WS1B!AB186))</f>
        <v>7.3000000000000007</v>
      </c>
      <c r="AH186">
        <f>IF((MIN(24,AC186)-MAX('GA2'!$F$4,WS1B!AB186))&lt;0,0,MIN(24,AC186)-MAX('GA2'!$F$4,WS1B!AB186))</f>
        <v>3.3999999999999986</v>
      </c>
      <c r="AI186">
        <f>(AF186*'GA2'!$B$3+WS1B!AG186*'GA2'!$C$3+WS1B!AH186*'GA2'!$D$3)*INDEX('GA2'!$E$3:$E$8,WS1B!AD186)</f>
        <v>106913.92133144243</v>
      </c>
      <c r="AK186">
        <v>0</v>
      </c>
      <c r="AL186">
        <v>0</v>
      </c>
      <c r="AM186">
        <v>2</v>
      </c>
      <c r="AN186">
        <f t="shared" si="18"/>
        <v>0</v>
      </c>
      <c r="AO186">
        <f>IF((MIN('GA2'!$F$3,AL186)-MAX(0,AK186))&lt;0,0,MIN('GA2'!$F$3,AL186)-MAX(0,AK186))</f>
        <v>0</v>
      </c>
      <c r="AP186">
        <f>IF((MIN('GA2'!$F$4,WS1B!AL186)-MAX('GA2'!$F$3, WS1B!AK186))&lt;0,0,MIN('GA2'!$F$4,WS1B!AL186)-MAX('GA2'!$F$3, WS1B!AK186))</f>
        <v>0</v>
      </c>
      <c r="AQ186">
        <f>IF((MIN(24,AL186)-MAX('GA2'!$F$4,WS1B!AK186))&lt;0,0,MIN(24,AL186)-MAX('GA2'!$F$4,WS1B!AK186))</f>
        <v>0</v>
      </c>
      <c r="AR186">
        <f>(AO186*'GA2'!$B$3+WS1B!AP186*'GA2'!$C$3+WS1B!AQ186*'GA2'!$D$3)*INDEX('GA2'!$E$3:$E$8,WS1B!AM186)</f>
        <v>0</v>
      </c>
      <c r="AT186">
        <f t="shared" si="19"/>
        <v>253335.3622823027</v>
      </c>
      <c r="AU186">
        <v>242589</v>
      </c>
      <c r="AV186">
        <v>324.10000000000002</v>
      </c>
      <c r="AW186">
        <f t="shared" si="20"/>
        <v>10746.362282302696</v>
      </c>
    </row>
    <row r="187" spans="1:49" x14ac:dyDescent="0.25">
      <c r="A187">
        <v>0</v>
      </c>
      <c r="B187">
        <v>0</v>
      </c>
      <c r="C187">
        <v>5</v>
      </c>
      <c r="D187">
        <f t="shared" si="14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J187">
        <v>0</v>
      </c>
      <c r="K187">
        <v>0</v>
      </c>
      <c r="L187">
        <v>1</v>
      </c>
      <c r="M187">
        <f t="shared" si="15"/>
        <v>0</v>
      </c>
      <c r="N187">
        <f>IF((MIN('GA2'!$F$3,K187)-MAX(0,J187))&lt;0,0,MIN('GA2'!$F$3,K187)-MAX(0,J187))</f>
        <v>0</v>
      </c>
      <c r="O187">
        <f>IF((MIN('GA2'!$F$4,WS1B!K187)-MAX('GA2'!$F$3, WS1B!J187))&lt;0,0,MIN('GA2'!$F$4,WS1B!K187)-MAX('GA2'!$F$3, WS1B!J187))</f>
        <v>0</v>
      </c>
      <c r="P187">
        <f>IF((MIN(24,K187)-MAX('GA2'!$F$4,WS1B!J187))&lt;0,0,MIN(24,K187)-MAX('GA2'!$F$4,WS1B!J187))</f>
        <v>0</v>
      </c>
      <c r="Q187">
        <f>(N187*'GA2'!$B$3+WS1B!O187*'GA2'!$C$3+WS1B!P187*'GA2'!$D$3)*INDEX('GA2'!$E$3:$E$8,WS1B!L187)</f>
        <v>0</v>
      </c>
      <c r="S187">
        <v>12.5</v>
      </c>
      <c r="T187">
        <v>13.8</v>
      </c>
      <c r="U187">
        <v>3</v>
      </c>
      <c r="V187">
        <f t="shared" si="16"/>
        <v>1.3000000000000007</v>
      </c>
      <c r="W187">
        <f>IF((MIN('GA2'!$F$3,T187)-MAX(0,S187))&lt;0,0,MIN('GA2'!$F$3,T187)-MAX(0,S187))</f>
        <v>0</v>
      </c>
      <c r="X187">
        <f>IF((MIN('GA2'!$F$4,WS1B!T187)-MAX('GA2'!$F$3, WS1B!S187))&lt;0,0,MIN('GA2'!$F$4,WS1B!T187)-MAX('GA2'!$F$3, WS1B!S187))</f>
        <v>1.3000000000000007</v>
      </c>
      <c r="Y187">
        <f>IF((MIN(24,T187)-MAX('GA2'!$F$4,WS1B!S187))&lt;0,0,MIN(24,T187)-MAX('GA2'!$F$4,WS1B!S187))</f>
        <v>0</v>
      </c>
      <c r="Z187">
        <f>(W187*'GA2'!$B$3+WS1B!X187*'GA2'!$C$3+WS1B!Y187*'GA2'!$D$3)*INDEX('GA2'!$E$3:$E$8,WS1B!U187)</f>
        <v>12906.079008959327</v>
      </c>
      <c r="AB187">
        <v>3.9</v>
      </c>
      <c r="AC187">
        <v>20.399999999999999</v>
      </c>
      <c r="AD187">
        <v>4</v>
      </c>
      <c r="AE187">
        <f t="shared" si="17"/>
        <v>16.5</v>
      </c>
      <c r="AF187">
        <f>IF((MIN('GA2'!$F$3,AC187)-MAX(0,AB187))&lt;0,0,MIN('GA2'!$F$3,AC187)-MAX(0,AB187))</f>
        <v>1.1000000000000001</v>
      </c>
      <c r="AG187">
        <f>IF((MIN('GA2'!$F$4,WS1B!AC187)-MAX('GA2'!$F$3, WS1B!AB187))&lt;0,0,MIN('GA2'!$F$4,WS1B!AC187)-MAX('GA2'!$F$3, WS1B!AB187))</f>
        <v>11</v>
      </c>
      <c r="AH187">
        <f>IF((MIN(24,AC187)-MAX('GA2'!$F$4,WS1B!AB187))&lt;0,0,MIN(24,AC187)-MAX('GA2'!$F$4,WS1B!AB187))</f>
        <v>4.3999999999999986</v>
      </c>
      <c r="AI187">
        <f>(AF187*'GA2'!$B$3+WS1B!AG187*'GA2'!$C$3+WS1B!AH187*'GA2'!$D$3)*INDEX('GA2'!$E$3:$E$8,WS1B!AD187)</f>
        <v>143123.88759918368</v>
      </c>
      <c r="AK187">
        <v>0</v>
      </c>
      <c r="AL187">
        <v>0</v>
      </c>
      <c r="AM187">
        <v>2</v>
      </c>
      <c r="AN187">
        <f t="shared" si="18"/>
        <v>0</v>
      </c>
      <c r="AO187">
        <f>IF((MIN('GA2'!$F$3,AL187)-MAX(0,AK187))&lt;0,0,MIN('GA2'!$F$3,AL187)-MAX(0,AK187))</f>
        <v>0</v>
      </c>
      <c r="AP187">
        <f>IF((MIN('GA2'!$F$4,WS1B!AL187)-MAX('GA2'!$F$3, WS1B!AK187))&lt;0,0,MIN('GA2'!$F$4,WS1B!AL187)-MAX('GA2'!$F$3, WS1B!AK187))</f>
        <v>0</v>
      </c>
      <c r="AQ187">
        <f>IF((MIN(24,AL187)-MAX('GA2'!$F$4,WS1B!AK187))&lt;0,0,MIN(24,AL187)-MAX('GA2'!$F$4,WS1B!AK187))</f>
        <v>0</v>
      </c>
      <c r="AR187">
        <f>(AO187*'GA2'!$B$3+WS1B!AP187*'GA2'!$C$3+WS1B!AQ187*'GA2'!$D$3)*INDEX('GA2'!$E$3:$E$8,WS1B!AM187)</f>
        <v>0</v>
      </c>
      <c r="AT187">
        <f t="shared" si="19"/>
        <v>156029.966608143</v>
      </c>
      <c r="AU187">
        <v>158900</v>
      </c>
      <c r="AV187">
        <v>142.4</v>
      </c>
      <c r="AW187">
        <f t="shared" si="20"/>
        <v>2870.0333918569959</v>
      </c>
    </row>
    <row r="188" spans="1:49" x14ac:dyDescent="0.25">
      <c r="A188">
        <v>0</v>
      </c>
      <c r="B188">
        <v>0</v>
      </c>
      <c r="C188">
        <v>1</v>
      </c>
      <c r="D188">
        <f t="shared" si="14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J188">
        <v>12.5</v>
      </c>
      <c r="K188">
        <v>22.2</v>
      </c>
      <c r="L188">
        <v>3</v>
      </c>
      <c r="M188">
        <f t="shared" si="15"/>
        <v>9.6999999999999993</v>
      </c>
      <c r="N188">
        <f>IF((MIN('GA2'!$F$3,K188)-MAX(0,J188))&lt;0,0,MIN('GA2'!$F$3,K188)-MAX(0,J188))</f>
        <v>0</v>
      </c>
      <c r="O188">
        <f>IF((MIN('GA2'!$F$4,WS1B!K188)-MAX('GA2'!$F$3, WS1B!J188))&lt;0,0,MIN('GA2'!$F$4,WS1B!K188)-MAX('GA2'!$F$3, WS1B!J188))</f>
        <v>3.5</v>
      </c>
      <c r="P188">
        <f>IF((MIN(24,K188)-MAX('GA2'!$F$4,WS1B!J188))&lt;0,0,MIN(24,K188)-MAX('GA2'!$F$4,WS1B!J188))</f>
        <v>6.1999999999999993</v>
      </c>
      <c r="Q188">
        <f>(N188*'GA2'!$B$3+WS1B!O188*'GA2'!$C$3+WS1B!P188*'GA2'!$D$3)*INDEX('GA2'!$E$3:$E$8,WS1B!L188)</f>
        <v>108539.08384141492</v>
      </c>
      <c r="S188">
        <v>0</v>
      </c>
      <c r="T188">
        <v>0</v>
      </c>
      <c r="U188">
        <v>6</v>
      </c>
      <c r="V188">
        <f t="shared" si="16"/>
        <v>0</v>
      </c>
      <c r="W188">
        <f>IF((MIN('GA2'!$F$3,T188)-MAX(0,S188))&lt;0,0,MIN('GA2'!$F$3,T188)-MAX(0,S188))</f>
        <v>0</v>
      </c>
      <c r="X188">
        <f>IF((MIN('GA2'!$F$4,WS1B!T188)-MAX('GA2'!$F$3, WS1B!S188))&lt;0,0,MIN('GA2'!$F$4,WS1B!T188)-MAX('GA2'!$F$3, WS1B!S188))</f>
        <v>0</v>
      </c>
      <c r="Y188">
        <f>IF((MIN(24,T188)-MAX('GA2'!$F$4,WS1B!S188))&lt;0,0,MIN(24,T188)-MAX('GA2'!$F$4,WS1B!S188))</f>
        <v>0</v>
      </c>
      <c r="Z188">
        <f>(W188*'GA2'!$B$3+WS1B!X188*'GA2'!$C$3+WS1B!Y188*'GA2'!$D$3)*INDEX('GA2'!$E$3:$E$8,WS1B!U188)</f>
        <v>0</v>
      </c>
      <c r="AB188">
        <v>2.6</v>
      </c>
      <c r="AC188">
        <v>3.3</v>
      </c>
      <c r="AD188">
        <v>4</v>
      </c>
      <c r="AE188">
        <f t="shared" si="17"/>
        <v>0.69999999999999973</v>
      </c>
      <c r="AF188">
        <f>IF((MIN('GA2'!$F$3,AC188)-MAX(0,AB188))&lt;0,0,MIN('GA2'!$F$3,AC188)-MAX(0,AB188))</f>
        <v>0.69999999999999973</v>
      </c>
      <c r="AG188">
        <f>IF((MIN('GA2'!$F$4,WS1B!AC188)-MAX('GA2'!$F$3, WS1B!AB188))&lt;0,0,MIN('GA2'!$F$4,WS1B!AC188)-MAX('GA2'!$F$3, WS1B!AB188))</f>
        <v>0</v>
      </c>
      <c r="AH188">
        <f>IF((MIN(24,AC188)-MAX('GA2'!$F$4,WS1B!AB188))&lt;0,0,MIN(24,AC188)-MAX('GA2'!$F$4,WS1B!AB188))</f>
        <v>0</v>
      </c>
      <c r="AI188">
        <f>(AF188*'GA2'!$B$3+WS1B!AG188*'GA2'!$C$3+WS1B!AH188*'GA2'!$D$3)*INDEX('GA2'!$E$3:$E$8,WS1B!AD188)</f>
        <v>6684.5618618882827</v>
      </c>
      <c r="AK188">
        <v>8.9</v>
      </c>
      <c r="AL188">
        <v>21.8</v>
      </c>
      <c r="AM188">
        <v>5</v>
      </c>
      <c r="AN188">
        <f t="shared" si="18"/>
        <v>12.9</v>
      </c>
      <c r="AO188">
        <f>IF((MIN('GA2'!$F$3,AL188)-MAX(0,AK188))&lt;0,0,MIN('GA2'!$F$3,AL188)-MAX(0,AK188))</f>
        <v>0</v>
      </c>
      <c r="AP188">
        <f>IF((MIN('GA2'!$F$4,WS1B!AL188)-MAX('GA2'!$F$3, WS1B!AK188))&lt;0,0,MIN('GA2'!$F$4,WS1B!AL188)-MAX('GA2'!$F$3, WS1B!AK188))</f>
        <v>7.1</v>
      </c>
      <c r="AQ188">
        <f>IF((MIN(24,AL188)-MAX('GA2'!$F$4,WS1B!AK188))&lt;0,0,MIN(24,AL188)-MAX('GA2'!$F$4,WS1B!AK188))</f>
        <v>5.8000000000000007</v>
      </c>
      <c r="AR188">
        <f>(AO188*'GA2'!$B$3+WS1B!AP188*'GA2'!$C$3+WS1B!AQ188*'GA2'!$D$3)*INDEX('GA2'!$E$3:$E$8,WS1B!AM188)</f>
        <v>132075.0198653219</v>
      </c>
      <c r="AT188">
        <f t="shared" si="19"/>
        <v>247298.66556862509</v>
      </c>
      <c r="AU188">
        <v>258638</v>
      </c>
      <c r="AV188">
        <v>257.39999999999998</v>
      </c>
      <c r="AW188">
        <f t="shared" si="20"/>
        <v>11339.334431374911</v>
      </c>
    </row>
    <row r="189" spans="1:49" x14ac:dyDescent="0.25">
      <c r="A189">
        <v>8.6999999999999993</v>
      </c>
      <c r="B189">
        <v>9.8000000000000007</v>
      </c>
      <c r="C189">
        <v>4</v>
      </c>
      <c r="D189">
        <f t="shared" si="14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1.1000000000000014</v>
      </c>
      <c r="G189">
        <f>IF((MIN(24,B189)-MAX('GA2'!$F$4,WS1B!A189))&lt;0,0,MIN(24,B189)-MAX('GA2'!$F$4,WS1B!A189))</f>
        <v>0</v>
      </c>
      <c r="H189">
        <f>(E189*'GA2'!$B$3+WS1B!F189*'GA2'!$C$3+WS1B!G189*'GA2'!$D$3)*INDEX('GA2'!$E$3:$E$8,WS1B!C189)</f>
        <v>8963.558300934641</v>
      </c>
      <c r="J189">
        <v>0</v>
      </c>
      <c r="K189">
        <v>0</v>
      </c>
      <c r="L189">
        <v>6</v>
      </c>
      <c r="M189">
        <f t="shared" si="15"/>
        <v>0</v>
      </c>
      <c r="N189">
        <f>IF((MIN('GA2'!$F$3,K189)-MAX(0,J189))&lt;0,0,MIN('GA2'!$F$3,K189)-MAX(0,J189))</f>
        <v>0</v>
      </c>
      <c r="O189">
        <f>IF((MIN('GA2'!$F$4,WS1B!K189)-MAX('GA2'!$F$3, WS1B!J189))&lt;0,0,MIN('GA2'!$F$4,WS1B!K189)-MAX('GA2'!$F$3, WS1B!J189))</f>
        <v>0</v>
      </c>
      <c r="P189">
        <f>IF((MIN(24,K189)-MAX('GA2'!$F$4,WS1B!J189))&lt;0,0,MIN(24,K189)-MAX('GA2'!$F$4,WS1B!J189))</f>
        <v>0</v>
      </c>
      <c r="Q189">
        <f>(N189*'GA2'!$B$3+WS1B!O189*'GA2'!$C$3+WS1B!P189*'GA2'!$D$3)*INDEX('GA2'!$E$3:$E$8,WS1B!L189)</f>
        <v>0</v>
      </c>
      <c r="S189">
        <v>0</v>
      </c>
      <c r="T189">
        <v>0</v>
      </c>
      <c r="U189">
        <v>5</v>
      </c>
      <c r="V189">
        <f t="shared" si="16"/>
        <v>0</v>
      </c>
      <c r="W189">
        <f>IF((MIN('GA2'!$F$3,T189)-MAX(0,S189))&lt;0,0,MIN('GA2'!$F$3,T189)-MAX(0,S189))</f>
        <v>0</v>
      </c>
      <c r="X189">
        <f>IF((MIN('GA2'!$F$4,WS1B!T189)-MAX('GA2'!$F$3, WS1B!S189))&lt;0,0,MIN('GA2'!$F$4,WS1B!T189)-MAX('GA2'!$F$3, WS1B!S189))</f>
        <v>0</v>
      </c>
      <c r="Y189">
        <f>IF((MIN(24,T189)-MAX('GA2'!$F$4,WS1B!S189))&lt;0,0,MIN(24,T189)-MAX('GA2'!$F$4,WS1B!S189))</f>
        <v>0</v>
      </c>
      <c r="Z189">
        <f>(W189*'GA2'!$B$3+WS1B!X189*'GA2'!$C$3+WS1B!Y189*'GA2'!$D$3)*INDEX('GA2'!$E$3:$E$8,WS1B!U189)</f>
        <v>0</v>
      </c>
      <c r="AB189">
        <v>2.1</v>
      </c>
      <c r="AC189">
        <v>3.9</v>
      </c>
      <c r="AD189">
        <v>3</v>
      </c>
      <c r="AE189">
        <f t="shared" si="17"/>
        <v>1.7999999999999998</v>
      </c>
      <c r="AF189">
        <f>IF((MIN('GA2'!$F$3,AC189)-MAX(0,AB189))&lt;0,0,MIN('GA2'!$F$3,AC189)-MAX(0,AB189))</f>
        <v>1.7999999999999998</v>
      </c>
      <c r="AG189">
        <f>IF((MIN('GA2'!$F$4,WS1B!AC189)-MAX('GA2'!$F$3, WS1B!AB189))&lt;0,0,MIN('GA2'!$F$4,WS1B!AC189)-MAX('GA2'!$F$3, WS1B!AB189))</f>
        <v>0</v>
      </c>
      <c r="AH189">
        <f>IF((MIN(24,AC189)-MAX('GA2'!$F$4,WS1B!AB189))&lt;0,0,MIN(24,AC189)-MAX('GA2'!$F$4,WS1B!AB189))</f>
        <v>0</v>
      </c>
      <c r="AI189">
        <f>(AF189*'GA2'!$B$3+WS1B!AG189*'GA2'!$C$3+WS1B!AH189*'GA2'!$D$3)*INDEX('GA2'!$E$3:$E$8,WS1B!AD189)</f>
        <v>20941.636484787221</v>
      </c>
      <c r="AK189">
        <v>1.1000000000000001</v>
      </c>
      <c r="AL189">
        <v>18</v>
      </c>
      <c r="AM189">
        <v>1</v>
      </c>
      <c r="AN189">
        <f t="shared" si="18"/>
        <v>16.899999999999999</v>
      </c>
      <c r="AO189">
        <f>IF((MIN('GA2'!$F$3,AL189)-MAX(0,AK189))&lt;0,0,MIN('GA2'!$F$3,AL189)-MAX(0,AK189))</f>
        <v>3.9</v>
      </c>
      <c r="AP189">
        <f>IF((MIN('GA2'!$F$4,WS1B!AL189)-MAX('GA2'!$F$3, WS1B!AK189))&lt;0,0,MIN('GA2'!$F$4,WS1B!AL189)-MAX('GA2'!$F$3, WS1B!AK189))</f>
        <v>11</v>
      </c>
      <c r="AQ189">
        <f>IF((MIN(24,AL189)-MAX('GA2'!$F$4,WS1B!AK189))&lt;0,0,MIN(24,AL189)-MAX('GA2'!$F$4,WS1B!AK189))</f>
        <v>2</v>
      </c>
      <c r="AR189">
        <f>(AO189*'GA2'!$B$3+WS1B!AP189*'GA2'!$C$3+WS1B!AQ189*'GA2'!$D$3)*INDEX('GA2'!$E$3:$E$8,WS1B!AM189)</f>
        <v>153026.29792343109</v>
      </c>
      <c r="AT189">
        <f t="shared" si="19"/>
        <v>182931.49270915295</v>
      </c>
      <c r="AU189">
        <v>152895</v>
      </c>
      <c r="AV189">
        <v>233.7</v>
      </c>
      <c r="AW189">
        <f t="shared" si="20"/>
        <v>30036.492709152953</v>
      </c>
    </row>
    <row r="190" spans="1:49" x14ac:dyDescent="0.25">
      <c r="A190">
        <v>18.5</v>
      </c>
      <c r="B190">
        <v>19.2</v>
      </c>
      <c r="C190">
        <v>5</v>
      </c>
      <c r="D190">
        <f t="shared" si="14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7886.8770601387805</v>
      </c>
      <c r="J190">
        <v>15.8</v>
      </c>
      <c r="K190">
        <v>16.5</v>
      </c>
      <c r="L190">
        <v>1</v>
      </c>
      <c r="M190">
        <f t="shared" si="15"/>
        <v>0.69999999999999929</v>
      </c>
      <c r="N190">
        <f>IF((MIN('GA2'!$F$3,K190)-MAX(0,J190))&lt;0,0,MIN('GA2'!$F$3,K190)-MAX(0,J190))</f>
        <v>0</v>
      </c>
      <c r="O190">
        <f>IF((MIN('GA2'!$F$4,WS1B!K190)-MAX('GA2'!$F$3, WS1B!J190))&lt;0,0,MIN('GA2'!$F$4,WS1B!K190)-MAX('GA2'!$F$3, WS1B!J190))</f>
        <v>0.19999999999999929</v>
      </c>
      <c r="P190">
        <f>IF((MIN(24,K190)-MAX('GA2'!$F$4,WS1B!J190))&lt;0,0,MIN(24,K190)-MAX('GA2'!$F$4,WS1B!J190))</f>
        <v>0.5</v>
      </c>
      <c r="Q190">
        <f>(N190*'GA2'!$B$3+WS1B!O190*'GA2'!$C$3+WS1B!P190*'GA2'!$D$3)*INDEX('GA2'!$E$3:$E$8,WS1B!L190)</f>
        <v>6808.3703838508127</v>
      </c>
      <c r="S190">
        <v>10.9</v>
      </c>
      <c r="T190">
        <v>12.4</v>
      </c>
      <c r="U190">
        <v>2</v>
      </c>
      <c r="V190">
        <f t="shared" si="16"/>
        <v>1.5</v>
      </c>
      <c r="W190">
        <f>IF((MIN('GA2'!$F$3,T190)-MAX(0,S190))&lt;0,0,MIN('GA2'!$F$3,T190)-MAX(0,S190))</f>
        <v>0</v>
      </c>
      <c r="X190">
        <f>IF((MIN('GA2'!$F$4,WS1B!T190)-MAX('GA2'!$F$3, WS1B!S190))&lt;0,0,MIN('GA2'!$F$4,WS1B!T190)-MAX('GA2'!$F$3, WS1B!S190))</f>
        <v>1.5</v>
      </c>
      <c r="Y190">
        <f>IF((MIN(24,T190)-MAX('GA2'!$F$4,WS1B!S190))&lt;0,0,MIN(24,T190)-MAX('GA2'!$F$4,WS1B!S190))</f>
        <v>0</v>
      </c>
      <c r="Z190">
        <f>(W190*'GA2'!$B$3+WS1B!X190*'GA2'!$C$3+WS1B!Y190*'GA2'!$D$3)*INDEX('GA2'!$E$3:$E$8,WS1B!U190)</f>
        <v>11860.131726687112</v>
      </c>
      <c r="AB190">
        <v>10.6</v>
      </c>
      <c r="AC190">
        <v>18.100000000000001</v>
      </c>
      <c r="AD190">
        <v>3</v>
      </c>
      <c r="AE190">
        <f t="shared" si="17"/>
        <v>7.5000000000000018</v>
      </c>
      <c r="AF190">
        <f>IF((MIN('GA2'!$F$3,AC190)-MAX(0,AB190))&lt;0,0,MIN('GA2'!$F$3,AC190)-MAX(0,AB190))</f>
        <v>0</v>
      </c>
      <c r="AG190">
        <f>IF((MIN('GA2'!$F$4,WS1B!AC190)-MAX('GA2'!$F$3, WS1B!AB190))&lt;0,0,MIN('GA2'!$F$4,WS1B!AC190)-MAX('GA2'!$F$3, WS1B!AB190))</f>
        <v>5.4</v>
      </c>
      <c r="AH190">
        <f>IF((MIN(24,AC190)-MAX('GA2'!$F$4,WS1B!AB190))&lt;0,0,MIN(24,AC190)-MAX('GA2'!$F$4,WS1B!AB190))</f>
        <v>2.1000000000000014</v>
      </c>
      <c r="AI190">
        <f>(AF190*'GA2'!$B$3+WS1B!AG190*'GA2'!$C$3+WS1B!AH190*'GA2'!$D$3)*INDEX('GA2'!$E$3:$E$8,WS1B!AD190)</f>
        <v>78603.913572105448</v>
      </c>
      <c r="AK190">
        <v>5.9</v>
      </c>
      <c r="AL190">
        <v>9.9</v>
      </c>
      <c r="AM190">
        <v>4</v>
      </c>
      <c r="AN190">
        <f t="shared" si="18"/>
        <v>4</v>
      </c>
      <c r="AO190">
        <f>IF((MIN('GA2'!$F$3,AL190)-MAX(0,AK190))&lt;0,0,MIN('GA2'!$F$3,AL190)-MAX(0,AK190))</f>
        <v>0</v>
      </c>
      <c r="AP190">
        <f>IF((MIN('GA2'!$F$4,WS1B!AL190)-MAX('GA2'!$F$3, WS1B!AK190))&lt;0,0,MIN('GA2'!$F$4,WS1B!AL190)-MAX('GA2'!$F$3, WS1B!AK190))</f>
        <v>4</v>
      </c>
      <c r="AQ190">
        <f>IF((MIN(24,AL190)-MAX('GA2'!$F$4,WS1B!AK190))&lt;0,0,MIN(24,AL190)-MAX('GA2'!$F$4,WS1B!AK190))</f>
        <v>0</v>
      </c>
      <c r="AR190">
        <f>(AO190*'GA2'!$B$3+WS1B!AP190*'GA2'!$C$3+WS1B!AQ190*'GA2'!$D$3)*INDEX('GA2'!$E$3:$E$8,WS1B!AM190)</f>
        <v>32594.75745794411</v>
      </c>
      <c r="AT190">
        <f t="shared" si="19"/>
        <v>137754.05020072625</v>
      </c>
      <c r="AU190">
        <v>129513</v>
      </c>
      <c r="AV190">
        <v>137.5</v>
      </c>
      <c r="AW190">
        <f t="shared" si="20"/>
        <v>8241.0502007262548</v>
      </c>
    </row>
    <row r="191" spans="1:49" x14ac:dyDescent="0.25">
      <c r="A191">
        <v>0</v>
      </c>
      <c r="B191">
        <v>0</v>
      </c>
      <c r="C191">
        <v>5</v>
      </c>
      <c r="D191">
        <f t="shared" si="14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J191">
        <v>0.1</v>
      </c>
      <c r="K191">
        <v>3.7</v>
      </c>
      <c r="L191">
        <v>3</v>
      </c>
      <c r="M191">
        <f t="shared" si="15"/>
        <v>3.6</v>
      </c>
      <c r="N191">
        <f>IF((MIN('GA2'!$F$3,K191)-MAX(0,J191))&lt;0,0,MIN('GA2'!$F$3,K191)-MAX(0,J191))</f>
        <v>3.6</v>
      </c>
      <c r="O191">
        <f>IF((MIN('GA2'!$F$4,WS1B!K191)-MAX('GA2'!$F$3, WS1B!J191))&lt;0,0,MIN('GA2'!$F$4,WS1B!K191)-MAX('GA2'!$F$3, WS1B!J191))</f>
        <v>0</v>
      </c>
      <c r="P191">
        <f>IF((MIN(24,K191)-MAX('GA2'!$F$4,WS1B!J191))&lt;0,0,MIN(24,K191)-MAX('GA2'!$F$4,WS1B!J191))</f>
        <v>0</v>
      </c>
      <c r="Q191">
        <f>(N191*'GA2'!$B$3+WS1B!O191*'GA2'!$C$3+WS1B!P191*'GA2'!$D$3)*INDEX('GA2'!$E$3:$E$8,WS1B!L191)</f>
        <v>41883.272969574449</v>
      </c>
      <c r="S191">
        <v>20.9</v>
      </c>
      <c r="T191">
        <v>21.6</v>
      </c>
      <c r="U191">
        <v>6</v>
      </c>
      <c r="V191">
        <f t="shared" si="16"/>
        <v>0.70000000000000284</v>
      </c>
      <c r="W191">
        <f>IF((MIN('GA2'!$F$3,T191)-MAX(0,S191))&lt;0,0,MIN('GA2'!$F$3,T191)-MAX(0,S191))</f>
        <v>0</v>
      </c>
      <c r="X191">
        <f>IF((MIN('GA2'!$F$4,WS1B!T191)-MAX('GA2'!$F$3, WS1B!S191))&lt;0,0,MIN('GA2'!$F$4,WS1B!T191)-MAX('GA2'!$F$3, WS1B!S191))</f>
        <v>0</v>
      </c>
      <c r="Y191">
        <f>IF((MIN(24,T191)-MAX('GA2'!$F$4,WS1B!S191))&lt;0,0,MIN(24,T191)-MAX('GA2'!$F$4,WS1B!S191))</f>
        <v>0.70000000000000284</v>
      </c>
      <c r="Z191">
        <f>(W191*'GA2'!$B$3+WS1B!X191*'GA2'!$C$3+WS1B!Y191*'GA2'!$D$3)*INDEX('GA2'!$E$3:$E$8,WS1B!U191)</f>
        <v>9462.513442613983</v>
      </c>
      <c r="AB191">
        <v>4.7</v>
      </c>
      <c r="AC191">
        <v>8.4</v>
      </c>
      <c r="AD191">
        <v>2</v>
      </c>
      <c r="AE191">
        <f t="shared" si="17"/>
        <v>3.7</v>
      </c>
      <c r="AF191">
        <f>IF((MIN('GA2'!$F$3,AC191)-MAX(0,AB191))&lt;0,0,MIN('GA2'!$F$3,AC191)-MAX(0,AB191))</f>
        <v>0.29999999999999982</v>
      </c>
      <c r="AG191">
        <f>IF((MIN('GA2'!$F$4,WS1B!AC191)-MAX('GA2'!$F$3, WS1B!AB191))&lt;0,0,MIN('GA2'!$F$4,WS1B!AC191)-MAX('GA2'!$F$3, WS1B!AB191))</f>
        <v>3.4000000000000004</v>
      </c>
      <c r="AH191">
        <f>IF((MIN(24,AC191)-MAX('GA2'!$F$4,WS1B!AB191))&lt;0,0,MIN(24,AC191)-MAX('GA2'!$F$4,WS1B!AB191))</f>
        <v>0</v>
      </c>
      <c r="AI191">
        <f>(AF191*'GA2'!$B$3+WS1B!AG191*'GA2'!$C$3+WS1B!AH191*'GA2'!$D$3)*INDEX('GA2'!$E$3:$E$8,WS1B!AD191)</f>
        <v>29662.721095737917</v>
      </c>
      <c r="AK191">
        <v>5</v>
      </c>
      <c r="AL191">
        <v>7.9</v>
      </c>
      <c r="AM191">
        <v>4</v>
      </c>
      <c r="AN191">
        <f t="shared" si="18"/>
        <v>2.9000000000000004</v>
      </c>
      <c r="AO191">
        <f>IF((MIN('GA2'!$F$3,AL191)-MAX(0,AK191))&lt;0,0,MIN('GA2'!$F$3,AL191)-MAX(0,AK191))</f>
        <v>0</v>
      </c>
      <c r="AP191">
        <f>IF((MIN('GA2'!$F$4,WS1B!AL191)-MAX('GA2'!$F$3, WS1B!AK191))&lt;0,0,MIN('GA2'!$F$4,WS1B!AL191)-MAX('GA2'!$F$3, WS1B!AK191))</f>
        <v>2.9000000000000004</v>
      </c>
      <c r="AQ191">
        <f>IF((MIN(24,AL191)-MAX('GA2'!$F$4,WS1B!AK191))&lt;0,0,MIN(24,AL191)-MAX('GA2'!$F$4,WS1B!AK191))</f>
        <v>0</v>
      </c>
      <c r="AR191">
        <f>(AO191*'GA2'!$B$3+WS1B!AP191*'GA2'!$C$3+WS1B!AQ191*'GA2'!$D$3)*INDEX('GA2'!$E$3:$E$8,WS1B!AM191)</f>
        <v>23631.199157009483</v>
      </c>
      <c r="AT191">
        <f t="shared" si="19"/>
        <v>104639.70666493583</v>
      </c>
      <c r="AU191">
        <v>84378</v>
      </c>
      <c r="AV191">
        <v>106</v>
      </c>
      <c r="AW191">
        <f t="shared" si="20"/>
        <v>20261.706664935831</v>
      </c>
    </row>
    <row r="192" spans="1:49" x14ac:dyDescent="0.25">
      <c r="A192">
        <v>18.5</v>
      </c>
      <c r="B192">
        <v>23.4</v>
      </c>
      <c r="C192">
        <v>2</v>
      </c>
      <c r="D192">
        <f t="shared" si="14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46447.319156038116</v>
      </c>
      <c r="J192">
        <v>11.3</v>
      </c>
      <c r="K192">
        <v>14.2</v>
      </c>
      <c r="L192">
        <v>3</v>
      </c>
      <c r="M192">
        <f t="shared" si="15"/>
        <v>2.8999999999999986</v>
      </c>
      <c r="N192">
        <f>IF((MIN('GA2'!$F$3,K192)-MAX(0,J192))&lt;0,0,MIN('GA2'!$F$3,K192)-MAX(0,J192))</f>
        <v>0</v>
      </c>
      <c r="O192">
        <f>IF((MIN('GA2'!$F$4,WS1B!K192)-MAX('GA2'!$F$3, WS1B!J192))&lt;0,0,MIN('GA2'!$F$4,WS1B!K192)-MAX('GA2'!$F$3, WS1B!J192))</f>
        <v>2.8999999999999986</v>
      </c>
      <c r="P192">
        <f>IF((MIN(24,K192)-MAX('GA2'!$F$4,WS1B!J192))&lt;0,0,MIN(24,K192)-MAX('GA2'!$F$4,WS1B!J192))</f>
        <v>0</v>
      </c>
      <c r="Q192">
        <f>(N192*'GA2'!$B$3+WS1B!O192*'GA2'!$C$3+WS1B!P192*'GA2'!$D$3)*INDEX('GA2'!$E$3:$E$8,WS1B!L192)</f>
        <v>28790.483943063082</v>
      </c>
      <c r="S192">
        <v>0</v>
      </c>
      <c r="T192">
        <v>0</v>
      </c>
      <c r="U192">
        <v>5</v>
      </c>
      <c r="V192">
        <f t="shared" si="16"/>
        <v>0</v>
      </c>
      <c r="W192">
        <f>IF((MIN('GA2'!$F$3,T192)-MAX(0,S192))&lt;0,0,MIN('GA2'!$F$3,T192)-MAX(0,S192))</f>
        <v>0</v>
      </c>
      <c r="X192">
        <f>IF((MIN('GA2'!$F$4,WS1B!T192)-MAX('GA2'!$F$3, WS1B!S192))&lt;0,0,MIN('GA2'!$F$4,WS1B!T192)-MAX('GA2'!$F$3, WS1B!S192))</f>
        <v>0</v>
      </c>
      <c r="Y192">
        <f>IF((MIN(24,T192)-MAX('GA2'!$F$4,WS1B!S192))&lt;0,0,MIN(24,T192)-MAX('GA2'!$F$4,WS1B!S192))</f>
        <v>0</v>
      </c>
      <c r="Z192">
        <f>(W192*'GA2'!$B$3+WS1B!X192*'GA2'!$C$3+WS1B!Y192*'GA2'!$D$3)*INDEX('GA2'!$E$3:$E$8,WS1B!U192)</f>
        <v>0</v>
      </c>
      <c r="AB192">
        <v>1.8</v>
      </c>
      <c r="AC192">
        <v>14</v>
      </c>
      <c r="AD192">
        <v>1</v>
      </c>
      <c r="AE192">
        <f t="shared" si="17"/>
        <v>12.2</v>
      </c>
      <c r="AF192">
        <f>IF((MIN('GA2'!$F$3,AC192)-MAX(0,AB192))&lt;0,0,MIN('GA2'!$F$3,AC192)-MAX(0,AB192))</f>
        <v>3.2</v>
      </c>
      <c r="AG192">
        <f>IF((MIN('GA2'!$F$4,WS1B!AC192)-MAX('GA2'!$F$3, WS1B!AB192))&lt;0,0,MIN('GA2'!$F$4,WS1B!AC192)-MAX('GA2'!$F$3, WS1B!AB192))</f>
        <v>9</v>
      </c>
      <c r="AH192">
        <f>IF((MIN(24,AC192)-MAX('GA2'!$F$4,WS1B!AB192))&lt;0,0,MIN(24,AC192)-MAX('GA2'!$F$4,WS1B!AB192))</f>
        <v>0</v>
      </c>
      <c r="AI192">
        <f>(AF192*'GA2'!$B$3+WS1B!AG192*'GA2'!$C$3+WS1B!AH192*'GA2'!$D$3)*INDEX('GA2'!$E$3:$E$8,WS1B!AD192)</f>
        <v>108586.60424083906</v>
      </c>
      <c r="AK192">
        <v>0</v>
      </c>
      <c r="AL192">
        <v>0</v>
      </c>
      <c r="AM192">
        <v>4</v>
      </c>
      <c r="AN192">
        <f t="shared" si="18"/>
        <v>0</v>
      </c>
      <c r="AO192">
        <f>IF((MIN('GA2'!$F$3,AL192)-MAX(0,AK192))&lt;0,0,MIN('GA2'!$F$3,AL192)-MAX(0,AK192))</f>
        <v>0</v>
      </c>
      <c r="AP192">
        <f>IF((MIN('GA2'!$F$4,WS1B!AL192)-MAX('GA2'!$F$3, WS1B!AK192))&lt;0,0,MIN('GA2'!$F$4,WS1B!AL192)-MAX('GA2'!$F$3, WS1B!AK192))</f>
        <v>0</v>
      </c>
      <c r="AQ192">
        <f>IF((MIN(24,AL192)-MAX('GA2'!$F$4,WS1B!AK192))&lt;0,0,MIN(24,AL192)-MAX('GA2'!$F$4,WS1B!AK192))</f>
        <v>0</v>
      </c>
      <c r="AR192">
        <f>(AO192*'GA2'!$B$3+WS1B!AP192*'GA2'!$C$3+WS1B!AQ192*'GA2'!$D$3)*INDEX('GA2'!$E$3:$E$8,WS1B!AM192)</f>
        <v>0</v>
      </c>
      <c r="AT192">
        <f t="shared" si="19"/>
        <v>183824.40733994026</v>
      </c>
      <c r="AU192">
        <v>226504</v>
      </c>
      <c r="AV192">
        <v>200.1</v>
      </c>
      <c r="AW192">
        <f t="shared" si="20"/>
        <v>42679.592660059745</v>
      </c>
    </row>
    <row r="193" spans="1:49" x14ac:dyDescent="0.25">
      <c r="A193">
        <v>0</v>
      </c>
      <c r="B193">
        <v>0</v>
      </c>
      <c r="C193">
        <v>2</v>
      </c>
      <c r="D193">
        <f t="shared" si="14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J193">
        <v>0</v>
      </c>
      <c r="K193">
        <v>0</v>
      </c>
      <c r="L193">
        <v>1</v>
      </c>
      <c r="M193">
        <f t="shared" si="15"/>
        <v>0</v>
      </c>
      <c r="N193">
        <f>IF((MIN('GA2'!$F$3,K193)-MAX(0,J193))&lt;0,0,MIN('GA2'!$F$3,K193)-MAX(0,J193))</f>
        <v>0</v>
      </c>
      <c r="O193">
        <f>IF((MIN('GA2'!$F$4,WS1B!K193)-MAX('GA2'!$F$3, WS1B!J193))&lt;0,0,MIN('GA2'!$F$4,WS1B!K193)-MAX('GA2'!$F$3, WS1B!J193))</f>
        <v>0</v>
      </c>
      <c r="P193">
        <f>IF((MIN(24,K193)-MAX('GA2'!$F$4,WS1B!J193))&lt;0,0,MIN(24,K193)-MAX('GA2'!$F$4,WS1B!J193))</f>
        <v>0</v>
      </c>
      <c r="Q193">
        <f>(N193*'GA2'!$B$3+WS1B!O193*'GA2'!$C$3+WS1B!P193*'GA2'!$D$3)*INDEX('GA2'!$E$3:$E$8,WS1B!L193)</f>
        <v>0</v>
      </c>
      <c r="S193">
        <v>0</v>
      </c>
      <c r="T193">
        <v>0</v>
      </c>
      <c r="U193">
        <v>4</v>
      </c>
      <c r="V193">
        <f t="shared" si="16"/>
        <v>0</v>
      </c>
      <c r="W193">
        <f>IF((MIN('GA2'!$F$3,T193)-MAX(0,S193))&lt;0,0,MIN('GA2'!$F$3,T193)-MAX(0,S193))</f>
        <v>0</v>
      </c>
      <c r="X193">
        <f>IF((MIN('GA2'!$F$4,WS1B!T193)-MAX('GA2'!$F$3, WS1B!S193))&lt;0,0,MIN('GA2'!$F$4,WS1B!T193)-MAX('GA2'!$F$3, WS1B!S193))</f>
        <v>0</v>
      </c>
      <c r="Y193">
        <f>IF((MIN(24,T193)-MAX('GA2'!$F$4,WS1B!S193))&lt;0,0,MIN(24,T193)-MAX('GA2'!$F$4,WS1B!S193))</f>
        <v>0</v>
      </c>
      <c r="Z193">
        <f>(W193*'GA2'!$B$3+WS1B!X193*'GA2'!$C$3+WS1B!Y193*'GA2'!$D$3)*INDEX('GA2'!$E$3:$E$8,WS1B!U193)</f>
        <v>0</v>
      </c>
      <c r="AB193">
        <v>4.8</v>
      </c>
      <c r="AC193">
        <v>12.3</v>
      </c>
      <c r="AD193">
        <v>6</v>
      </c>
      <c r="AE193">
        <f t="shared" si="17"/>
        <v>7.5000000000000009</v>
      </c>
      <c r="AF193">
        <f>IF((MIN('GA2'!$F$3,AC193)-MAX(0,AB193))&lt;0,0,MIN('GA2'!$F$3,AC193)-MAX(0,AB193))</f>
        <v>0.20000000000000018</v>
      </c>
      <c r="AG193">
        <f>IF((MIN('GA2'!$F$4,WS1B!AC193)-MAX('GA2'!$F$3, WS1B!AB193))&lt;0,0,MIN('GA2'!$F$4,WS1B!AC193)-MAX('GA2'!$F$3, WS1B!AB193))</f>
        <v>7.3000000000000007</v>
      </c>
      <c r="AH193">
        <f>IF((MIN(24,AC193)-MAX('GA2'!$F$4,WS1B!AB193))&lt;0,0,MIN(24,AC193)-MAX('GA2'!$F$4,WS1B!AB193))</f>
        <v>0</v>
      </c>
      <c r="AI193">
        <f>(AF193*'GA2'!$B$3+WS1B!AG193*'GA2'!$C$3+WS1B!AH193*'GA2'!$D$3)*INDEX('GA2'!$E$3:$E$8,WS1B!AD193)</f>
        <v>84955.121391587396</v>
      </c>
      <c r="AK193">
        <v>10.1</v>
      </c>
      <c r="AL193">
        <v>20.5</v>
      </c>
      <c r="AM193">
        <v>3</v>
      </c>
      <c r="AN193">
        <f t="shared" si="18"/>
        <v>10.4</v>
      </c>
      <c r="AO193">
        <f>IF((MIN('GA2'!$F$3,AL193)-MAX(0,AK193))&lt;0,0,MIN('GA2'!$F$3,AL193)-MAX(0,AK193))</f>
        <v>0</v>
      </c>
      <c r="AP193">
        <f>IF((MIN('GA2'!$F$4,WS1B!AL193)-MAX('GA2'!$F$3, WS1B!AK193))&lt;0,0,MIN('GA2'!$F$4,WS1B!AL193)-MAX('GA2'!$F$3, WS1B!AK193))</f>
        <v>5.9</v>
      </c>
      <c r="AQ193">
        <f>IF((MIN(24,AL193)-MAX('GA2'!$F$4,WS1B!AK193))&lt;0,0,MIN(24,AL193)-MAX('GA2'!$F$4,WS1B!AK193))</f>
        <v>4.5</v>
      </c>
      <c r="AR193">
        <f>(AO193*'GA2'!$B$3+WS1B!AP193*'GA2'!$C$3+WS1B!AQ193*'GA2'!$D$3)*INDEX('GA2'!$E$3:$E$8,WS1B!AM193)</f>
        <v>112132.41516487593</v>
      </c>
      <c r="AT193">
        <f t="shared" si="19"/>
        <v>197087.53655646334</v>
      </c>
      <c r="AU193">
        <v>206216</v>
      </c>
      <c r="AV193">
        <v>184.8</v>
      </c>
      <c r="AW193">
        <f t="shared" si="20"/>
        <v>9128.4634435366606</v>
      </c>
    </row>
    <row r="194" spans="1:49" x14ac:dyDescent="0.25">
      <c r="A194">
        <v>0</v>
      </c>
      <c r="B194">
        <v>0</v>
      </c>
      <c r="C194">
        <v>1</v>
      </c>
      <c r="D194">
        <f t="shared" si="14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J194">
        <v>9.4</v>
      </c>
      <c r="K194">
        <v>14.2</v>
      </c>
      <c r="L194">
        <v>5</v>
      </c>
      <c r="M194">
        <f t="shared" si="15"/>
        <v>4.7999999999999989</v>
      </c>
      <c r="N194">
        <f>IF((MIN('GA2'!$F$3,K194)-MAX(0,J194))&lt;0,0,MIN('GA2'!$F$3,K194)-MAX(0,J194))</f>
        <v>0</v>
      </c>
      <c r="O194">
        <f>IF((MIN('GA2'!$F$4,WS1B!K194)-MAX('GA2'!$F$3, WS1B!J194))&lt;0,0,MIN('GA2'!$F$4,WS1B!K194)-MAX('GA2'!$F$3, WS1B!J194))</f>
        <v>4.7999999999999989</v>
      </c>
      <c r="P194">
        <f>IF((MIN(24,K194)-MAX('GA2'!$F$4,WS1B!J194))&lt;0,0,MIN(24,K194)-MAX('GA2'!$F$4,WS1B!J194))</f>
        <v>0</v>
      </c>
      <c r="Q194">
        <f>(N194*'GA2'!$B$3+WS1B!O194*'GA2'!$C$3+WS1B!P194*'GA2'!$D$3)*INDEX('GA2'!$E$3:$E$8,WS1B!L194)</f>
        <v>45110.947564027694</v>
      </c>
      <c r="S194">
        <v>0</v>
      </c>
      <c r="T194">
        <v>0</v>
      </c>
      <c r="U194">
        <v>4</v>
      </c>
      <c r="V194">
        <f t="shared" si="16"/>
        <v>0</v>
      </c>
      <c r="W194">
        <f>IF((MIN('GA2'!$F$3,T194)-MAX(0,S194))&lt;0,0,MIN('GA2'!$F$3,T194)-MAX(0,S194))</f>
        <v>0</v>
      </c>
      <c r="X194">
        <f>IF((MIN('GA2'!$F$4,WS1B!T194)-MAX('GA2'!$F$3, WS1B!S194))&lt;0,0,MIN('GA2'!$F$4,WS1B!T194)-MAX('GA2'!$F$3, WS1B!S194))</f>
        <v>0</v>
      </c>
      <c r="Y194">
        <f>IF((MIN(24,T194)-MAX('GA2'!$F$4,WS1B!S194))&lt;0,0,MIN(24,T194)-MAX('GA2'!$F$4,WS1B!S194))</f>
        <v>0</v>
      </c>
      <c r="Z194">
        <f>(W194*'GA2'!$B$3+WS1B!X194*'GA2'!$C$3+WS1B!Y194*'GA2'!$D$3)*INDEX('GA2'!$E$3:$E$8,WS1B!U194)</f>
        <v>0</v>
      </c>
      <c r="AB194">
        <v>0.2</v>
      </c>
      <c r="AC194">
        <v>21.4</v>
      </c>
      <c r="AD194">
        <v>6</v>
      </c>
      <c r="AE194">
        <f t="shared" si="17"/>
        <v>21.2</v>
      </c>
      <c r="AF194">
        <f>IF((MIN('GA2'!$F$3,AC194)-MAX(0,AB194))&lt;0,0,MIN('GA2'!$F$3,AC194)-MAX(0,AB194))</f>
        <v>4.8</v>
      </c>
      <c r="AG194">
        <f>IF((MIN('GA2'!$F$4,WS1B!AC194)-MAX('GA2'!$F$3, WS1B!AB194))&lt;0,0,MIN('GA2'!$F$4,WS1B!AC194)-MAX('GA2'!$F$3, WS1B!AB194))</f>
        <v>11</v>
      </c>
      <c r="AH194">
        <f>IF((MIN(24,AC194)-MAX('GA2'!$F$4,WS1B!AB194))&lt;0,0,MIN(24,AC194)-MAX('GA2'!$F$4,WS1B!AB194))</f>
        <v>5.3999999999999986</v>
      </c>
      <c r="AI194">
        <f>(AF194*'GA2'!$B$3+WS1B!AG194*'GA2'!$C$3+WS1B!AH194*'GA2'!$D$3)*INDEX('GA2'!$E$3:$E$8,WS1B!AD194)</f>
        <v>260455.31197296319</v>
      </c>
      <c r="AK194">
        <v>0</v>
      </c>
      <c r="AL194">
        <v>0</v>
      </c>
      <c r="AM194">
        <v>3</v>
      </c>
      <c r="AN194">
        <f t="shared" si="18"/>
        <v>0</v>
      </c>
      <c r="AO194">
        <f>IF((MIN('GA2'!$F$3,AL194)-MAX(0,AK194))&lt;0,0,MIN('GA2'!$F$3,AL194)-MAX(0,AK194))</f>
        <v>0</v>
      </c>
      <c r="AP194">
        <f>IF((MIN('GA2'!$F$4,WS1B!AL194)-MAX('GA2'!$F$3, WS1B!AK194))&lt;0,0,MIN('GA2'!$F$4,WS1B!AL194)-MAX('GA2'!$F$3, WS1B!AK194))</f>
        <v>0</v>
      </c>
      <c r="AQ194">
        <f>IF((MIN(24,AL194)-MAX('GA2'!$F$4,WS1B!AK194))&lt;0,0,MIN(24,AL194)-MAX('GA2'!$F$4,WS1B!AK194))</f>
        <v>0</v>
      </c>
      <c r="AR194">
        <f>(AO194*'GA2'!$B$3+WS1B!AP194*'GA2'!$C$3+WS1B!AQ194*'GA2'!$D$3)*INDEX('GA2'!$E$3:$E$8,WS1B!AM194)</f>
        <v>0</v>
      </c>
      <c r="AT194">
        <f t="shared" si="19"/>
        <v>305566.2595369909</v>
      </c>
      <c r="AU194">
        <v>321906</v>
      </c>
      <c r="AV194">
        <v>217.6</v>
      </c>
      <c r="AW194">
        <f t="shared" si="20"/>
        <v>16339.740463009104</v>
      </c>
    </row>
    <row r="195" spans="1:49" x14ac:dyDescent="0.25">
      <c r="A195">
        <v>0</v>
      </c>
      <c r="B195">
        <v>0</v>
      </c>
      <c r="C195">
        <v>1</v>
      </c>
      <c r="D195">
        <f t="shared" si="14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J195">
        <v>9.1999999999999993</v>
      </c>
      <c r="K195">
        <v>19.8</v>
      </c>
      <c r="L195">
        <v>3</v>
      </c>
      <c r="M195">
        <f t="shared" si="15"/>
        <v>10.600000000000001</v>
      </c>
      <c r="N195">
        <f>IF((MIN('GA2'!$F$3,K195)-MAX(0,J195))&lt;0,0,MIN('GA2'!$F$3,K195)-MAX(0,J195))</f>
        <v>0</v>
      </c>
      <c r="O195">
        <f>IF((MIN('GA2'!$F$4,WS1B!K195)-MAX('GA2'!$F$3, WS1B!J195))&lt;0,0,MIN('GA2'!$F$4,WS1B!K195)-MAX('GA2'!$F$3, WS1B!J195))</f>
        <v>6.8000000000000007</v>
      </c>
      <c r="P195">
        <f>IF((MIN(24,K195)-MAX('GA2'!$F$4,WS1B!J195))&lt;0,0,MIN(24,K195)-MAX('GA2'!$F$4,WS1B!J195))</f>
        <v>3.8000000000000007</v>
      </c>
      <c r="Q195">
        <f>(N195*'GA2'!$B$3+WS1B!O195*'GA2'!$C$3+WS1B!P195*'GA2'!$D$3)*INDEX('GA2'!$E$3:$E$8,WS1B!L195)</f>
        <v>112736.04396714093</v>
      </c>
      <c r="S195">
        <v>0</v>
      </c>
      <c r="T195">
        <v>0</v>
      </c>
      <c r="U195">
        <v>6</v>
      </c>
      <c r="V195">
        <f t="shared" si="16"/>
        <v>0</v>
      </c>
      <c r="W195">
        <f>IF((MIN('GA2'!$F$3,T195)-MAX(0,S195))&lt;0,0,MIN('GA2'!$F$3,T195)-MAX(0,S195))</f>
        <v>0</v>
      </c>
      <c r="X195">
        <f>IF((MIN('GA2'!$F$4,WS1B!T195)-MAX('GA2'!$F$3, WS1B!S195))&lt;0,0,MIN('GA2'!$F$4,WS1B!T195)-MAX('GA2'!$F$3, WS1B!S195))</f>
        <v>0</v>
      </c>
      <c r="Y195">
        <f>IF((MIN(24,T195)-MAX('GA2'!$F$4,WS1B!S195))&lt;0,0,MIN(24,T195)-MAX('GA2'!$F$4,WS1B!S195))</f>
        <v>0</v>
      </c>
      <c r="Z195">
        <f>(W195*'GA2'!$B$3+WS1B!X195*'GA2'!$C$3+WS1B!Y195*'GA2'!$D$3)*INDEX('GA2'!$E$3:$E$8,WS1B!U195)</f>
        <v>0</v>
      </c>
      <c r="AB195">
        <v>0</v>
      </c>
      <c r="AC195">
        <v>0</v>
      </c>
      <c r="AD195">
        <v>4</v>
      </c>
      <c r="AE195">
        <f t="shared" si="17"/>
        <v>0</v>
      </c>
      <c r="AF195">
        <f>IF((MIN('GA2'!$F$3,AC195)-MAX(0,AB195))&lt;0,0,MIN('GA2'!$F$3,AC195)-MAX(0,AB195))</f>
        <v>0</v>
      </c>
      <c r="AG195">
        <f>IF((MIN('GA2'!$F$4,WS1B!AC195)-MAX('GA2'!$F$3, WS1B!AB195))&lt;0,0,MIN('GA2'!$F$4,WS1B!AC195)-MAX('GA2'!$F$3, WS1B!AB195))</f>
        <v>0</v>
      </c>
      <c r="AH195">
        <f>IF((MIN(24,AC195)-MAX('GA2'!$F$4,WS1B!AB195))&lt;0,0,MIN(24,AC195)-MAX('GA2'!$F$4,WS1B!AB195))</f>
        <v>0</v>
      </c>
      <c r="AI195">
        <f>(AF195*'GA2'!$B$3+WS1B!AG195*'GA2'!$C$3+WS1B!AH195*'GA2'!$D$3)*INDEX('GA2'!$E$3:$E$8,WS1B!AD195)</f>
        <v>0</v>
      </c>
      <c r="AK195">
        <v>0</v>
      </c>
      <c r="AL195">
        <v>0</v>
      </c>
      <c r="AM195">
        <v>2</v>
      </c>
      <c r="AN195">
        <f t="shared" si="18"/>
        <v>0</v>
      </c>
      <c r="AO195">
        <f>IF((MIN('GA2'!$F$3,AL195)-MAX(0,AK195))&lt;0,0,MIN('GA2'!$F$3,AL195)-MAX(0,AK195))</f>
        <v>0</v>
      </c>
      <c r="AP195">
        <f>IF((MIN('GA2'!$F$4,WS1B!AL195)-MAX('GA2'!$F$3, WS1B!AK195))&lt;0,0,MIN('GA2'!$F$4,WS1B!AL195)-MAX('GA2'!$F$3, WS1B!AK195))</f>
        <v>0</v>
      </c>
      <c r="AQ195">
        <f>IF((MIN(24,AL195)-MAX('GA2'!$F$4,WS1B!AK195))&lt;0,0,MIN(24,AL195)-MAX('GA2'!$F$4,WS1B!AK195))</f>
        <v>0</v>
      </c>
      <c r="AR195">
        <f>(AO195*'GA2'!$B$3+WS1B!AP195*'GA2'!$C$3+WS1B!AQ195*'GA2'!$D$3)*INDEX('GA2'!$E$3:$E$8,WS1B!AM195)</f>
        <v>0</v>
      </c>
      <c r="AT195">
        <f t="shared" si="19"/>
        <v>112736.04396714093</v>
      </c>
      <c r="AU195">
        <v>144878</v>
      </c>
      <c r="AV195">
        <v>106</v>
      </c>
      <c r="AW195">
        <f t="shared" si="20"/>
        <v>32141.956032859074</v>
      </c>
    </row>
    <row r="196" spans="1:49" x14ac:dyDescent="0.25">
      <c r="A196">
        <v>5.4</v>
      </c>
      <c r="B196">
        <v>11.5</v>
      </c>
      <c r="C196">
        <v>4</v>
      </c>
      <c r="D196">
        <f t="shared" ref="D196:D259" si="21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6.1</v>
      </c>
      <c r="G196">
        <f>IF((MIN(24,B196)-MAX('GA2'!$F$4,WS1B!A196))&lt;0,0,MIN(24,B196)-MAX('GA2'!$F$4,WS1B!A196))</f>
        <v>0</v>
      </c>
      <c r="H196">
        <f>(E196*'GA2'!$B$3+WS1B!F196*'GA2'!$C$3+WS1B!G196*'GA2'!$D$3)*INDEX('GA2'!$E$3:$E$8,WS1B!C196)</f>
        <v>49707.005123364768</v>
      </c>
      <c r="J196">
        <v>8.1</v>
      </c>
      <c r="K196">
        <v>20.399999999999999</v>
      </c>
      <c r="L196">
        <v>5</v>
      </c>
      <c r="M196">
        <f t="shared" ref="M196:M259" si="22">K196-J196</f>
        <v>12.299999999999999</v>
      </c>
      <c r="N196">
        <f>IF((MIN('GA2'!$F$3,K196)-MAX(0,J196))&lt;0,0,MIN('GA2'!$F$3,K196)-MAX(0,J196))</f>
        <v>0</v>
      </c>
      <c r="O196">
        <f>IF((MIN('GA2'!$F$4,WS1B!K196)-MAX('GA2'!$F$3, WS1B!J196))&lt;0,0,MIN('GA2'!$F$4,WS1B!K196)-MAX('GA2'!$F$3, WS1B!J196))</f>
        <v>7.9</v>
      </c>
      <c r="P196">
        <f>IF((MIN(24,K196)-MAX('GA2'!$F$4,WS1B!J196))&lt;0,0,MIN(24,K196)-MAX('GA2'!$F$4,WS1B!J196))</f>
        <v>4.3999999999999986</v>
      </c>
      <c r="Q196">
        <f>(N196*'GA2'!$B$3+WS1B!O196*'GA2'!$C$3+WS1B!P196*'GA2'!$D$3)*INDEX('GA2'!$E$3:$E$8,WS1B!L196)</f>
        <v>123819.75700571557</v>
      </c>
      <c r="S196">
        <v>5.4</v>
      </c>
      <c r="T196">
        <v>19.2</v>
      </c>
      <c r="U196">
        <v>3</v>
      </c>
      <c r="V196">
        <f t="shared" ref="V196:V259" si="23">T196-S196</f>
        <v>13.799999999999999</v>
      </c>
      <c r="W196">
        <f>IF((MIN('GA2'!$F$3,T196)-MAX(0,S196))&lt;0,0,MIN('GA2'!$F$3,T196)-MAX(0,S196))</f>
        <v>0</v>
      </c>
      <c r="X196">
        <f>IF((MIN('GA2'!$F$4,WS1B!T196)-MAX('GA2'!$F$3, WS1B!S196))&lt;0,0,MIN('GA2'!$F$4,WS1B!T196)-MAX('GA2'!$F$3, WS1B!S196))</f>
        <v>10.6</v>
      </c>
      <c r="Y196">
        <f>IF((MIN(24,T196)-MAX('GA2'!$F$4,WS1B!S196))&lt;0,0,MIN(24,T196)-MAX('GA2'!$F$4,WS1B!S196))</f>
        <v>3.1999999999999993</v>
      </c>
      <c r="Z196">
        <f>(W196*'GA2'!$B$3+WS1B!X196*'GA2'!$C$3+WS1B!Y196*'GA2'!$D$3)*INDEX('GA2'!$E$3:$E$8,WS1B!U196)</f>
        <v>143320.3494229216</v>
      </c>
      <c r="AB196">
        <v>0</v>
      </c>
      <c r="AC196">
        <v>0</v>
      </c>
      <c r="AD196">
        <v>6</v>
      </c>
      <c r="AE196">
        <f t="shared" ref="AE196:AE259" si="24">AC196-AB196</f>
        <v>0</v>
      </c>
      <c r="AF196">
        <f>IF((MIN('GA2'!$F$3,AC196)-MAX(0,AB196))&lt;0,0,MIN('GA2'!$F$3,AC196)-MAX(0,AB196))</f>
        <v>0</v>
      </c>
      <c r="AG196">
        <f>IF((MIN('GA2'!$F$4,WS1B!AC196)-MAX('GA2'!$F$3, WS1B!AB196))&lt;0,0,MIN('GA2'!$F$4,WS1B!AC196)-MAX('GA2'!$F$3, WS1B!AB196))</f>
        <v>0</v>
      </c>
      <c r="AH196">
        <f>IF((MIN(24,AC196)-MAX('GA2'!$F$4,WS1B!AB196))&lt;0,0,MIN(24,AC196)-MAX('GA2'!$F$4,WS1B!AB196))</f>
        <v>0</v>
      </c>
      <c r="AI196">
        <f>(AF196*'GA2'!$B$3+WS1B!AG196*'GA2'!$C$3+WS1B!AH196*'GA2'!$D$3)*INDEX('GA2'!$E$3:$E$8,WS1B!AD196)</f>
        <v>0</v>
      </c>
      <c r="AK196">
        <v>0</v>
      </c>
      <c r="AL196">
        <v>0</v>
      </c>
      <c r="AM196">
        <v>2</v>
      </c>
      <c r="AN196">
        <f t="shared" ref="AN196:AN259" si="25">AL196-AK196</f>
        <v>0</v>
      </c>
      <c r="AO196">
        <f>IF((MIN('GA2'!$F$3,AL196)-MAX(0,AK196))&lt;0,0,MIN('GA2'!$F$3,AL196)-MAX(0,AK196))</f>
        <v>0</v>
      </c>
      <c r="AP196">
        <f>IF((MIN('GA2'!$F$4,WS1B!AL196)-MAX('GA2'!$F$3, WS1B!AK196))&lt;0,0,MIN('GA2'!$F$4,WS1B!AL196)-MAX('GA2'!$F$3, WS1B!AK196))</f>
        <v>0</v>
      </c>
      <c r="AQ196">
        <f>IF((MIN(24,AL196)-MAX('GA2'!$F$4,WS1B!AK196))&lt;0,0,MIN(24,AL196)-MAX('GA2'!$F$4,WS1B!AK196))</f>
        <v>0</v>
      </c>
      <c r="AR196">
        <f>(AO196*'GA2'!$B$3+WS1B!AP196*'GA2'!$C$3+WS1B!AQ196*'GA2'!$D$3)*INDEX('GA2'!$E$3:$E$8,WS1B!AM196)</f>
        <v>0</v>
      </c>
      <c r="AT196">
        <f t="shared" ref="AT196:AT259" si="26">$H196+$Q196+$Z196+$AI196+$AR196</f>
        <v>316847.11155200191</v>
      </c>
      <c r="AU196">
        <v>344586</v>
      </c>
      <c r="AV196">
        <v>324.89999999999998</v>
      </c>
      <c r="AW196">
        <f t="shared" ref="AW196:AW259" si="27">ABS($AU196-$AT196)</f>
        <v>27738.888447998092</v>
      </c>
    </row>
    <row r="197" spans="1:49" x14ac:dyDescent="0.25">
      <c r="A197">
        <v>0</v>
      </c>
      <c r="B197">
        <v>0</v>
      </c>
      <c r="C197">
        <v>2</v>
      </c>
      <c r="D197">
        <f t="shared" si="21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J197">
        <v>10.1</v>
      </c>
      <c r="K197">
        <v>21.2</v>
      </c>
      <c r="L197">
        <v>4</v>
      </c>
      <c r="M197">
        <f t="shared" si="22"/>
        <v>11.1</v>
      </c>
      <c r="N197">
        <f>IF((MIN('GA2'!$F$3,K197)-MAX(0,J197))&lt;0,0,MIN('GA2'!$F$3,K197)-MAX(0,J197))</f>
        <v>0</v>
      </c>
      <c r="O197">
        <f>IF((MIN('GA2'!$F$4,WS1B!K197)-MAX('GA2'!$F$3, WS1B!J197))&lt;0,0,MIN('GA2'!$F$4,WS1B!K197)-MAX('GA2'!$F$3, WS1B!J197))</f>
        <v>5.9</v>
      </c>
      <c r="P197">
        <f>IF((MIN(24,K197)-MAX('GA2'!$F$4,WS1B!J197))&lt;0,0,MIN(24,K197)-MAX('GA2'!$F$4,WS1B!J197))</f>
        <v>5.1999999999999993</v>
      </c>
      <c r="Q197">
        <f>(N197*'GA2'!$B$3+WS1B!O197*'GA2'!$C$3+WS1B!P197*'GA2'!$D$3)*INDEX('GA2'!$E$3:$E$8,WS1B!L197)</f>
        <v>98876.531814430928</v>
      </c>
      <c r="S197">
        <v>1.2</v>
      </c>
      <c r="T197">
        <v>7.6</v>
      </c>
      <c r="U197">
        <v>6</v>
      </c>
      <c r="V197">
        <f t="shared" si="23"/>
        <v>6.3999999999999995</v>
      </c>
      <c r="W197">
        <f>IF((MIN('GA2'!$F$3,T197)-MAX(0,S197))&lt;0,0,MIN('GA2'!$F$3,T197)-MAX(0,S197))</f>
        <v>3.8</v>
      </c>
      <c r="X197">
        <f>IF((MIN('GA2'!$F$4,WS1B!T197)-MAX('GA2'!$F$3, WS1B!S197))&lt;0,0,MIN('GA2'!$F$4,WS1B!T197)-MAX('GA2'!$F$3, WS1B!S197))</f>
        <v>2.5999999999999996</v>
      </c>
      <c r="Y197">
        <f>IF((MIN(24,T197)-MAX('GA2'!$F$4,WS1B!S197))&lt;0,0,MIN(24,T197)-MAX('GA2'!$F$4,WS1B!S197))</f>
        <v>0</v>
      </c>
      <c r="Z197">
        <f>(W197*'GA2'!$B$3+WS1B!X197*'GA2'!$C$3+WS1B!Y197*'GA2'!$D$3)*INDEX('GA2'!$E$3:$E$8,WS1B!U197)</f>
        <v>79529.349094699966</v>
      </c>
      <c r="AB197">
        <v>21.7</v>
      </c>
      <c r="AC197">
        <v>21.8</v>
      </c>
      <c r="AD197">
        <v>5</v>
      </c>
      <c r="AE197">
        <f t="shared" si="24"/>
        <v>0.10000000000000142</v>
      </c>
      <c r="AF197">
        <f>IF((MIN('GA2'!$F$3,AC197)-MAX(0,AB197))&lt;0,0,MIN('GA2'!$F$3,AC197)-MAX(0,AB197))</f>
        <v>0</v>
      </c>
      <c r="AG197">
        <f>IF((MIN('GA2'!$F$4,WS1B!AC197)-MAX('GA2'!$F$3, WS1B!AB197))&lt;0,0,MIN('GA2'!$F$4,WS1B!AC197)-MAX('GA2'!$F$3, WS1B!AB197))</f>
        <v>0</v>
      </c>
      <c r="AH197">
        <f>IF((MIN(24,AC197)-MAX('GA2'!$F$4,WS1B!AB197))&lt;0,0,MIN(24,AC197)-MAX('GA2'!$F$4,WS1B!AB197))</f>
        <v>0.10000000000000142</v>
      </c>
      <c r="AI197">
        <f>(AF197*'GA2'!$B$3+WS1B!AG197*'GA2'!$C$3+WS1B!AH197*'GA2'!$D$3)*INDEX('GA2'!$E$3:$E$8,WS1B!AD197)</f>
        <v>1126.6967228769859</v>
      </c>
      <c r="AK197">
        <v>18.600000000000001</v>
      </c>
      <c r="AL197">
        <v>23.9</v>
      </c>
      <c r="AM197">
        <v>1</v>
      </c>
      <c r="AN197">
        <f t="shared" si="25"/>
        <v>5.2999999999999972</v>
      </c>
      <c r="AO197">
        <f>IF((MIN('GA2'!$F$3,AL197)-MAX(0,AK197))&lt;0,0,MIN('GA2'!$F$3,AL197)-MAX(0,AK197))</f>
        <v>0</v>
      </c>
      <c r="AP197">
        <f>IF((MIN('GA2'!$F$4,WS1B!AL197)-MAX('GA2'!$F$3, WS1B!AK197))&lt;0,0,MIN('GA2'!$F$4,WS1B!AL197)-MAX('GA2'!$F$3, WS1B!AK197))</f>
        <v>0</v>
      </c>
      <c r="AQ197">
        <f>IF((MIN(24,AL197)-MAX('GA2'!$F$4,WS1B!AK197))&lt;0,0,MIN(24,AL197)-MAX('GA2'!$F$4,WS1B!AK197))</f>
        <v>5.2999999999999972</v>
      </c>
      <c r="AR197">
        <f>(AO197*'GA2'!$B$3+WS1B!AP197*'GA2'!$C$3+WS1B!AQ197*'GA2'!$D$3)*INDEX('GA2'!$E$3:$E$8,WS1B!AM197)</f>
        <v>54113.613269275251</v>
      </c>
      <c r="AT197">
        <f t="shared" si="26"/>
        <v>233646.19090128315</v>
      </c>
      <c r="AU197">
        <v>300644</v>
      </c>
      <c r="AV197">
        <v>226.6</v>
      </c>
      <c r="AW197">
        <f t="shared" si="27"/>
        <v>66997.809098716854</v>
      </c>
    </row>
    <row r="198" spans="1:49" x14ac:dyDescent="0.25">
      <c r="A198">
        <v>0</v>
      </c>
      <c r="B198">
        <v>0</v>
      </c>
      <c r="C198">
        <v>6</v>
      </c>
      <c r="D198">
        <f t="shared" si="21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J198">
        <v>5.7</v>
      </c>
      <c r="K198">
        <v>21.6</v>
      </c>
      <c r="L198">
        <v>4</v>
      </c>
      <c r="M198">
        <f t="shared" si="22"/>
        <v>15.900000000000002</v>
      </c>
      <c r="N198">
        <f>IF((MIN('GA2'!$F$3,K198)-MAX(0,J198))&lt;0,0,MIN('GA2'!$F$3,K198)-MAX(0,J198))</f>
        <v>0</v>
      </c>
      <c r="O198">
        <f>IF((MIN('GA2'!$F$4,WS1B!K198)-MAX('GA2'!$F$3, WS1B!J198))&lt;0,0,MIN('GA2'!$F$4,WS1B!K198)-MAX('GA2'!$F$3, WS1B!J198))</f>
        <v>10.3</v>
      </c>
      <c r="P198">
        <f>IF((MIN(24,K198)-MAX('GA2'!$F$4,WS1B!J198))&lt;0,0,MIN(24,K198)-MAX('GA2'!$F$4,WS1B!J198))</f>
        <v>5.6000000000000014</v>
      </c>
      <c r="Q198">
        <f>(N198*'GA2'!$B$3+WS1B!O198*'GA2'!$C$3+WS1B!P198*'GA2'!$D$3)*INDEX('GA2'!$E$3:$E$8,WS1B!L198)</f>
        <v>138638.40075385896</v>
      </c>
      <c r="S198">
        <v>0</v>
      </c>
      <c r="T198">
        <v>0</v>
      </c>
      <c r="U198">
        <v>1</v>
      </c>
      <c r="V198">
        <f t="shared" si="23"/>
        <v>0</v>
      </c>
      <c r="W198">
        <f>IF((MIN('GA2'!$F$3,T198)-MAX(0,S198))&lt;0,0,MIN('GA2'!$F$3,T198)-MAX(0,S198))</f>
        <v>0</v>
      </c>
      <c r="X198">
        <f>IF((MIN('GA2'!$F$4,WS1B!T198)-MAX('GA2'!$F$3, WS1B!S198))&lt;0,0,MIN('GA2'!$F$4,WS1B!T198)-MAX('GA2'!$F$3, WS1B!S198))</f>
        <v>0</v>
      </c>
      <c r="Y198">
        <f>IF((MIN(24,T198)-MAX('GA2'!$F$4,WS1B!S198))&lt;0,0,MIN(24,T198)-MAX('GA2'!$F$4,WS1B!S198))</f>
        <v>0</v>
      </c>
      <c r="Z198">
        <f>(W198*'GA2'!$B$3+WS1B!X198*'GA2'!$C$3+WS1B!Y198*'GA2'!$D$3)*INDEX('GA2'!$E$3:$E$8,WS1B!U198)</f>
        <v>0</v>
      </c>
      <c r="AB198">
        <v>0</v>
      </c>
      <c r="AC198">
        <v>0</v>
      </c>
      <c r="AD198">
        <v>5</v>
      </c>
      <c r="AE198">
        <f t="shared" si="24"/>
        <v>0</v>
      </c>
      <c r="AF198">
        <f>IF((MIN('GA2'!$F$3,AC198)-MAX(0,AB198))&lt;0,0,MIN('GA2'!$F$3,AC198)-MAX(0,AB198))</f>
        <v>0</v>
      </c>
      <c r="AG198">
        <f>IF((MIN('GA2'!$F$4,WS1B!AC198)-MAX('GA2'!$F$3, WS1B!AB198))&lt;0,0,MIN('GA2'!$F$4,WS1B!AC198)-MAX('GA2'!$F$3, WS1B!AB198))</f>
        <v>0</v>
      </c>
      <c r="AH198">
        <f>IF((MIN(24,AC198)-MAX('GA2'!$F$4,WS1B!AB198))&lt;0,0,MIN(24,AC198)-MAX('GA2'!$F$4,WS1B!AB198))</f>
        <v>0</v>
      </c>
      <c r="AI198">
        <f>(AF198*'GA2'!$B$3+WS1B!AG198*'GA2'!$C$3+WS1B!AH198*'GA2'!$D$3)*INDEX('GA2'!$E$3:$E$8,WS1B!AD198)</f>
        <v>0</v>
      </c>
      <c r="AK198">
        <v>15.6</v>
      </c>
      <c r="AL198">
        <v>17.2</v>
      </c>
      <c r="AM198">
        <v>2</v>
      </c>
      <c r="AN198">
        <f t="shared" si="25"/>
        <v>1.5999999999999996</v>
      </c>
      <c r="AO198">
        <f>IF((MIN('GA2'!$F$3,AL198)-MAX(0,AK198))&lt;0,0,MIN('GA2'!$F$3,AL198)-MAX(0,AK198))</f>
        <v>0</v>
      </c>
      <c r="AP198">
        <f>IF((MIN('GA2'!$F$4,WS1B!AL198)-MAX('GA2'!$F$3, WS1B!AK198))&lt;0,0,MIN('GA2'!$F$4,WS1B!AL198)-MAX('GA2'!$F$3, WS1B!AK198))</f>
        <v>0.40000000000000036</v>
      </c>
      <c r="AQ198">
        <f>IF((MIN(24,AL198)-MAX('GA2'!$F$4,WS1B!AK198))&lt;0,0,MIN(24,AL198)-MAX('GA2'!$F$4,WS1B!AK198))</f>
        <v>1.1999999999999993</v>
      </c>
      <c r="AR198">
        <f>(AO198*'GA2'!$B$3+WS1B!AP198*'GA2'!$C$3+WS1B!AQ198*'GA2'!$D$3)*INDEX('GA2'!$E$3:$E$8,WS1B!AM198)</f>
        <v>14537.555464649708</v>
      </c>
      <c r="AT198">
        <f t="shared" si="26"/>
        <v>153175.95621850868</v>
      </c>
      <c r="AU198">
        <v>183890</v>
      </c>
      <c r="AV198">
        <v>178.2</v>
      </c>
      <c r="AW198">
        <f t="shared" si="27"/>
        <v>30714.043781491317</v>
      </c>
    </row>
    <row r="199" spans="1:49" x14ac:dyDescent="0.25">
      <c r="A199">
        <v>18.899999999999999</v>
      </c>
      <c r="B199">
        <v>21.6</v>
      </c>
      <c r="C199">
        <v>4</v>
      </c>
      <c r="D199">
        <f t="shared" si="21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26376.541215904093</v>
      </c>
      <c r="J199">
        <v>0</v>
      </c>
      <c r="K199">
        <v>0</v>
      </c>
      <c r="L199">
        <v>1</v>
      </c>
      <c r="M199">
        <f t="shared" si="22"/>
        <v>0</v>
      </c>
      <c r="N199">
        <f>IF((MIN('GA2'!$F$3,K199)-MAX(0,J199))&lt;0,0,MIN('GA2'!$F$3,K199)-MAX(0,J199))</f>
        <v>0</v>
      </c>
      <c r="O199">
        <f>IF((MIN('GA2'!$F$4,WS1B!K199)-MAX('GA2'!$F$3, WS1B!J199))&lt;0,0,MIN('GA2'!$F$4,WS1B!K199)-MAX('GA2'!$F$3, WS1B!J199))</f>
        <v>0</v>
      </c>
      <c r="P199">
        <f>IF((MIN(24,K199)-MAX('GA2'!$F$4,WS1B!J199))&lt;0,0,MIN(24,K199)-MAX('GA2'!$F$4,WS1B!J199))</f>
        <v>0</v>
      </c>
      <c r="Q199">
        <f>(N199*'GA2'!$B$3+WS1B!O199*'GA2'!$C$3+WS1B!P199*'GA2'!$D$3)*INDEX('GA2'!$E$3:$E$8,WS1B!L199)</f>
        <v>0</v>
      </c>
      <c r="S199">
        <v>0</v>
      </c>
      <c r="T199">
        <v>0</v>
      </c>
      <c r="U199">
        <v>6</v>
      </c>
      <c r="V199">
        <f t="shared" si="23"/>
        <v>0</v>
      </c>
      <c r="W199">
        <f>IF((MIN('GA2'!$F$3,T199)-MAX(0,S199))&lt;0,0,MIN('GA2'!$F$3,T199)-MAX(0,S199))</f>
        <v>0</v>
      </c>
      <c r="X199">
        <f>IF((MIN('GA2'!$F$4,WS1B!T199)-MAX('GA2'!$F$3, WS1B!S199))&lt;0,0,MIN('GA2'!$F$4,WS1B!T199)-MAX('GA2'!$F$3, WS1B!S199))</f>
        <v>0</v>
      </c>
      <c r="Y199">
        <f>IF((MIN(24,T199)-MAX('GA2'!$F$4,WS1B!S199))&lt;0,0,MIN(24,T199)-MAX('GA2'!$F$4,WS1B!S199))</f>
        <v>0</v>
      </c>
      <c r="Z199">
        <f>(W199*'GA2'!$B$3+WS1B!X199*'GA2'!$C$3+WS1B!Y199*'GA2'!$D$3)*INDEX('GA2'!$E$3:$E$8,WS1B!U199)</f>
        <v>0</v>
      </c>
      <c r="AB199">
        <v>1.4</v>
      </c>
      <c r="AC199">
        <v>5.7</v>
      </c>
      <c r="AD199">
        <v>3</v>
      </c>
      <c r="AE199">
        <f t="shared" si="24"/>
        <v>4.3000000000000007</v>
      </c>
      <c r="AF199">
        <f>IF((MIN('GA2'!$F$3,AC199)-MAX(0,AB199))&lt;0,0,MIN('GA2'!$F$3,AC199)-MAX(0,AB199))</f>
        <v>3.6</v>
      </c>
      <c r="AG199">
        <f>IF((MIN('GA2'!$F$4,WS1B!AC199)-MAX('GA2'!$F$3, WS1B!AB199))&lt;0,0,MIN('GA2'!$F$4,WS1B!AC199)-MAX('GA2'!$F$3, WS1B!AB199))</f>
        <v>0.70000000000000018</v>
      </c>
      <c r="AH199">
        <f>IF((MIN(24,AC199)-MAX('GA2'!$F$4,WS1B!AB199))&lt;0,0,MIN(24,AC199)-MAX('GA2'!$F$4,WS1B!AB199))</f>
        <v>0</v>
      </c>
      <c r="AI199">
        <f>(AF199*'GA2'!$B$3+WS1B!AG199*'GA2'!$C$3+WS1B!AH199*'GA2'!$D$3)*INDEX('GA2'!$E$3:$E$8,WS1B!AD199)</f>
        <v>48832.700128244855</v>
      </c>
      <c r="AK199">
        <v>0.4</v>
      </c>
      <c r="AL199">
        <v>21.7</v>
      </c>
      <c r="AM199">
        <v>2</v>
      </c>
      <c r="AN199">
        <f t="shared" si="25"/>
        <v>21.3</v>
      </c>
      <c r="AO199">
        <f>IF((MIN('GA2'!$F$3,AL199)-MAX(0,AK199))&lt;0,0,MIN('GA2'!$F$3,AL199)-MAX(0,AK199))</f>
        <v>4.5999999999999996</v>
      </c>
      <c r="AP199">
        <f>IF((MIN('GA2'!$F$4,WS1B!AL199)-MAX('GA2'!$F$3, WS1B!AK199))&lt;0,0,MIN('GA2'!$F$4,WS1B!AL199)-MAX('GA2'!$F$3, WS1B!AK199))</f>
        <v>11</v>
      </c>
      <c r="AQ199">
        <f>IF((MIN(24,AL199)-MAX('GA2'!$F$4,WS1B!AK199))&lt;0,0,MIN(24,AL199)-MAX('GA2'!$F$4,WS1B!AK199))</f>
        <v>5.6999999999999993</v>
      </c>
      <c r="AR199">
        <f>(AO199*'GA2'!$B$3+WS1B!AP199*'GA2'!$C$3+WS1B!AQ199*'GA2'!$D$3)*INDEX('GA2'!$E$3:$E$8,WS1B!AM199)</f>
        <v>183627.77727722161</v>
      </c>
      <c r="AT199">
        <f t="shared" si="26"/>
        <v>258837.01862137055</v>
      </c>
      <c r="AU199">
        <v>259405</v>
      </c>
      <c r="AV199">
        <v>330.5</v>
      </c>
      <c r="AW199">
        <f t="shared" si="27"/>
        <v>567.98137862945441</v>
      </c>
    </row>
    <row r="200" spans="1:49" x14ac:dyDescent="0.25">
      <c r="A200">
        <v>0</v>
      </c>
      <c r="B200">
        <v>0</v>
      </c>
      <c r="C200">
        <v>4</v>
      </c>
      <c r="D200">
        <f t="shared" si="21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J200">
        <v>16.3</v>
      </c>
      <c r="K200">
        <v>16.3</v>
      </c>
      <c r="L200">
        <v>3</v>
      </c>
      <c r="M200">
        <f t="shared" si="22"/>
        <v>0</v>
      </c>
      <c r="N200">
        <f>IF((MIN('GA2'!$F$3,K200)-MAX(0,J200))&lt;0,0,MIN('GA2'!$F$3,K200)-MAX(0,J200))</f>
        <v>0</v>
      </c>
      <c r="O200">
        <f>IF((MIN('GA2'!$F$4,WS1B!K200)-MAX('GA2'!$F$3, WS1B!J200))&lt;0,0,MIN('GA2'!$F$4,WS1B!K200)-MAX('GA2'!$F$3, WS1B!J200))</f>
        <v>0</v>
      </c>
      <c r="P200">
        <f>IF((MIN(24,K200)-MAX('GA2'!$F$4,WS1B!J200))&lt;0,0,MIN(24,K200)-MAX('GA2'!$F$4,WS1B!J200))</f>
        <v>0</v>
      </c>
      <c r="Q200">
        <f>(N200*'GA2'!$B$3+WS1B!O200*'GA2'!$C$3+WS1B!P200*'GA2'!$D$3)*INDEX('GA2'!$E$3:$E$8,WS1B!L200)</f>
        <v>0</v>
      </c>
      <c r="S200">
        <v>0</v>
      </c>
      <c r="T200">
        <v>0</v>
      </c>
      <c r="U200">
        <v>2</v>
      </c>
      <c r="V200">
        <f t="shared" si="23"/>
        <v>0</v>
      </c>
      <c r="W200">
        <f>IF((MIN('GA2'!$F$3,T200)-MAX(0,S200))&lt;0,0,MIN('GA2'!$F$3,T200)-MAX(0,S200))</f>
        <v>0</v>
      </c>
      <c r="X200">
        <f>IF((MIN('GA2'!$F$4,WS1B!T200)-MAX('GA2'!$F$3, WS1B!S200))&lt;0,0,MIN('GA2'!$F$4,WS1B!T200)-MAX('GA2'!$F$3, WS1B!S200))</f>
        <v>0</v>
      </c>
      <c r="Y200">
        <f>IF((MIN(24,T200)-MAX('GA2'!$F$4,WS1B!S200))&lt;0,0,MIN(24,T200)-MAX('GA2'!$F$4,WS1B!S200))</f>
        <v>0</v>
      </c>
      <c r="Z200">
        <f>(W200*'GA2'!$B$3+WS1B!X200*'GA2'!$C$3+WS1B!Y200*'GA2'!$D$3)*INDEX('GA2'!$E$3:$E$8,WS1B!U200)</f>
        <v>0</v>
      </c>
      <c r="AB200">
        <v>5.7</v>
      </c>
      <c r="AC200">
        <v>13.6</v>
      </c>
      <c r="AD200">
        <v>1</v>
      </c>
      <c r="AE200">
        <f t="shared" si="24"/>
        <v>7.8999999999999995</v>
      </c>
      <c r="AF200">
        <f>IF((MIN('GA2'!$F$3,AC200)-MAX(0,AB200))&lt;0,0,MIN('GA2'!$F$3,AC200)-MAX(0,AB200))</f>
        <v>0</v>
      </c>
      <c r="AG200">
        <f>IF((MIN('GA2'!$F$4,WS1B!AC200)-MAX('GA2'!$F$3, WS1B!AB200))&lt;0,0,MIN('GA2'!$F$4,WS1B!AC200)-MAX('GA2'!$F$3, WS1B!AB200))</f>
        <v>7.8999999999999995</v>
      </c>
      <c r="AH200">
        <f>IF((MIN(24,AC200)-MAX('GA2'!$F$4,WS1B!AB200))&lt;0,0,MIN(24,AC200)-MAX('GA2'!$F$4,WS1B!AB200))</f>
        <v>0</v>
      </c>
      <c r="AI200">
        <f>(AF200*'GA2'!$B$3+WS1B!AG200*'GA2'!$C$3+WS1B!AH200*'GA2'!$D$3)*INDEX('GA2'!$E$3:$E$8,WS1B!AD200)</f>
        <v>67280.844866223066</v>
      </c>
      <c r="AK200">
        <v>14.5</v>
      </c>
      <c r="AL200">
        <v>20.7</v>
      </c>
      <c r="AM200">
        <v>6</v>
      </c>
      <c r="AN200">
        <f t="shared" si="25"/>
        <v>6.1999999999999993</v>
      </c>
      <c r="AO200">
        <f>IF((MIN('GA2'!$F$3,AL200)-MAX(0,AK200))&lt;0,0,MIN('GA2'!$F$3,AL200)-MAX(0,AK200))</f>
        <v>0</v>
      </c>
      <c r="AP200">
        <f>IF((MIN('GA2'!$F$4,WS1B!AL200)-MAX('GA2'!$F$3, WS1B!AK200))&lt;0,0,MIN('GA2'!$F$4,WS1B!AL200)-MAX('GA2'!$F$3, WS1B!AK200))</f>
        <v>1.5</v>
      </c>
      <c r="AQ200">
        <f>IF((MIN(24,AL200)-MAX('GA2'!$F$4,WS1B!AK200))&lt;0,0,MIN(24,AL200)-MAX('GA2'!$F$4,WS1B!AK200))</f>
        <v>4.6999999999999993</v>
      </c>
      <c r="AR200">
        <f>(AO200*'GA2'!$B$3+WS1B!AP200*'GA2'!$C$3+WS1B!AQ200*'GA2'!$D$3)*INDEX('GA2'!$E$3:$E$8,WS1B!AM200)</f>
        <v>80447.515787232012</v>
      </c>
      <c r="AT200">
        <f t="shared" si="26"/>
        <v>147728.36065345508</v>
      </c>
      <c r="AU200">
        <v>168956</v>
      </c>
      <c r="AV200">
        <v>137.6</v>
      </c>
      <c r="AW200">
        <f t="shared" si="27"/>
        <v>21227.639346544922</v>
      </c>
    </row>
    <row r="201" spans="1:49" x14ac:dyDescent="0.25">
      <c r="A201">
        <v>7.8</v>
      </c>
      <c r="B201">
        <v>18.100000000000001</v>
      </c>
      <c r="C201">
        <v>2</v>
      </c>
      <c r="D201">
        <f t="shared" si="21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8.1999999999999993</v>
      </c>
      <c r="G201">
        <f>IF((MIN(24,B201)-MAX('GA2'!$F$4,WS1B!A201))&lt;0,0,MIN(24,B201)-MAX('GA2'!$F$4,WS1B!A201))</f>
        <v>2.1000000000000014</v>
      </c>
      <c r="H201">
        <f>(E201*'GA2'!$B$3+WS1B!F201*'GA2'!$C$3+WS1B!G201*'GA2'!$D$3)*INDEX('GA2'!$E$3:$E$8,WS1B!C201)</f>
        <v>84741.380696572567</v>
      </c>
      <c r="J201">
        <v>0</v>
      </c>
      <c r="K201">
        <v>0</v>
      </c>
      <c r="L201">
        <v>1</v>
      </c>
      <c r="M201">
        <f t="shared" si="22"/>
        <v>0</v>
      </c>
      <c r="N201">
        <f>IF((MIN('GA2'!$F$3,K201)-MAX(0,J201))&lt;0,0,MIN('GA2'!$F$3,K201)-MAX(0,J201))</f>
        <v>0</v>
      </c>
      <c r="O201">
        <f>IF((MIN('GA2'!$F$4,WS1B!K201)-MAX('GA2'!$F$3, WS1B!J201))&lt;0,0,MIN('GA2'!$F$4,WS1B!K201)-MAX('GA2'!$F$3, WS1B!J201))</f>
        <v>0</v>
      </c>
      <c r="P201">
        <f>IF((MIN(24,K201)-MAX('GA2'!$F$4,WS1B!J201))&lt;0,0,MIN(24,K201)-MAX('GA2'!$F$4,WS1B!J201))</f>
        <v>0</v>
      </c>
      <c r="Q201">
        <f>(N201*'GA2'!$B$3+WS1B!O201*'GA2'!$C$3+WS1B!P201*'GA2'!$D$3)*INDEX('GA2'!$E$3:$E$8,WS1B!L201)</f>
        <v>0</v>
      </c>
      <c r="S201">
        <v>0</v>
      </c>
      <c r="T201">
        <v>0</v>
      </c>
      <c r="U201">
        <v>3</v>
      </c>
      <c r="V201">
        <f t="shared" si="23"/>
        <v>0</v>
      </c>
      <c r="W201">
        <f>IF((MIN('GA2'!$F$3,T201)-MAX(0,S201))&lt;0,0,MIN('GA2'!$F$3,T201)-MAX(0,S201))</f>
        <v>0</v>
      </c>
      <c r="X201">
        <f>IF((MIN('GA2'!$F$4,WS1B!T201)-MAX('GA2'!$F$3, WS1B!S201))&lt;0,0,MIN('GA2'!$F$4,WS1B!T201)-MAX('GA2'!$F$3, WS1B!S201))</f>
        <v>0</v>
      </c>
      <c r="Y201">
        <f>IF((MIN(24,T201)-MAX('GA2'!$F$4,WS1B!S201))&lt;0,0,MIN(24,T201)-MAX('GA2'!$F$4,WS1B!S201))</f>
        <v>0</v>
      </c>
      <c r="Z201">
        <f>(W201*'GA2'!$B$3+WS1B!X201*'GA2'!$C$3+WS1B!Y201*'GA2'!$D$3)*INDEX('GA2'!$E$3:$E$8,WS1B!U201)</f>
        <v>0</v>
      </c>
      <c r="AB201">
        <v>0</v>
      </c>
      <c r="AC201">
        <v>0</v>
      </c>
      <c r="AD201">
        <v>5</v>
      </c>
      <c r="AE201">
        <f t="shared" si="24"/>
        <v>0</v>
      </c>
      <c r="AF201">
        <f>IF((MIN('GA2'!$F$3,AC201)-MAX(0,AB201))&lt;0,0,MIN('GA2'!$F$3,AC201)-MAX(0,AB201))</f>
        <v>0</v>
      </c>
      <c r="AG201">
        <f>IF((MIN('GA2'!$F$4,WS1B!AC201)-MAX('GA2'!$F$3, WS1B!AB201))&lt;0,0,MIN('GA2'!$F$4,WS1B!AC201)-MAX('GA2'!$F$3, WS1B!AB201))</f>
        <v>0</v>
      </c>
      <c r="AH201">
        <f>IF((MIN(24,AC201)-MAX('GA2'!$F$4,WS1B!AB201))&lt;0,0,MIN(24,AC201)-MAX('GA2'!$F$4,WS1B!AB201))</f>
        <v>0</v>
      </c>
      <c r="AI201">
        <f>(AF201*'GA2'!$B$3+WS1B!AG201*'GA2'!$C$3+WS1B!AH201*'GA2'!$D$3)*INDEX('GA2'!$E$3:$E$8,WS1B!AD201)</f>
        <v>0</v>
      </c>
      <c r="AK201">
        <v>18.899999999999999</v>
      </c>
      <c r="AL201">
        <v>21</v>
      </c>
      <c r="AM201">
        <v>4</v>
      </c>
      <c r="AN201">
        <f t="shared" si="25"/>
        <v>2.1000000000000014</v>
      </c>
      <c r="AO201">
        <f>IF((MIN('GA2'!$F$3,AL201)-MAX(0,AK201))&lt;0,0,MIN('GA2'!$F$3,AL201)-MAX(0,AK201))</f>
        <v>0</v>
      </c>
      <c r="AP201">
        <f>IF((MIN('GA2'!$F$4,WS1B!AL201)-MAX('GA2'!$F$3, WS1B!AK201))&lt;0,0,MIN('GA2'!$F$4,WS1B!AL201)-MAX('GA2'!$F$3, WS1B!AK201))</f>
        <v>0</v>
      </c>
      <c r="AQ201">
        <f>IF((MIN(24,AL201)-MAX('GA2'!$F$4,WS1B!AK201))&lt;0,0,MIN(24,AL201)-MAX('GA2'!$F$4,WS1B!AK201))</f>
        <v>2.1000000000000014</v>
      </c>
      <c r="AR201">
        <f>(AO201*'GA2'!$B$3+WS1B!AP201*'GA2'!$C$3+WS1B!AQ201*'GA2'!$D$3)*INDEX('GA2'!$E$3:$E$8,WS1B!AM201)</f>
        <v>20515.08761236984</v>
      </c>
      <c r="AT201">
        <f t="shared" si="26"/>
        <v>105256.46830894241</v>
      </c>
      <c r="AU201">
        <v>93450</v>
      </c>
      <c r="AV201">
        <v>179.7</v>
      </c>
      <c r="AW201">
        <f t="shared" si="27"/>
        <v>11806.468308942407</v>
      </c>
    </row>
    <row r="202" spans="1:49" x14ac:dyDescent="0.25">
      <c r="A202">
        <v>11.8</v>
      </c>
      <c r="B202">
        <v>12.2</v>
      </c>
      <c r="C202">
        <v>4</v>
      </c>
      <c r="D202">
        <f t="shared" si="21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0.39999999999999858</v>
      </c>
      <c r="G202">
        <f>IF((MIN(24,B202)-MAX('GA2'!$F$4,WS1B!A202))&lt;0,0,MIN(24,B202)-MAX('GA2'!$F$4,WS1B!A202))</f>
        <v>0</v>
      </c>
      <c r="H202">
        <f>(E202*'GA2'!$B$3+WS1B!F202*'GA2'!$C$3+WS1B!G202*'GA2'!$D$3)*INDEX('GA2'!$E$3:$E$8,WS1B!C202)</f>
        <v>3259.4757457943992</v>
      </c>
      <c r="J202">
        <v>3.6</v>
      </c>
      <c r="K202">
        <v>14.8</v>
      </c>
      <c r="L202">
        <v>2</v>
      </c>
      <c r="M202">
        <f t="shared" si="22"/>
        <v>11.200000000000001</v>
      </c>
      <c r="N202">
        <f>IF((MIN('GA2'!$F$3,K202)-MAX(0,J202))&lt;0,0,MIN('GA2'!$F$3,K202)-MAX(0,J202))</f>
        <v>1.4</v>
      </c>
      <c r="O202">
        <f>IF((MIN('GA2'!$F$4,WS1B!K202)-MAX('GA2'!$F$3, WS1B!J202))&lt;0,0,MIN('GA2'!$F$4,WS1B!K202)-MAX('GA2'!$F$3, WS1B!J202))</f>
        <v>9.8000000000000007</v>
      </c>
      <c r="P202">
        <f>IF((MIN(24,K202)-MAX('GA2'!$F$4,WS1B!J202))&lt;0,0,MIN(24,K202)-MAX('GA2'!$F$4,WS1B!J202))</f>
        <v>0</v>
      </c>
      <c r="Q202">
        <f>(N202*'GA2'!$B$3+WS1B!O202*'GA2'!$C$3+WS1B!P202*'GA2'!$D$3)*INDEX('GA2'!$E$3:$E$8,WS1B!L202)</f>
        <v>90458.387907731274</v>
      </c>
      <c r="S202">
        <v>16.899999999999999</v>
      </c>
      <c r="T202">
        <v>21.5</v>
      </c>
      <c r="U202">
        <v>6</v>
      </c>
      <c r="V202">
        <f t="shared" si="23"/>
        <v>4.6000000000000014</v>
      </c>
      <c r="W202">
        <f>IF((MIN('GA2'!$F$3,T202)-MAX(0,S202))&lt;0,0,MIN('GA2'!$F$3,T202)-MAX(0,S202))</f>
        <v>0</v>
      </c>
      <c r="X202">
        <f>IF((MIN('GA2'!$F$4,WS1B!T202)-MAX('GA2'!$F$3, WS1B!S202))&lt;0,0,MIN('GA2'!$F$4,WS1B!T202)-MAX('GA2'!$F$3, WS1B!S202))</f>
        <v>0</v>
      </c>
      <c r="Y202">
        <f>IF((MIN(24,T202)-MAX('GA2'!$F$4,WS1B!S202))&lt;0,0,MIN(24,T202)-MAX('GA2'!$F$4,WS1B!S202))</f>
        <v>4.6000000000000014</v>
      </c>
      <c r="Z202">
        <f>(W202*'GA2'!$B$3+WS1B!X202*'GA2'!$C$3+WS1B!Y202*'GA2'!$D$3)*INDEX('GA2'!$E$3:$E$8,WS1B!U202)</f>
        <v>62182.231194320222</v>
      </c>
      <c r="AB202">
        <v>3.9</v>
      </c>
      <c r="AC202">
        <v>6.7</v>
      </c>
      <c r="AD202">
        <v>3</v>
      </c>
      <c r="AE202">
        <f t="shared" si="24"/>
        <v>2.8000000000000003</v>
      </c>
      <c r="AF202">
        <f>IF((MIN('GA2'!$F$3,AC202)-MAX(0,AB202))&lt;0,0,MIN('GA2'!$F$3,AC202)-MAX(0,AB202))</f>
        <v>1.1000000000000001</v>
      </c>
      <c r="AG202">
        <f>IF((MIN('GA2'!$F$4,WS1B!AC202)-MAX('GA2'!$F$3, WS1B!AB202))&lt;0,0,MIN('GA2'!$F$4,WS1B!AC202)-MAX('GA2'!$F$3, WS1B!AB202))</f>
        <v>1.7000000000000002</v>
      </c>
      <c r="AH202">
        <f>IF((MIN(24,AC202)-MAX('GA2'!$F$4,WS1B!AB202))&lt;0,0,MIN(24,AC202)-MAX('GA2'!$F$4,WS1B!AB202))</f>
        <v>0</v>
      </c>
      <c r="AI202">
        <f>(AF202*'GA2'!$B$3+WS1B!AG202*'GA2'!$C$3+WS1B!AH202*'GA2'!$D$3)*INDEX('GA2'!$E$3:$E$8,WS1B!AD202)</f>
        <v>29674.846983188567</v>
      </c>
      <c r="AK202">
        <v>0</v>
      </c>
      <c r="AL202">
        <v>0</v>
      </c>
      <c r="AM202">
        <v>5</v>
      </c>
      <c r="AN202">
        <f t="shared" si="25"/>
        <v>0</v>
      </c>
      <c r="AO202">
        <f>IF((MIN('GA2'!$F$3,AL202)-MAX(0,AK202))&lt;0,0,MIN('GA2'!$F$3,AL202)-MAX(0,AK202))</f>
        <v>0</v>
      </c>
      <c r="AP202">
        <f>IF((MIN('GA2'!$F$4,WS1B!AL202)-MAX('GA2'!$F$3, WS1B!AK202))&lt;0,0,MIN('GA2'!$F$4,WS1B!AL202)-MAX('GA2'!$F$3, WS1B!AK202))</f>
        <v>0</v>
      </c>
      <c r="AQ202">
        <f>IF((MIN(24,AL202)-MAX('GA2'!$F$4,WS1B!AK202))&lt;0,0,MIN(24,AL202)-MAX('GA2'!$F$4,WS1B!AK202))</f>
        <v>0</v>
      </c>
      <c r="AR202">
        <f>(AO202*'GA2'!$B$3+WS1B!AP202*'GA2'!$C$3+WS1B!AQ202*'GA2'!$D$3)*INDEX('GA2'!$E$3:$E$8,WS1B!AM202)</f>
        <v>0</v>
      </c>
      <c r="AT202">
        <f t="shared" si="26"/>
        <v>185574.94183103446</v>
      </c>
      <c r="AU202">
        <v>186552</v>
      </c>
      <c r="AV202">
        <v>177.2</v>
      </c>
      <c r="AW202">
        <f t="shared" si="27"/>
        <v>977.05816896553733</v>
      </c>
    </row>
    <row r="203" spans="1:49" x14ac:dyDescent="0.25">
      <c r="A203">
        <v>5.8</v>
      </c>
      <c r="B203">
        <v>17</v>
      </c>
      <c r="C203">
        <v>5</v>
      </c>
      <c r="D203">
        <f t="shared" si="21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10.199999999999999</v>
      </c>
      <c r="G203">
        <f>IF((MIN(24,B203)-MAX('GA2'!$F$4,WS1B!A203))&lt;0,0,MIN(24,B203)-MAX('GA2'!$F$4,WS1B!A203))</f>
        <v>1</v>
      </c>
      <c r="H203">
        <f>(E203*'GA2'!$B$3+WS1B!F203*'GA2'!$C$3+WS1B!G203*'GA2'!$D$3)*INDEX('GA2'!$E$3:$E$8,WS1B!C203)</f>
        <v>107127.73080232854</v>
      </c>
      <c r="J203">
        <v>0</v>
      </c>
      <c r="K203">
        <v>0</v>
      </c>
      <c r="L203">
        <v>2</v>
      </c>
      <c r="M203">
        <f t="shared" si="22"/>
        <v>0</v>
      </c>
      <c r="N203">
        <f>IF((MIN('GA2'!$F$3,K203)-MAX(0,J203))&lt;0,0,MIN('GA2'!$F$3,K203)-MAX(0,J203))</f>
        <v>0</v>
      </c>
      <c r="O203">
        <f>IF((MIN('GA2'!$F$4,WS1B!K203)-MAX('GA2'!$F$3, WS1B!J203))&lt;0,0,MIN('GA2'!$F$4,WS1B!K203)-MAX('GA2'!$F$3, WS1B!J203))</f>
        <v>0</v>
      </c>
      <c r="P203">
        <f>IF((MIN(24,K203)-MAX('GA2'!$F$4,WS1B!J203))&lt;0,0,MIN(24,K203)-MAX('GA2'!$F$4,WS1B!J203))</f>
        <v>0</v>
      </c>
      <c r="Q203">
        <f>(N203*'GA2'!$B$3+WS1B!O203*'GA2'!$C$3+WS1B!P203*'GA2'!$D$3)*INDEX('GA2'!$E$3:$E$8,WS1B!L203)</f>
        <v>0</v>
      </c>
      <c r="S203">
        <v>0</v>
      </c>
      <c r="T203">
        <v>0</v>
      </c>
      <c r="U203">
        <v>4</v>
      </c>
      <c r="V203">
        <f t="shared" si="23"/>
        <v>0</v>
      </c>
      <c r="W203">
        <f>IF((MIN('GA2'!$F$3,T203)-MAX(0,S203))&lt;0,0,MIN('GA2'!$F$3,T203)-MAX(0,S203))</f>
        <v>0</v>
      </c>
      <c r="X203">
        <f>IF((MIN('GA2'!$F$4,WS1B!T203)-MAX('GA2'!$F$3, WS1B!S203))&lt;0,0,MIN('GA2'!$F$4,WS1B!T203)-MAX('GA2'!$F$3, WS1B!S203))</f>
        <v>0</v>
      </c>
      <c r="Y203">
        <f>IF((MIN(24,T203)-MAX('GA2'!$F$4,WS1B!S203))&lt;0,0,MIN(24,T203)-MAX('GA2'!$F$4,WS1B!S203))</f>
        <v>0</v>
      </c>
      <c r="Z203">
        <f>(W203*'GA2'!$B$3+WS1B!X203*'GA2'!$C$3+WS1B!Y203*'GA2'!$D$3)*INDEX('GA2'!$E$3:$E$8,WS1B!U203)</f>
        <v>0</v>
      </c>
      <c r="AB203">
        <v>7.5</v>
      </c>
      <c r="AC203">
        <v>14.7</v>
      </c>
      <c r="AD203">
        <v>6</v>
      </c>
      <c r="AE203">
        <f t="shared" si="24"/>
        <v>7.1999999999999993</v>
      </c>
      <c r="AF203">
        <f>IF((MIN('GA2'!$F$3,AC203)-MAX(0,AB203))&lt;0,0,MIN('GA2'!$F$3,AC203)-MAX(0,AB203))</f>
        <v>0</v>
      </c>
      <c r="AG203">
        <f>IF((MIN('GA2'!$F$4,WS1B!AC203)-MAX('GA2'!$F$3, WS1B!AB203))&lt;0,0,MIN('GA2'!$F$4,WS1B!AC203)-MAX('GA2'!$F$3, WS1B!AB203))</f>
        <v>7.1999999999999993</v>
      </c>
      <c r="AH203">
        <f>IF((MIN(24,AC203)-MAX('GA2'!$F$4,WS1B!AB203))&lt;0,0,MIN(24,AC203)-MAX('GA2'!$F$4,WS1B!AB203))</f>
        <v>0</v>
      </c>
      <c r="AI203">
        <f>(AF203*'GA2'!$B$3+WS1B!AG203*'GA2'!$C$3+WS1B!AH203*'GA2'!$D$3)*INDEX('GA2'!$E$3:$E$8,WS1B!AD203)</f>
        <v>81184.785399612883</v>
      </c>
      <c r="AK203">
        <v>10.8</v>
      </c>
      <c r="AL203">
        <v>21.9</v>
      </c>
      <c r="AM203">
        <v>3</v>
      </c>
      <c r="AN203">
        <f t="shared" si="25"/>
        <v>11.099999999999998</v>
      </c>
      <c r="AO203">
        <f>IF((MIN('GA2'!$F$3,AL203)-MAX(0,AK203))&lt;0,0,MIN('GA2'!$F$3,AL203)-MAX(0,AK203))</f>
        <v>0</v>
      </c>
      <c r="AP203">
        <f>IF((MIN('GA2'!$F$4,WS1B!AL203)-MAX('GA2'!$F$3, WS1B!AK203))&lt;0,0,MIN('GA2'!$F$4,WS1B!AL203)-MAX('GA2'!$F$3, WS1B!AK203))</f>
        <v>5.1999999999999993</v>
      </c>
      <c r="AQ203">
        <f>IF((MIN(24,AL203)-MAX('GA2'!$F$4,WS1B!AK203))&lt;0,0,MIN(24,AL203)-MAX('GA2'!$F$4,WS1B!AK203))</f>
        <v>5.8999999999999986</v>
      </c>
      <c r="AR203">
        <f>(AO203*'GA2'!$B$3+WS1B!AP203*'GA2'!$C$3+WS1B!AQ203*'GA2'!$D$3)*INDEX('GA2'!$E$3:$E$8,WS1B!AM203)</f>
        <v>121845.68595254229</v>
      </c>
      <c r="AT203">
        <f t="shared" si="26"/>
        <v>310158.2021544837</v>
      </c>
      <c r="AU203">
        <v>294166</v>
      </c>
      <c r="AV203">
        <v>358.8</v>
      </c>
      <c r="AW203">
        <f t="shared" si="27"/>
        <v>15992.202154483704</v>
      </c>
    </row>
    <row r="204" spans="1:49" x14ac:dyDescent="0.25">
      <c r="A204">
        <v>12.9</v>
      </c>
      <c r="B204">
        <v>14.4</v>
      </c>
      <c r="C204">
        <v>6</v>
      </c>
      <c r="D204">
        <f t="shared" si="21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1.5</v>
      </c>
      <c r="G204">
        <f>IF((MIN(24,B204)-MAX('GA2'!$F$4,WS1B!A204))&lt;0,0,MIN(24,B204)-MAX('GA2'!$F$4,WS1B!A204))</f>
        <v>0</v>
      </c>
      <c r="H204">
        <f>(E204*'GA2'!$B$3+WS1B!F204*'GA2'!$C$3+WS1B!G204*'GA2'!$D$3)*INDEX('GA2'!$E$3:$E$8,WS1B!C204)</f>
        <v>16913.496958252683</v>
      </c>
      <c r="J204">
        <v>14.7</v>
      </c>
      <c r="K204">
        <v>15.9</v>
      </c>
      <c r="L204">
        <v>3</v>
      </c>
      <c r="M204">
        <f t="shared" si="22"/>
        <v>1.2000000000000011</v>
      </c>
      <c r="N204">
        <f>IF((MIN('GA2'!$F$3,K204)-MAX(0,J204))&lt;0,0,MIN('GA2'!$F$3,K204)-MAX(0,J204))</f>
        <v>0</v>
      </c>
      <c r="O204">
        <f>IF((MIN('GA2'!$F$4,WS1B!K204)-MAX('GA2'!$F$3, WS1B!J204))&lt;0,0,MIN('GA2'!$F$4,WS1B!K204)-MAX('GA2'!$F$3, WS1B!J204))</f>
        <v>1.2000000000000011</v>
      </c>
      <c r="P204">
        <f>IF((MIN(24,K204)-MAX('GA2'!$F$4,WS1B!J204))&lt;0,0,MIN(24,K204)-MAX('GA2'!$F$4,WS1B!J204))</f>
        <v>0</v>
      </c>
      <c r="Q204">
        <f>(N204*'GA2'!$B$3+WS1B!O204*'GA2'!$C$3+WS1B!P204*'GA2'!$D$3)*INDEX('GA2'!$E$3:$E$8,WS1B!L204)</f>
        <v>11913.303700577844</v>
      </c>
      <c r="S204">
        <v>4.9000000000000004</v>
      </c>
      <c r="T204">
        <v>16.600000000000001</v>
      </c>
      <c r="U204">
        <v>5</v>
      </c>
      <c r="V204">
        <f t="shared" si="23"/>
        <v>11.700000000000001</v>
      </c>
      <c r="W204">
        <f>IF((MIN('GA2'!$F$3,T204)-MAX(0,S204))&lt;0,0,MIN('GA2'!$F$3,T204)-MAX(0,S204))</f>
        <v>9.9999999999999645E-2</v>
      </c>
      <c r="X204">
        <f>IF((MIN('GA2'!$F$4,WS1B!T204)-MAX('GA2'!$F$3, WS1B!S204))&lt;0,0,MIN('GA2'!$F$4,WS1B!T204)-MAX('GA2'!$F$3, WS1B!S204))</f>
        <v>11</v>
      </c>
      <c r="Y204">
        <f>IF((MIN(24,T204)-MAX('GA2'!$F$4,WS1B!S204))&lt;0,0,MIN(24,T204)-MAX('GA2'!$F$4,WS1B!S204))</f>
        <v>0.60000000000000142</v>
      </c>
      <c r="Z204">
        <f>(W204*'GA2'!$B$3+WS1B!X204*'GA2'!$C$3+WS1B!Y204*'GA2'!$D$3)*INDEX('GA2'!$E$3:$E$8,WS1B!U204)</f>
        <v>111240.7915126343</v>
      </c>
      <c r="AB204">
        <v>7.8</v>
      </c>
      <c r="AC204">
        <v>19.7</v>
      </c>
      <c r="AD204">
        <v>4</v>
      </c>
      <c r="AE204">
        <f t="shared" si="24"/>
        <v>11.899999999999999</v>
      </c>
      <c r="AF204">
        <f>IF((MIN('GA2'!$F$3,AC204)-MAX(0,AB204))&lt;0,0,MIN('GA2'!$F$3,AC204)-MAX(0,AB204))</f>
        <v>0</v>
      </c>
      <c r="AG204">
        <f>IF((MIN('GA2'!$F$4,WS1B!AC204)-MAX('GA2'!$F$3, WS1B!AB204))&lt;0,0,MIN('GA2'!$F$4,WS1B!AC204)-MAX('GA2'!$F$3, WS1B!AB204))</f>
        <v>8.1999999999999993</v>
      </c>
      <c r="AH204">
        <f>IF((MIN(24,AC204)-MAX('GA2'!$F$4,WS1B!AB204))&lt;0,0,MIN(24,AC204)-MAX('GA2'!$F$4,WS1B!AB204))</f>
        <v>3.6999999999999993</v>
      </c>
      <c r="AI204">
        <f>(AF204*'GA2'!$B$3+WS1B!AG204*'GA2'!$C$3+WS1B!AH204*'GA2'!$D$3)*INDEX('GA2'!$E$3:$E$8,WS1B!AD204)</f>
        <v>102964.8833439132</v>
      </c>
      <c r="AK204">
        <v>2.5</v>
      </c>
      <c r="AL204">
        <v>3</v>
      </c>
      <c r="AM204">
        <v>2</v>
      </c>
      <c r="AN204">
        <f t="shared" si="25"/>
        <v>0.5</v>
      </c>
      <c r="AO204">
        <f>IF((MIN('GA2'!$F$3,AL204)-MAX(0,AK204))&lt;0,0,MIN('GA2'!$F$3,AL204)-MAX(0,AK204))</f>
        <v>0.5</v>
      </c>
      <c r="AP204">
        <f>IF((MIN('GA2'!$F$4,WS1B!AL204)-MAX('GA2'!$F$3, WS1B!AK204))&lt;0,0,MIN('GA2'!$F$4,WS1B!AL204)-MAX('GA2'!$F$3, WS1B!AK204))</f>
        <v>0</v>
      </c>
      <c r="AQ204">
        <f>IF((MIN(24,AL204)-MAX('GA2'!$F$4,WS1B!AK204))&lt;0,0,MIN(24,AL204)-MAX('GA2'!$F$4,WS1B!AK204))</f>
        <v>0</v>
      </c>
      <c r="AR204">
        <f>(AO204*'GA2'!$B$3+WS1B!AP204*'GA2'!$C$3+WS1B!AQ204*'GA2'!$D$3)*INDEX('GA2'!$E$3:$E$8,WS1B!AM204)</f>
        <v>4632.9264143007631</v>
      </c>
      <c r="AT204">
        <f t="shared" si="26"/>
        <v>247665.40192967877</v>
      </c>
      <c r="AU204">
        <v>261799</v>
      </c>
      <c r="AV204">
        <v>229.3</v>
      </c>
      <c r="AW204">
        <f t="shared" si="27"/>
        <v>14133.598070321226</v>
      </c>
    </row>
    <row r="205" spans="1:49" x14ac:dyDescent="0.25">
      <c r="A205">
        <v>0</v>
      </c>
      <c r="B205">
        <v>0</v>
      </c>
      <c r="C205">
        <v>4</v>
      </c>
      <c r="D205">
        <f t="shared" si="21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J205">
        <v>3</v>
      </c>
      <c r="K205">
        <v>7.7</v>
      </c>
      <c r="L205">
        <v>2</v>
      </c>
      <c r="M205">
        <f t="shared" si="22"/>
        <v>4.7</v>
      </c>
      <c r="N205">
        <f>IF((MIN('GA2'!$F$3,K205)-MAX(0,J205))&lt;0,0,MIN('GA2'!$F$3,K205)-MAX(0,J205))</f>
        <v>2</v>
      </c>
      <c r="O205">
        <f>IF((MIN('GA2'!$F$4,WS1B!K205)-MAX('GA2'!$F$3, WS1B!J205))&lt;0,0,MIN('GA2'!$F$4,WS1B!K205)-MAX('GA2'!$F$3, WS1B!J205))</f>
        <v>2.7</v>
      </c>
      <c r="P205">
        <f>IF((MIN(24,K205)-MAX('GA2'!$F$4,WS1B!J205))&lt;0,0,MIN(24,K205)-MAX('GA2'!$F$4,WS1B!J205))</f>
        <v>0</v>
      </c>
      <c r="Q205">
        <f>(N205*'GA2'!$B$3+WS1B!O205*'GA2'!$C$3+WS1B!P205*'GA2'!$D$3)*INDEX('GA2'!$E$3:$E$8,WS1B!L205)</f>
        <v>39879.942765239859</v>
      </c>
      <c r="S205">
        <v>0</v>
      </c>
      <c r="T205">
        <v>0</v>
      </c>
      <c r="U205">
        <v>5</v>
      </c>
      <c r="V205">
        <f t="shared" si="23"/>
        <v>0</v>
      </c>
      <c r="W205">
        <f>IF((MIN('GA2'!$F$3,T205)-MAX(0,S205))&lt;0,0,MIN('GA2'!$F$3,T205)-MAX(0,S205))</f>
        <v>0</v>
      </c>
      <c r="X205">
        <f>IF((MIN('GA2'!$F$4,WS1B!T205)-MAX('GA2'!$F$3, WS1B!S205))&lt;0,0,MIN('GA2'!$F$4,WS1B!T205)-MAX('GA2'!$F$3, WS1B!S205))</f>
        <v>0</v>
      </c>
      <c r="Y205">
        <f>IF((MIN(24,T205)-MAX('GA2'!$F$4,WS1B!S205))&lt;0,0,MIN(24,T205)-MAX('GA2'!$F$4,WS1B!S205))</f>
        <v>0</v>
      </c>
      <c r="Z205">
        <f>(W205*'GA2'!$B$3+WS1B!X205*'GA2'!$C$3+WS1B!Y205*'GA2'!$D$3)*INDEX('GA2'!$E$3:$E$8,WS1B!U205)</f>
        <v>0</v>
      </c>
      <c r="AB205">
        <v>0.9</v>
      </c>
      <c r="AC205">
        <v>21</v>
      </c>
      <c r="AD205">
        <v>1</v>
      </c>
      <c r="AE205">
        <f t="shared" si="24"/>
        <v>20.100000000000001</v>
      </c>
      <c r="AF205">
        <f>IF((MIN('GA2'!$F$3,AC205)-MAX(0,AB205))&lt;0,0,MIN('GA2'!$F$3,AC205)-MAX(0,AB205))</f>
        <v>4.0999999999999996</v>
      </c>
      <c r="AG205">
        <f>IF((MIN('GA2'!$F$4,WS1B!AC205)-MAX('GA2'!$F$3, WS1B!AB205))&lt;0,0,MIN('GA2'!$F$4,WS1B!AC205)-MAX('GA2'!$F$3, WS1B!AB205))</f>
        <v>11</v>
      </c>
      <c r="AH205">
        <f>IF((MIN(24,AC205)-MAX('GA2'!$F$4,WS1B!AB205))&lt;0,0,MIN(24,AC205)-MAX('GA2'!$F$4,WS1B!AB205))</f>
        <v>5</v>
      </c>
      <c r="AI205">
        <f>(AF205*'GA2'!$B$3+WS1B!AG205*'GA2'!$C$3+WS1B!AH205*'GA2'!$D$3)*INDEX('GA2'!$E$3:$E$8,WS1B!AD205)</f>
        <v>185652.74133630763</v>
      </c>
      <c r="AK205">
        <v>0</v>
      </c>
      <c r="AL205">
        <v>0</v>
      </c>
      <c r="AM205">
        <v>3</v>
      </c>
      <c r="AN205">
        <f t="shared" si="25"/>
        <v>0</v>
      </c>
      <c r="AO205">
        <f>IF((MIN('GA2'!$F$3,AL205)-MAX(0,AK205))&lt;0,0,MIN('GA2'!$F$3,AL205)-MAX(0,AK205))</f>
        <v>0</v>
      </c>
      <c r="AP205">
        <f>IF((MIN('GA2'!$F$4,WS1B!AL205)-MAX('GA2'!$F$3, WS1B!AK205))&lt;0,0,MIN('GA2'!$F$4,WS1B!AL205)-MAX('GA2'!$F$3, WS1B!AK205))</f>
        <v>0</v>
      </c>
      <c r="AQ205">
        <f>IF((MIN(24,AL205)-MAX('GA2'!$F$4,WS1B!AK205))&lt;0,0,MIN(24,AL205)-MAX('GA2'!$F$4,WS1B!AK205))</f>
        <v>0</v>
      </c>
      <c r="AR205">
        <f>(AO205*'GA2'!$B$3+WS1B!AP205*'GA2'!$C$3+WS1B!AQ205*'GA2'!$D$3)*INDEX('GA2'!$E$3:$E$8,WS1B!AM205)</f>
        <v>0</v>
      </c>
      <c r="AT205">
        <f t="shared" si="26"/>
        <v>225532.68410154749</v>
      </c>
      <c r="AU205">
        <v>214387</v>
      </c>
      <c r="AV205">
        <v>207.8</v>
      </c>
      <c r="AW205">
        <f t="shared" si="27"/>
        <v>11145.684101547493</v>
      </c>
    </row>
    <row r="206" spans="1:49" x14ac:dyDescent="0.25">
      <c r="A206">
        <v>6.6</v>
      </c>
      <c r="B206">
        <v>22.5</v>
      </c>
      <c r="C206">
        <v>1</v>
      </c>
      <c r="D206">
        <f t="shared" si="21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9.4</v>
      </c>
      <c r="G206">
        <f>IF((MIN(24,B206)-MAX('GA2'!$F$4,WS1B!A206))&lt;0,0,MIN(24,B206)-MAX('GA2'!$F$4,WS1B!A206))</f>
        <v>6.5</v>
      </c>
      <c r="H206">
        <f>(E206*'GA2'!$B$3+WS1B!F206*'GA2'!$C$3+WS1B!G206*'GA2'!$D$3)*INDEX('GA2'!$E$3:$E$8,WS1B!C206)</f>
        <v>146421.44095086027</v>
      </c>
      <c r="J206">
        <v>0</v>
      </c>
      <c r="K206">
        <v>0</v>
      </c>
      <c r="L206">
        <v>6</v>
      </c>
      <c r="M206">
        <f t="shared" si="22"/>
        <v>0</v>
      </c>
      <c r="N206">
        <f>IF((MIN('GA2'!$F$3,K206)-MAX(0,J206))&lt;0,0,MIN('GA2'!$F$3,K206)-MAX(0,J206))</f>
        <v>0</v>
      </c>
      <c r="O206">
        <f>IF((MIN('GA2'!$F$4,WS1B!K206)-MAX('GA2'!$F$3, WS1B!J206))&lt;0,0,MIN('GA2'!$F$4,WS1B!K206)-MAX('GA2'!$F$3, WS1B!J206))</f>
        <v>0</v>
      </c>
      <c r="P206">
        <f>IF((MIN(24,K206)-MAX('GA2'!$F$4,WS1B!J206))&lt;0,0,MIN(24,K206)-MAX('GA2'!$F$4,WS1B!J206))</f>
        <v>0</v>
      </c>
      <c r="Q206">
        <f>(N206*'GA2'!$B$3+WS1B!O206*'GA2'!$C$3+WS1B!P206*'GA2'!$D$3)*INDEX('GA2'!$E$3:$E$8,WS1B!L206)</f>
        <v>0</v>
      </c>
      <c r="S206">
        <v>0</v>
      </c>
      <c r="T206">
        <v>0</v>
      </c>
      <c r="U206">
        <v>3</v>
      </c>
      <c r="V206">
        <f t="shared" si="23"/>
        <v>0</v>
      </c>
      <c r="W206">
        <f>IF((MIN('GA2'!$F$3,T206)-MAX(0,S206))&lt;0,0,MIN('GA2'!$F$3,T206)-MAX(0,S206))</f>
        <v>0</v>
      </c>
      <c r="X206">
        <f>IF((MIN('GA2'!$F$4,WS1B!T206)-MAX('GA2'!$F$3, WS1B!S206))&lt;0,0,MIN('GA2'!$F$4,WS1B!T206)-MAX('GA2'!$F$3, WS1B!S206))</f>
        <v>0</v>
      </c>
      <c r="Y206">
        <f>IF((MIN(24,T206)-MAX('GA2'!$F$4,WS1B!S206))&lt;0,0,MIN(24,T206)-MAX('GA2'!$F$4,WS1B!S206))</f>
        <v>0</v>
      </c>
      <c r="Z206">
        <f>(W206*'GA2'!$B$3+WS1B!X206*'GA2'!$C$3+WS1B!Y206*'GA2'!$D$3)*INDEX('GA2'!$E$3:$E$8,WS1B!U206)</f>
        <v>0</v>
      </c>
      <c r="AB206">
        <v>8.6999999999999993</v>
      </c>
      <c r="AC206">
        <v>19.399999999999999</v>
      </c>
      <c r="AD206">
        <v>5</v>
      </c>
      <c r="AE206">
        <f t="shared" si="24"/>
        <v>10.7</v>
      </c>
      <c r="AF206">
        <f>IF((MIN('GA2'!$F$3,AC206)-MAX(0,AB206))&lt;0,0,MIN('GA2'!$F$3,AC206)-MAX(0,AB206))</f>
        <v>0</v>
      </c>
      <c r="AG206">
        <f>IF((MIN('GA2'!$F$4,WS1B!AC206)-MAX('GA2'!$F$3, WS1B!AB206))&lt;0,0,MIN('GA2'!$F$4,WS1B!AC206)-MAX('GA2'!$F$3, WS1B!AB206))</f>
        <v>7.3000000000000007</v>
      </c>
      <c r="AH206">
        <f>IF((MIN(24,AC206)-MAX('GA2'!$F$4,WS1B!AB206))&lt;0,0,MIN(24,AC206)-MAX('GA2'!$F$4,WS1B!AB206))</f>
        <v>3.3999999999999986</v>
      </c>
      <c r="AI206">
        <f>(AF206*'GA2'!$B$3+WS1B!AG206*'GA2'!$C$3+WS1B!AH206*'GA2'!$D$3)*INDEX('GA2'!$E$3:$E$8,WS1B!AD206)</f>
        <v>106913.92133144243</v>
      </c>
      <c r="AK206">
        <v>0</v>
      </c>
      <c r="AL206">
        <v>0</v>
      </c>
      <c r="AM206">
        <v>2</v>
      </c>
      <c r="AN206">
        <f t="shared" si="25"/>
        <v>0</v>
      </c>
      <c r="AO206">
        <f>IF((MIN('GA2'!$F$3,AL206)-MAX(0,AK206))&lt;0,0,MIN('GA2'!$F$3,AL206)-MAX(0,AK206))</f>
        <v>0</v>
      </c>
      <c r="AP206">
        <f>IF((MIN('GA2'!$F$4,WS1B!AL206)-MAX('GA2'!$F$3, WS1B!AK206))&lt;0,0,MIN('GA2'!$F$4,WS1B!AL206)-MAX('GA2'!$F$3, WS1B!AK206))</f>
        <v>0</v>
      </c>
      <c r="AQ206">
        <f>IF((MIN(24,AL206)-MAX('GA2'!$F$4,WS1B!AK206))&lt;0,0,MIN(24,AL206)-MAX('GA2'!$F$4,WS1B!AK206))</f>
        <v>0</v>
      </c>
      <c r="AR206">
        <f>(AO206*'GA2'!$B$3+WS1B!AP206*'GA2'!$C$3+WS1B!AQ206*'GA2'!$D$3)*INDEX('GA2'!$E$3:$E$8,WS1B!AM206)</f>
        <v>0</v>
      </c>
      <c r="AT206">
        <f t="shared" si="26"/>
        <v>253335.3622823027</v>
      </c>
      <c r="AU206">
        <v>242589</v>
      </c>
      <c r="AV206">
        <v>324.10000000000002</v>
      </c>
      <c r="AW206">
        <f t="shared" si="27"/>
        <v>10746.362282302696</v>
      </c>
    </row>
    <row r="207" spans="1:49" x14ac:dyDescent="0.25">
      <c r="A207">
        <v>0</v>
      </c>
      <c r="B207">
        <v>0</v>
      </c>
      <c r="C207">
        <v>5</v>
      </c>
      <c r="D207">
        <f t="shared" si="21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J207">
        <v>0</v>
      </c>
      <c r="K207">
        <v>0</v>
      </c>
      <c r="L207">
        <v>1</v>
      </c>
      <c r="M207">
        <f t="shared" si="22"/>
        <v>0</v>
      </c>
      <c r="N207">
        <f>IF((MIN('GA2'!$F$3,K207)-MAX(0,J207))&lt;0,0,MIN('GA2'!$F$3,K207)-MAX(0,J207))</f>
        <v>0</v>
      </c>
      <c r="O207">
        <f>IF((MIN('GA2'!$F$4,WS1B!K207)-MAX('GA2'!$F$3, WS1B!J207))&lt;0,0,MIN('GA2'!$F$4,WS1B!K207)-MAX('GA2'!$F$3, WS1B!J207))</f>
        <v>0</v>
      </c>
      <c r="P207">
        <f>IF((MIN(24,K207)-MAX('GA2'!$F$4,WS1B!J207))&lt;0,0,MIN(24,K207)-MAX('GA2'!$F$4,WS1B!J207))</f>
        <v>0</v>
      </c>
      <c r="Q207">
        <f>(N207*'GA2'!$B$3+WS1B!O207*'GA2'!$C$3+WS1B!P207*'GA2'!$D$3)*INDEX('GA2'!$E$3:$E$8,WS1B!L207)</f>
        <v>0</v>
      </c>
      <c r="S207">
        <v>12.5</v>
      </c>
      <c r="T207">
        <v>13.8</v>
      </c>
      <c r="U207">
        <v>3</v>
      </c>
      <c r="V207">
        <f t="shared" si="23"/>
        <v>1.3000000000000007</v>
      </c>
      <c r="W207">
        <f>IF((MIN('GA2'!$F$3,T207)-MAX(0,S207))&lt;0,0,MIN('GA2'!$F$3,T207)-MAX(0,S207))</f>
        <v>0</v>
      </c>
      <c r="X207">
        <f>IF((MIN('GA2'!$F$4,WS1B!T207)-MAX('GA2'!$F$3, WS1B!S207))&lt;0,0,MIN('GA2'!$F$4,WS1B!T207)-MAX('GA2'!$F$3, WS1B!S207))</f>
        <v>1.3000000000000007</v>
      </c>
      <c r="Y207">
        <f>IF((MIN(24,T207)-MAX('GA2'!$F$4,WS1B!S207))&lt;0,0,MIN(24,T207)-MAX('GA2'!$F$4,WS1B!S207))</f>
        <v>0</v>
      </c>
      <c r="Z207">
        <f>(W207*'GA2'!$B$3+WS1B!X207*'GA2'!$C$3+WS1B!Y207*'GA2'!$D$3)*INDEX('GA2'!$E$3:$E$8,WS1B!U207)</f>
        <v>12906.079008959327</v>
      </c>
      <c r="AB207">
        <v>3.9</v>
      </c>
      <c r="AC207">
        <v>20.399999999999999</v>
      </c>
      <c r="AD207">
        <v>4</v>
      </c>
      <c r="AE207">
        <f t="shared" si="24"/>
        <v>16.5</v>
      </c>
      <c r="AF207">
        <f>IF((MIN('GA2'!$F$3,AC207)-MAX(0,AB207))&lt;0,0,MIN('GA2'!$F$3,AC207)-MAX(0,AB207))</f>
        <v>1.1000000000000001</v>
      </c>
      <c r="AG207">
        <f>IF((MIN('GA2'!$F$4,WS1B!AC207)-MAX('GA2'!$F$3, WS1B!AB207))&lt;0,0,MIN('GA2'!$F$4,WS1B!AC207)-MAX('GA2'!$F$3, WS1B!AB207))</f>
        <v>11</v>
      </c>
      <c r="AH207">
        <f>IF((MIN(24,AC207)-MAX('GA2'!$F$4,WS1B!AB207))&lt;0,0,MIN(24,AC207)-MAX('GA2'!$F$4,WS1B!AB207))</f>
        <v>4.3999999999999986</v>
      </c>
      <c r="AI207">
        <f>(AF207*'GA2'!$B$3+WS1B!AG207*'GA2'!$C$3+WS1B!AH207*'GA2'!$D$3)*INDEX('GA2'!$E$3:$E$8,WS1B!AD207)</f>
        <v>143123.88759918368</v>
      </c>
      <c r="AK207">
        <v>0</v>
      </c>
      <c r="AL207">
        <v>0</v>
      </c>
      <c r="AM207">
        <v>2</v>
      </c>
      <c r="AN207">
        <f t="shared" si="25"/>
        <v>0</v>
      </c>
      <c r="AO207">
        <f>IF((MIN('GA2'!$F$3,AL207)-MAX(0,AK207))&lt;0,0,MIN('GA2'!$F$3,AL207)-MAX(0,AK207))</f>
        <v>0</v>
      </c>
      <c r="AP207">
        <f>IF((MIN('GA2'!$F$4,WS1B!AL207)-MAX('GA2'!$F$3, WS1B!AK207))&lt;0,0,MIN('GA2'!$F$4,WS1B!AL207)-MAX('GA2'!$F$3, WS1B!AK207))</f>
        <v>0</v>
      </c>
      <c r="AQ207">
        <f>IF((MIN(24,AL207)-MAX('GA2'!$F$4,WS1B!AK207))&lt;0,0,MIN(24,AL207)-MAX('GA2'!$F$4,WS1B!AK207))</f>
        <v>0</v>
      </c>
      <c r="AR207">
        <f>(AO207*'GA2'!$B$3+WS1B!AP207*'GA2'!$C$3+WS1B!AQ207*'GA2'!$D$3)*INDEX('GA2'!$E$3:$E$8,WS1B!AM207)</f>
        <v>0</v>
      </c>
      <c r="AT207">
        <f t="shared" si="26"/>
        <v>156029.966608143</v>
      </c>
      <c r="AU207">
        <v>158900</v>
      </c>
      <c r="AV207">
        <v>142.4</v>
      </c>
      <c r="AW207">
        <f t="shared" si="27"/>
        <v>2870.0333918569959</v>
      </c>
    </row>
    <row r="208" spans="1:49" x14ac:dyDescent="0.25">
      <c r="A208">
        <v>0</v>
      </c>
      <c r="B208">
        <v>0</v>
      </c>
      <c r="C208">
        <v>1</v>
      </c>
      <c r="D208">
        <f t="shared" si="21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J208">
        <v>12.5</v>
      </c>
      <c r="K208">
        <v>22.2</v>
      </c>
      <c r="L208">
        <v>3</v>
      </c>
      <c r="M208">
        <f t="shared" si="22"/>
        <v>9.6999999999999993</v>
      </c>
      <c r="N208">
        <f>IF((MIN('GA2'!$F$3,K208)-MAX(0,J208))&lt;0,0,MIN('GA2'!$F$3,K208)-MAX(0,J208))</f>
        <v>0</v>
      </c>
      <c r="O208">
        <f>IF((MIN('GA2'!$F$4,WS1B!K208)-MAX('GA2'!$F$3, WS1B!J208))&lt;0,0,MIN('GA2'!$F$4,WS1B!K208)-MAX('GA2'!$F$3, WS1B!J208))</f>
        <v>3.5</v>
      </c>
      <c r="P208">
        <f>IF((MIN(24,K208)-MAX('GA2'!$F$4,WS1B!J208))&lt;0,0,MIN(24,K208)-MAX('GA2'!$F$4,WS1B!J208))</f>
        <v>6.1999999999999993</v>
      </c>
      <c r="Q208">
        <f>(N208*'GA2'!$B$3+WS1B!O208*'GA2'!$C$3+WS1B!P208*'GA2'!$D$3)*INDEX('GA2'!$E$3:$E$8,WS1B!L208)</f>
        <v>108539.08384141492</v>
      </c>
      <c r="S208">
        <v>0</v>
      </c>
      <c r="T208">
        <v>0</v>
      </c>
      <c r="U208">
        <v>6</v>
      </c>
      <c r="V208">
        <f t="shared" si="23"/>
        <v>0</v>
      </c>
      <c r="W208">
        <f>IF((MIN('GA2'!$F$3,T208)-MAX(0,S208))&lt;0,0,MIN('GA2'!$F$3,T208)-MAX(0,S208))</f>
        <v>0</v>
      </c>
      <c r="X208">
        <f>IF((MIN('GA2'!$F$4,WS1B!T208)-MAX('GA2'!$F$3, WS1B!S208))&lt;0,0,MIN('GA2'!$F$4,WS1B!T208)-MAX('GA2'!$F$3, WS1B!S208))</f>
        <v>0</v>
      </c>
      <c r="Y208">
        <f>IF((MIN(24,T208)-MAX('GA2'!$F$4,WS1B!S208))&lt;0,0,MIN(24,T208)-MAX('GA2'!$F$4,WS1B!S208))</f>
        <v>0</v>
      </c>
      <c r="Z208">
        <f>(W208*'GA2'!$B$3+WS1B!X208*'GA2'!$C$3+WS1B!Y208*'GA2'!$D$3)*INDEX('GA2'!$E$3:$E$8,WS1B!U208)</f>
        <v>0</v>
      </c>
      <c r="AB208">
        <v>2.6</v>
      </c>
      <c r="AC208">
        <v>3.3</v>
      </c>
      <c r="AD208">
        <v>4</v>
      </c>
      <c r="AE208">
        <f t="shared" si="24"/>
        <v>0.69999999999999973</v>
      </c>
      <c r="AF208">
        <f>IF((MIN('GA2'!$F$3,AC208)-MAX(0,AB208))&lt;0,0,MIN('GA2'!$F$3,AC208)-MAX(0,AB208))</f>
        <v>0.69999999999999973</v>
      </c>
      <c r="AG208">
        <f>IF((MIN('GA2'!$F$4,WS1B!AC208)-MAX('GA2'!$F$3, WS1B!AB208))&lt;0,0,MIN('GA2'!$F$4,WS1B!AC208)-MAX('GA2'!$F$3, WS1B!AB208))</f>
        <v>0</v>
      </c>
      <c r="AH208">
        <f>IF((MIN(24,AC208)-MAX('GA2'!$F$4,WS1B!AB208))&lt;0,0,MIN(24,AC208)-MAX('GA2'!$F$4,WS1B!AB208))</f>
        <v>0</v>
      </c>
      <c r="AI208">
        <f>(AF208*'GA2'!$B$3+WS1B!AG208*'GA2'!$C$3+WS1B!AH208*'GA2'!$D$3)*INDEX('GA2'!$E$3:$E$8,WS1B!AD208)</f>
        <v>6684.5618618882827</v>
      </c>
      <c r="AK208">
        <v>8.9</v>
      </c>
      <c r="AL208">
        <v>21.8</v>
      </c>
      <c r="AM208">
        <v>5</v>
      </c>
      <c r="AN208">
        <f t="shared" si="25"/>
        <v>12.9</v>
      </c>
      <c r="AO208">
        <f>IF((MIN('GA2'!$F$3,AL208)-MAX(0,AK208))&lt;0,0,MIN('GA2'!$F$3,AL208)-MAX(0,AK208))</f>
        <v>0</v>
      </c>
      <c r="AP208">
        <f>IF((MIN('GA2'!$F$4,WS1B!AL208)-MAX('GA2'!$F$3, WS1B!AK208))&lt;0,0,MIN('GA2'!$F$4,WS1B!AL208)-MAX('GA2'!$F$3, WS1B!AK208))</f>
        <v>7.1</v>
      </c>
      <c r="AQ208">
        <f>IF((MIN(24,AL208)-MAX('GA2'!$F$4,WS1B!AK208))&lt;0,0,MIN(24,AL208)-MAX('GA2'!$F$4,WS1B!AK208))</f>
        <v>5.8000000000000007</v>
      </c>
      <c r="AR208">
        <f>(AO208*'GA2'!$B$3+WS1B!AP208*'GA2'!$C$3+WS1B!AQ208*'GA2'!$D$3)*INDEX('GA2'!$E$3:$E$8,WS1B!AM208)</f>
        <v>132075.0198653219</v>
      </c>
      <c r="AT208">
        <f t="shared" si="26"/>
        <v>247298.66556862509</v>
      </c>
      <c r="AU208">
        <v>258638</v>
      </c>
      <c r="AV208">
        <v>257.39999999999998</v>
      </c>
      <c r="AW208">
        <f t="shared" si="27"/>
        <v>11339.334431374911</v>
      </c>
    </row>
    <row r="209" spans="1:49" x14ac:dyDescent="0.25">
      <c r="A209">
        <v>12.8</v>
      </c>
      <c r="B209">
        <v>23</v>
      </c>
      <c r="C209">
        <v>1</v>
      </c>
      <c r="D209">
        <f t="shared" si="21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3.1999999999999993</v>
      </c>
      <c r="G209">
        <f>IF((MIN(24,B209)-MAX('GA2'!$F$4,WS1B!A209))&lt;0,0,MIN(24,B209)-MAX('GA2'!$F$4,WS1B!A209))</f>
        <v>7</v>
      </c>
      <c r="H209">
        <f>(E209*'GA2'!$B$3+WS1B!F209*'GA2'!$C$3+WS1B!G209*'GA2'!$D$3)*INDEX('GA2'!$E$3:$E$8,WS1B!C209)</f>
        <v>98723.810430429075</v>
      </c>
      <c r="J209">
        <v>0</v>
      </c>
      <c r="K209">
        <v>0</v>
      </c>
      <c r="L209">
        <v>3</v>
      </c>
      <c r="M209">
        <f t="shared" si="22"/>
        <v>0</v>
      </c>
      <c r="N209">
        <f>IF((MIN('GA2'!$F$3,K209)-MAX(0,J209))&lt;0,0,MIN('GA2'!$F$3,K209)-MAX(0,J209))</f>
        <v>0</v>
      </c>
      <c r="O209">
        <f>IF((MIN('GA2'!$F$4,WS1B!K209)-MAX('GA2'!$F$3, WS1B!J209))&lt;0,0,MIN('GA2'!$F$4,WS1B!K209)-MAX('GA2'!$F$3, WS1B!J209))</f>
        <v>0</v>
      </c>
      <c r="P209">
        <f>IF((MIN(24,K209)-MAX('GA2'!$F$4,WS1B!J209))&lt;0,0,MIN(24,K209)-MAX('GA2'!$F$4,WS1B!J209))</f>
        <v>0</v>
      </c>
      <c r="Q209">
        <f>(N209*'GA2'!$B$3+WS1B!O209*'GA2'!$C$3+WS1B!P209*'GA2'!$D$3)*INDEX('GA2'!$E$3:$E$8,WS1B!L209)</f>
        <v>0</v>
      </c>
      <c r="S209">
        <v>0</v>
      </c>
      <c r="T209">
        <v>0</v>
      </c>
      <c r="U209">
        <v>4</v>
      </c>
      <c r="V209">
        <f t="shared" si="23"/>
        <v>0</v>
      </c>
      <c r="W209">
        <f>IF((MIN('GA2'!$F$3,T209)-MAX(0,S209))&lt;0,0,MIN('GA2'!$F$3,T209)-MAX(0,S209))</f>
        <v>0</v>
      </c>
      <c r="X209">
        <f>IF((MIN('GA2'!$F$4,WS1B!T209)-MAX('GA2'!$F$3, WS1B!S209))&lt;0,0,MIN('GA2'!$F$4,WS1B!T209)-MAX('GA2'!$F$3, WS1B!S209))</f>
        <v>0</v>
      </c>
      <c r="Y209">
        <f>IF((MIN(24,T209)-MAX('GA2'!$F$4,WS1B!S209))&lt;0,0,MIN(24,T209)-MAX('GA2'!$F$4,WS1B!S209))</f>
        <v>0</v>
      </c>
      <c r="Z209">
        <f>(W209*'GA2'!$B$3+WS1B!X209*'GA2'!$C$3+WS1B!Y209*'GA2'!$D$3)*INDEX('GA2'!$E$3:$E$8,WS1B!U209)</f>
        <v>0</v>
      </c>
      <c r="AB209">
        <v>0</v>
      </c>
      <c r="AC209">
        <v>0</v>
      </c>
      <c r="AD209">
        <v>2</v>
      </c>
      <c r="AE209">
        <f t="shared" si="24"/>
        <v>0</v>
      </c>
      <c r="AF209">
        <f>IF((MIN('GA2'!$F$3,AC209)-MAX(0,AB209))&lt;0,0,MIN('GA2'!$F$3,AC209)-MAX(0,AB209))</f>
        <v>0</v>
      </c>
      <c r="AG209">
        <f>IF((MIN('GA2'!$F$4,WS1B!AC209)-MAX('GA2'!$F$3, WS1B!AB209))&lt;0,0,MIN('GA2'!$F$4,WS1B!AC209)-MAX('GA2'!$F$3, WS1B!AB209))</f>
        <v>0</v>
      </c>
      <c r="AH209">
        <f>IF((MIN(24,AC209)-MAX('GA2'!$F$4,WS1B!AB209))&lt;0,0,MIN(24,AC209)-MAX('GA2'!$F$4,WS1B!AB209))</f>
        <v>0</v>
      </c>
      <c r="AI209">
        <f>(AF209*'GA2'!$B$3+WS1B!AG209*'GA2'!$C$3+WS1B!AH209*'GA2'!$D$3)*INDEX('GA2'!$E$3:$E$8,WS1B!AD209)</f>
        <v>0</v>
      </c>
      <c r="AK209">
        <v>0</v>
      </c>
      <c r="AL209">
        <v>0</v>
      </c>
      <c r="AM209">
        <v>5</v>
      </c>
      <c r="AN209">
        <f t="shared" si="25"/>
        <v>0</v>
      </c>
      <c r="AO209">
        <f>IF((MIN('GA2'!$F$3,AL209)-MAX(0,AK209))&lt;0,0,MIN('GA2'!$F$3,AL209)-MAX(0,AK209))</f>
        <v>0</v>
      </c>
      <c r="AP209">
        <f>IF((MIN('GA2'!$F$4,WS1B!AL209)-MAX('GA2'!$F$3, WS1B!AK209))&lt;0,0,MIN('GA2'!$F$4,WS1B!AL209)-MAX('GA2'!$F$3, WS1B!AK209))</f>
        <v>0</v>
      </c>
      <c r="AQ209">
        <f>IF((MIN(24,AL209)-MAX('GA2'!$F$4,WS1B!AK209))&lt;0,0,MIN(24,AL209)-MAX('GA2'!$F$4,WS1B!AK209))</f>
        <v>0</v>
      </c>
      <c r="AR209">
        <f>(AO209*'GA2'!$B$3+WS1B!AP209*'GA2'!$C$3+WS1B!AQ209*'GA2'!$D$3)*INDEX('GA2'!$E$3:$E$8,WS1B!AM209)</f>
        <v>0</v>
      </c>
      <c r="AT209">
        <f t="shared" si="26"/>
        <v>98723.810430429075</v>
      </c>
      <c r="AU209">
        <v>112530</v>
      </c>
      <c r="AV209">
        <v>153</v>
      </c>
      <c r="AW209">
        <f t="shared" si="27"/>
        <v>13806.189569570925</v>
      </c>
    </row>
    <row r="210" spans="1:49" x14ac:dyDescent="0.25">
      <c r="A210">
        <v>0</v>
      </c>
      <c r="B210">
        <v>0</v>
      </c>
      <c r="C210">
        <v>3</v>
      </c>
      <c r="D210">
        <f t="shared" si="21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J210">
        <v>0</v>
      </c>
      <c r="K210">
        <v>0</v>
      </c>
      <c r="L210">
        <v>6</v>
      </c>
      <c r="M210">
        <f t="shared" si="22"/>
        <v>0</v>
      </c>
      <c r="N210">
        <f>IF((MIN('GA2'!$F$3,K210)-MAX(0,J210))&lt;0,0,MIN('GA2'!$F$3,K210)-MAX(0,J210))</f>
        <v>0</v>
      </c>
      <c r="O210">
        <f>IF((MIN('GA2'!$F$4,WS1B!K210)-MAX('GA2'!$F$3, WS1B!J210))&lt;0,0,MIN('GA2'!$F$4,WS1B!K210)-MAX('GA2'!$F$3, WS1B!J210))</f>
        <v>0</v>
      </c>
      <c r="P210">
        <f>IF((MIN(24,K210)-MAX('GA2'!$F$4,WS1B!J210))&lt;0,0,MIN(24,K210)-MAX('GA2'!$F$4,WS1B!J210))</f>
        <v>0</v>
      </c>
      <c r="Q210">
        <f>(N210*'GA2'!$B$3+WS1B!O210*'GA2'!$C$3+WS1B!P210*'GA2'!$D$3)*INDEX('GA2'!$E$3:$E$8,WS1B!L210)</f>
        <v>0</v>
      </c>
      <c r="S210">
        <v>0</v>
      </c>
      <c r="T210">
        <v>0</v>
      </c>
      <c r="U210">
        <v>5</v>
      </c>
      <c r="V210">
        <f t="shared" si="23"/>
        <v>0</v>
      </c>
      <c r="W210">
        <f>IF((MIN('GA2'!$F$3,T210)-MAX(0,S210))&lt;0,0,MIN('GA2'!$F$3,T210)-MAX(0,S210))</f>
        <v>0</v>
      </c>
      <c r="X210">
        <f>IF((MIN('GA2'!$F$4,WS1B!T210)-MAX('GA2'!$F$3, WS1B!S210))&lt;0,0,MIN('GA2'!$F$4,WS1B!T210)-MAX('GA2'!$F$3, WS1B!S210))</f>
        <v>0</v>
      </c>
      <c r="Y210">
        <f>IF((MIN(24,T210)-MAX('GA2'!$F$4,WS1B!S210))&lt;0,0,MIN(24,T210)-MAX('GA2'!$F$4,WS1B!S210))</f>
        <v>0</v>
      </c>
      <c r="Z210">
        <f>(W210*'GA2'!$B$3+WS1B!X210*'GA2'!$C$3+WS1B!Y210*'GA2'!$D$3)*INDEX('GA2'!$E$3:$E$8,WS1B!U210)</f>
        <v>0</v>
      </c>
      <c r="AB210">
        <v>5.9</v>
      </c>
      <c r="AC210">
        <v>19.8</v>
      </c>
      <c r="AD210">
        <v>2</v>
      </c>
      <c r="AE210">
        <f t="shared" si="24"/>
        <v>13.9</v>
      </c>
      <c r="AF210">
        <f>IF((MIN('GA2'!$F$3,AC210)-MAX(0,AB210))&lt;0,0,MIN('GA2'!$F$3,AC210)-MAX(0,AB210))</f>
        <v>0</v>
      </c>
      <c r="AG210">
        <f>IF((MIN('GA2'!$F$4,WS1B!AC210)-MAX('GA2'!$F$3, WS1B!AB210))&lt;0,0,MIN('GA2'!$F$4,WS1B!AC210)-MAX('GA2'!$F$3, WS1B!AB210))</f>
        <v>10.1</v>
      </c>
      <c r="AH210">
        <f>IF((MIN(24,AC210)-MAX('GA2'!$F$4,WS1B!AB210))&lt;0,0,MIN(24,AC210)-MAX('GA2'!$F$4,WS1B!AB210))</f>
        <v>3.8000000000000007</v>
      </c>
      <c r="AI210">
        <f>(AF210*'GA2'!$B$3+WS1B!AG210*'GA2'!$C$3+WS1B!AH210*'GA2'!$D$3)*INDEX('GA2'!$E$3:$E$8,WS1B!AD210)</f>
        <v>115878.59025077042</v>
      </c>
      <c r="AK210">
        <v>0</v>
      </c>
      <c r="AL210">
        <v>0</v>
      </c>
      <c r="AM210">
        <v>1</v>
      </c>
      <c r="AN210">
        <f t="shared" si="25"/>
        <v>0</v>
      </c>
      <c r="AO210">
        <f>IF((MIN('GA2'!$F$3,AL210)-MAX(0,AK210))&lt;0,0,MIN('GA2'!$F$3,AL210)-MAX(0,AK210))</f>
        <v>0</v>
      </c>
      <c r="AP210">
        <f>IF((MIN('GA2'!$F$4,WS1B!AL210)-MAX('GA2'!$F$3, WS1B!AK210))&lt;0,0,MIN('GA2'!$F$4,WS1B!AL210)-MAX('GA2'!$F$3, WS1B!AK210))</f>
        <v>0</v>
      </c>
      <c r="AQ210">
        <f>IF((MIN(24,AL210)-MAX('GA2'!$F$4,WS1B!AK210))&lt;0,0,MIN(24,AL210)-MAX('GA2'!$F$4,WS1B!AK210))</f>
        <v>0</v>
      </c>
      <c r="AR210">
        <f>(AO210*'GA2'!$B$3+WS1B!AP210*'GA2'!$C$3+WS1B!AQ210*'GA2'!$D$3)*INDEX('GA2'!$E$3:$E$8,WS1B!AM210)</f>
        <v>0</v>
      </c>
      <c r="AT210">
        <f t="shared" si="26"/>
        <v>115878.59025077042</v>
      </c>
      <c r="AU210">
        <v>114466</v>
      </c>
      <c r="AV210">
        <v>111.2</v>
      </c>
      <c r="AW210">
        <f t="shared" si="27"/>
        <v>1412.5902507704159</v>
      </c>
    </row>
    <row r="211" spans="1:49" x14ac:dyDescent="0.25">
      <c r="A211">
        <v>0</v>
      </c>
      <c r="B211">
        <v>0</v>
      </c>
      <c r="C211">
        <v>2</v>
      </c>
      <c r="D211">
        <f t="shared" si="21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J211">
        <v>0</v>
      </c>
      <c r="K211">
        <v>0</v>
      </c>
      <c r="L211">
        <v>3</v>
      </c>
      <c r="M211">
        <f t="shared" si="22"/>
        <v>0</v>
      </c>
      <c r="N211">
        <f>IF((MIN('GA2'!$F$3,K211)-MAX(0,J211))&lt;0,0,MIN('GA2'!$F$3,K211)-MAX(0,J211))</f>
        <v>0</v>
      </c>
      <c r="O211">
        <f>IF((MIN('GA2'!$F$4,WS1B!K211)-MAX('GA2'!$F$3, WS1B!J211))&lt;0,0,MIN('GA2'!$F$4,WS1B!K211)-MAX('GA2'!$F$3, WS1B!J211))</f>
        <v>0</v>
      </c>
      <c r="P211">
        <f>IF((MIN(24,K211)-MAX('GA2'!$F$4,WS1B!J211))&lt;0,0,MIN(24,K211)-MAX('GA2'!$F$4,WS1B!J211))</f>
        <v>0</v>
      </c>
      <c r="Q211">
        <f>(N211*'GA2'!$B$3+WS1B!O211*'GA2'!$C$3+WS1B!P211*'GA2'!$D$3)*INDEX('GA2'!$E$3:$E$8,WS1B!L211)</f>
        <v>0</v>
      </c>
      <c r="S211">
        <v>10.5</v>
      </c>
      <c r="T211">
        <v>19.899999999999999</v>
      </c>
      <c r="U211">
        <v>4</v>
      </c>
      <c r="V211">
        <f t="shared" si="23"/>
        <v>9.3999999999999986</v>
      </c>
      <c r="W211">
        <f>IF((MIN('GA2'!$F$3,T211)-MAX(0,S211))&lt;0,0,MIN('GA2'!$F$3,T211)-MAX(0,S211))</f>
        <v>0</v>
      </c>
      <c r="X211">
        <f>IF((MIN('GA2'!$F$4,WS1B!T211)-MAX('GA2'!$F$3, WS1B!S211))&lt;0,0,MIN('GA2'!$F$4,WS1B!T211)-MAX('GA2'!$F$3, WS1B!S211))</f>
        <v>5.5</v>
      </c>
      <c r="Y211">
        <f>IF((MIN(24,T211)-MAX('GA2'!$F$4,WS1B!S211))&lt;0,0,MIN(24,T211)-MAX('GA2'!$F$4,WS1B!S211))</f>
        <v>3.8999999999999986</v>
      </c>
      <c r="Z211">
        <f>(W211*'GA2'!$B$3+WS1B!X211*'GA2'!$C$3+WS1B!Y211*'GA2'!$D$3)*INDEX('GA2'!$E$3:$E$8,WS1B!U211)</f>
        <v>82917.239927645671</v>
      </c>
      <c r="AB211">
        <v>8.4</v>
      </c>
      <c r="AC211">
        <v>15.4</v>
      </c>
      <c r="AD211">
        <v>6</v>
      </c>
      <c r="AE211">
        <f t="shared" si="24"/>
        <v>7</v>
      </c>
      <c r="AF211">
        <f>IF((MIN('GA2'!$F$3,AC211)-MAX(0,AB211))&lt;0,0,MIN('GA2'!$F$3,AC211)-MAX(0,AB211))</f>
        <v>0</v>
      </c>
      <c r="AG211">
        <f>IF((MIN('GA2'!$F$4,WS1B!AC211)-MAX('GA2'!$F$3, WS1B!AB211))&lt;0,0,MIN('GA2'!$F$4,WS1B!AC211)-MAX('GA2'!$F$3, WS1B!AB211))</f>
        <v>7</v>
      </c>
      <c r="AH211">
        <f>IF((MIN(24,AC211)-MAX('GA2'!$F$4,WS1B!AB211))&lt;0,0,MIN(24,AC211)-MAX('GA2'!$F$4,WS1B!AB211))</f>
        <v>0</v>
      </c>
      <c r="AI211">
        <f>(AF211*'GA2'!$B$3+WS1B!AG211*'GA2'!$C$3+WS1B!AH211*'GA2'!$D$3)*INDEX('GA2'!$E$3:$E$8,WS1B!AD211)</f>
        <v>78929.652471845853</v>
      </c>
      <c r="AK211">
        <v>9.3000000000000007</v>
      </c>
      <c r="AL211">
        <v>17.8</v>
      </c>
      <c r="AM211">
        <v>1</v>
      </c>
      <c r="AN211">
        <f t="shared" si="25"/>
        <v>8.5</v>
      </c>
      <c r="AO211">
        <f>IF((MIN('GA2'!$F$3,AL211)-MAX(0,AK211))&lt;0,0,MIN('GA2'!$F$3,AL211)-MAX(0,AK211))</f>
        <v>0</v>
      </c>
      <c r="AP211">
        <f>IF((MIN('GA2'!$F$4,WS1B!AL211)-MAX('GA2'!$F$3, WS1B!AK211))&lt;0,0,MIN('GA2'!$F$4,WS1B!AL211)-MAX('GA2'!$F$3, WS1B!AK211))</f>
        <v>6.6999999999999993</v>
      </c>
      <c r="AQ211">
        <f>IF((MIN(24,AL211)-MAX('GA2'!$F$4,WS1B!AK211))&lt;0,0,MIN(24,AL211)-MAX('GA2'!$F$4,WS1B!AK211))</f>
        <v>1.8000000000000007</v>
      </c>
      <c r="AR211">
        <f>(AO211*'GA2'!$B$3+WS1B!AP211*'GA2'!$C$3+WS1B!AQ211*'GA2'!$D$3)*INDEX('GA2'!$E$3:$E$8,WS1B!AM211)</f>
        <v>75439.177976801424</v>
      </c>
      <c r="AT211">
        <f t="shared" si="26"/>
        <v>237286.07037629292</v>
      </c>
      <c r="AU211">
        <v>213411</v>
      </c>
      <c r="AV211">
        <v>233.2</v>
      </c>
      <c r="AW211">
        <f t="shared" si="27"/>
        <v>23875.070376292919</v>
      </c>
    </row>
    <row r="212" spans="1:49" x14ac:dyDescent="0.25">
      <c r="A212">
        <v>2.1</v>
      </c>
      <c r="B212">
        <v>6.5</v>
      </c>
      <c r="C212">
        <v>4</v>
      </c>
      <c r="D212">
        <f t="shared" si="21"/>
        <v>4.4000000000000004</v>
      </c>
      <c r="E212">
        <f>IF((MIN('GA2'!$F$3,B212)-MAX(0,A212))&lt;0,0,MIN('GA2'!$F$3,B212)-MAX(0,A212))</f>
        <v>2.9</v>
      </c>
      <c r="F212">
        <f>IF((MIN('GA2'!$F$4,WS1B!B212)-MAX('GA2'!$F$3, WS1B!A212))&lt;0,0,MIN('GA2'!$F$4,WS1B!B212)-MAX('GA2'!$F$3, WS1B!A212))</f>
        <v>1.5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39916.218903123365</v>
      </c>
      <c r="J212">
        <v>0</v>
      </c>
      <c r="K212">
        <v>0</v>
      </c>
      <c r="L212">
        <v>6</v>
      </c>
      <c r="M212">
        <f t="shared" si="22"/>
        <v>0</v>
      </c>
      <c r="N212">
        <f>IF((MIN('GA2'!$F$3,K212)-MAX(0,J212))&lt;0,0,MIN('GA2'!$F$3,K212)-MAX(0,J212))</f>
        <v>0</v>
      </c>
      <c r="O212">
        <f>IF((MIN('GA2'!$F$4,WS1B!K212)-MAX('GA2'!$F$3, WS1B!J212))&lt;0,0,MIN('GA2'!$F$4,WS1B!K212)-MAX('GA2'!$F$3, WS1B!J212))</f>
        <v>0</v>
      </c>
      <c r="P212">
        <f>IF((MIN(24,K212)-MAX('GA2'!$F$4,WS1B!J212))&lt;0,0,MIN(24,K212)-MAX('GA2'!$F$4,WS1B!J212))</f>
        <v>0</v>
      </c>
      <c r="Q212">
        <f>(N212*'GA2'!$B$3+WS1B!O212*'GA2'!$C$3+WS1B!P212*'GA2'!$D$3)*INDEX('GA2'!$E$3:$E$8,WS1B!L212)</f>
        <v>0</v>
      </c>
      <c r="S212">
        <v>0.5</v>
      </c>
      <c r="T212">
        <v>2.9</v>
      </c>
      <c r="U212">
        <v>2</v>
      </c>
      <c r="V212">
        <f t="shared" si="23"/>
        <v>2.4</v>
      </c>
      <c r="W212">
        <f>IF((MIN('GA2'!$F$3,T212)-MAX(0,S212))&lt;0,0,MIN('GA2'!$F$3,T212)-MAX(0,S212))</f>
        <v>2.4</v>
      </c>
      <c r="X212">
        <f>IF((MIN('GA2'!$F$4,WS1B!T212)-MAX('GA2'!$F$3, WS1B!S212))&lt;0,0,MIN('GA2'!$F$4,WS1B!T212)-MAX('GA2'!$F$3, WS1B!S212))</f>
        <v>0</v>
      </c>
      <c r="Y212">
        <f>IF((MIN(24,T212)-MAX('GA2'!$F$4,WS1B!S212))&lt;0,0,MIN(24,T212)-MAX('GA2'!$F$4,WS1B!S212))</f>
        <v>0</v>
      </c>
      <c r="Z212">
        <f>(W212*'GA2'!$B$3+WS1B!X212*'GA2'!$C$3+WS1B!Y212*'GA2'!$D$3)*INDEX('GA2'!$E$3:$E$8,WS1B!U212)</f>
        <v>22238.04678864366</v>
      </c>
      <c r="AB212">
        <v>6.5</v>
      </c>
      <c r="AC212">
        <v>16</v>
      </c>
      <c r="AD212">
        <v>1</v>
      </c>
      <c r="AE212">
        <f t="shared" si="24"/>
        <v>9.5</v>
      </c>
      <c r="AF212">
        <f>IF((MIN('GA2'!$F$3,AC212)-MAX(0,AB212))&lt;0,0,MIN('GA2'!$F$3,AC212)-MAX(0,AB212))</f>
        <v>0</v>
      </c>
      <c r="AG212">
        <f>IF((MIN('GA2'!$F$4,WS1B!AC212)-MAX('GA2'!$F$3, WS1B!AB212))&lt;0,0,MIN('GA2'!$F$4,WS1B!AC212)-MAX('GA2'!$F$3, WS1B!AB212))</f>
        <v>9.5</v>
      </c>
      <c r="AH212">
        <f>IF((MIN(24,AC212)-MAX('GA2'!$F$4,WS1B!AB212))&lt;0,0,MIN(24,AC212)-MAX('GA2'!$F$4,WS1B!AB212))</f>
        <v>0</v>
      </c>
      <c r="AI212">
        <f>(AF212*'GA2'!$B$3+WS1B!AG212*'GA2'!$C$3+WS1B!AH212*'GA2'!$D$3)*INDEX('GA2'!$E$3:$E$8,WS1B!AD212)</f>
        <v>80907.345092293559</v>
      </c>
      <c r="AK212">
        <v>0</v>
      </c>
      <c r="AL212">
        <v>0</v>
      </c>
      <c r="AM212">
        <v>3</v>
      </c>
      <c r="AN212">
        <f t="shared" si="25"/>
        <v>0</v>
      </c>
      <c r="AO212">
        <f>IF((MIN('GA2'!$F$3,AL212)-MAX(0,AK212))&lt;0,0,MIN('GA2'!$F$3,AL212)-MAX(0,AK212))</f>
        <v>0</v>
      </c>
      <c r="AP212">
        <f>IF((MIN('GA2'!$F$4,WS1B!AL212)-MAX('GA2'!$F$3, WS1B!AK212))&lt;0,0,MIN('GA2'!$F$4,WS1B!AL212)-MAX('GA2'!$F$3, WS1B!AK212))</f>
        <v>0</v>
      </c>
      <c r="AQ212">
        <f>IF((MIN(24,AL212)-MAX('GA2'!$F$4,WS1B!AK212))&lt;0,0,MIN(24,AL212)-MAX('GA2'!$F$4,WS1B!AK212))</f>
        <v>0</v>
      </c>
      <c r="AR212">
        <f>(AO212*'GA2'!$B$3+WS1B!AP212*'GA2'!$C$3+WS1B!AQ212*'GA2'!$D$3)*INDEX('GA2'!$E$3:$E$8,WS1B!AM212)</f>
        <v>0</v>
      </c>
      <c r="AT212">
        <f t="shared" si="26"/>
        <v>143061.61078406058</v>
      </c>
      <c r="AU212">
        <v>150801</v>
      </c>
      <c r="AV212">
        <v>161.19999999999999</v>
      </c>
      <c r="AW212">
        <f t="shared" si="27"/>
        <v>7739.3892159394163</v>
      </c>
    </row>
    <row r="213" spans="1:49" x14ac:dyDescent="0.25">
      <c r="A213">
        <v>1.5</v>
      </c>
      <c r="B213">
        <v>2</v>
      </c>
      <c r="C213">
        <v>2</v>
      </c>
      <c r="D213">
        <f t="shared" si="21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4632.9264143007631</v>
      </c>
      <c r="J213">
        <v>2.2999999999999998</v>
      </c>
      <c r="K213">
        <v>6.3</v>
      </c>
      <c r="L213">
        <v>3</v>
      </c>
      <c r="M213">
        <f t="shared" si="22"/>
        <v>4</v>
      </c>
      <c r="N213">
        <f>IF((MIN('GA2'!$F$3,K213)-MAX(0,J213))&lt;0,0,MIN('GA2'!$F$3,K213)-MAX(0,J213))</f>
        <v>2.7</v>
      </c>
      <c r="O213">
        <f>IF((MIN('GA2'!$F$4,WS1B!K213)-MAX('GA2'!$F$3, WS1B!J213))&lt;0,0,MIN('GA2'!$F$4,WS1B!K213)-MAX('GA2'!$F$3, WS1B!J213))</f>
        <v>1.2999999999999998</v>
      </c>
      <c r="P213">
        <f>IF((MIN(24,K213)-MAX('GA2'!$F$4,WS1B!J213))&lt;0,0,MIN(24,K213)-MAX('GA2'!$F$4,WS1B!J213))</f>
        <v>0</v>
      </c>
      <c r="Q213">
        <f>(N213*'GA2'!$B$3+WS1B!O213*'GA2'!$C$3+WS1B!P213*'GA2'!$D$3)*INDEX('GA2'!$E$3:$E$8,WS1B!L213)</f>
        <v>44318.533736140154</v>
      </c>
      <c r="S213">
        <v>19.8</v>
      </c>
      <c r="T213">
        <v>21.2</v>
      </c>
      <c r="U213">
        <v>5</v>
      </c>
      <c r="V213">
        <f t="shared" si="23"/>
        <v>1.3999999999999986</v>
      </c>
      <c r="W213">
        <f>IF((MIN('GA2'!$F$3,T213)-MAX(0,S213))&lt;0,0,MIN('GA2'!$F$3,T213)-MAX(0,S213))</f>
        <v>0</v>
      </c>
      <c r="X213">
        <f>IF((MIN('GA2'!$F$4,WS1B!T213)-MAX('GA2'!$F$3, WS1B!S213))&lt;0,0,MIN('GA2'!$F$4,WS1B!T213)-MAX('GA2'!$F$3, WS1B!S213))</f>
        <v>0</v>
      </c>
      <c r="Y213">
        <f>IF((MIN(24,T213)-MAX('GA2'!$F$4,WS1B!S213))&lt;0,0,MIN(24,T213)-MAX('GA2'!$F$4,WS1B!S213))</f>
        <v>1.3999999999999986</v>
      </c>
      <c r="Z213">
        <f>(W213*'GA2'!$B$3+WS1B!X213*'GA2'!$C$3+WS1B!Y213*'GA2'!$D$3)*INDEX('GA2'!$E$3:$E$8,WS1B!U213)</f>
        <v>15773.754120277561</v>
      </c>
      <c r="AB213">
        <v>16</v>
      </c>
      <c r="AC213">
        <v>21.2</v>
      </c>
      <c r="AD213">
        <v>1</v>
      </c>
      <c r="AE213">
        <f t="shared" si="24"/>
        <v>5.1999999999999993</v>
      </c>
      <c r="AF213">
        <f>IF((MIN('GA2'!$F$3,AC213)-MAX(0,AB213))&lt;0,0,MIN('GA2'!$F$3,AC213)-MAX(0,AB213))</f>
        <v>0</v>
      </c>
      <c r="AG213">
        <f>IF((MIN('GA2'!$F$4,WS1B!AC213)-MAX('GA2'!$F$3, WS1B!AB213))&lt;0,0,MIN('GA2'!$F$4,WS1B!AC213)-MAX('GA2'!$F$3, WS1B!AB213))</f>
        <v>0</v>
      </c>
      <c r="AH213">
        <f>IF((MIN(24,AC213)-MAX('GA2'!$F$4,WS1B!AB213))&lt;0,0,MIN(24,AC213)-MAX('GA2'!$F$4,WS1B!AB213))</f>
        <v>5.1999999999999993</v>
      </c>
      <c r="AI213">
        <f>(AF213*'GA2'!$B$3+WS1B!AG213*'GA2'!$C$3+WS1B!AH213*'GA2'!$D$3)*INDEX('GA2'!$E$3:$E$8,WS1B!AD213)</f>
        <v>53092.601698156868</v>
      </c>
      <c r="AK213">
        <v>4.8</v>
      </c>
      <c r="AL213">
        <v>7.1</v>
      </c>
      <c r="AM213">
        <v>6</v>
      </c>
      <c r="AN213">
        <f t="shared" si="25"/>
        <v>2.2999999999999998</v>
      </c>
      <c r="AO213">
        <f>IF((MIN('GA2'!$F$3,AL213)-MAX(0,AK213))&lt;0,0,MIN('GA2'!$F$3,AL213)-MAX(0,AK213))</f>
        <v>0.20000000000000018</v>
      </c>
      <c r="AP213">
        <f>IF((MIN('GA2'!$F$4,WS1B!AL213)-MAX('GA2'!$F$3, WS1B!AK213))&lt;0,0,MIN('GA2'!$F$4,WS1B!AL213)-MAX('GA2'!$F$3, WS1B!AK213))</f>
        <v>2.0999999999999996</v>
      </c>
      <c r="AQ213">
        <f>IF((MIN(24,AL213)-MAX('GA2'!$F$4,WS1B!AK213))&lt;0,0,MIN(24,AL213)-MAX('GA2'!$F$4,WS1B!AK213))</f>
        <v>0</v>
      </c>
      <c r="AR213">
        <f>(AO213*'GA2'!$B$3+WS1B!AP213*'GA2'!$C$3+WS1B!AQ213*'GA2'!$D$3)*INDEX('GA2'!$E$3:$E$8,WS1B!AM213)</f>
        <v>26321.665269644738</v>
      </c>
      <c r="AT213">
        <f t="shared" si="26"/>
        <v>144139.48123852006</v>
      </c>
      <c r="AU213">
        <v>109703</v>
      </c>
      <c r="AV213">
        <v>127.9</v>
      </c>
      <c r="AW213">
        <f t="shared" si="27"/>
        <v>34436.481238520064</v>
      </c>
    </row>
    <row r="214" spans="1:49" x14ac:dyDescent="0.25">
      <c r="A214">
        <v>0</v>
      </c>
      <c r="B214">
        <v>0</v>
      </c>
      <c r="C214">
        <v>2</v>
      </c>
      <c r="D214">
        <f t="shared" si="21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J214">
        <v>6.4</v>
      </c>
      <c r="K214">
        <v>18.899999999999999</v>
      </c>
      <c r="L214">
        <v>3</v>
      </c>
      <c r="M214">
        <f t="shared" si="22"/>
        <v>12.499999999999998</v>
      </c>
      <c r="N214">
        <f>IF((MIN('GA2'!$F$3,K214)-MAX(0,J214))&lt;0,0,MIN('GA2'!$F$3,K214)-MAX(0,J214))</f>
        <v>0</v>
      </c>
      <c r="O214">
        <f>IF((MIN('GA2'!$F$4,WS1B!K214)-MAX('GA2'!$F$3, WS1B!J214))&lt;0,0,MIN('GA2'!$F$4,WS1B!K214)-MAX('GA2'!$F$3, WS1B!J214))</f>
        <v>9.6</v>
      </c>
      <c r="P214">
        <f>IF((MIN(24,K214)-MAX('GA2'!$F$4,WS1B!J214))&lt;0,0,MIN(24,K214)-MAX('GA2'!$F$4,WS1B!J214))</f>
        <v>2.8999999999999986</v>
      </c>
      <c r="Q214">
        <f>(N214*'GA2'!$B$3+WS1B!O214*'GA2'!$C$3+WS1B!P214*'GA2'!$D$3)*INDEX('GA2'!$E$3:$E$8,WS1B!L214)</f>
        <v>129822.01820774887</v>
      </c>
      <c r="S214">
        <v>17.899999999999999</v>
      </c>
      <c r="T214">
        <v>17.899999999999999</v>
      </c>
      <c r="U214">
        <v>5</v>
      </c>
      <c r="V214">
        <f t="shared" si="23"/>
        <v>0</v>
      </c>
      <c r="W214">
        <f>IF((MIN('GA2'!$F$3,T214)-MAX(0,S214))&lt;0,0,MIN('GA2'!$F$3,T214)-MAX(0,S214))</f>
        <v>0</v>
      </c>
      <c r="X214">
        <f>IF((MIN('GA2'!$F$4,WS1B!T214)-MAX('GA2'!$F$3, WS1B!S214))&lt;0,0,MIN('GA2'!$F$4,WS1B!T214)-MAX('GA2'!$F$3, WS1B!S214))</f>
        <v>0</v>
      </c>
      <c r="Y214">
        <f>IF((MIN(24,T214)-MAX('GA2'!$F$4,WS1B!S214))&lt;0,0,MIN(24,T214)-MAX('GA2'!$F$4,WS1B!S214))</f>
        <v>0</v>
      </c>
      <c r="Z214">
        <f>(W214*'GA2'!$B$3+WS1B!X214*'GA2'!$C$3+WS1B!Y214*'GA2'!$D$3)*INDEX('GA2'!$E$3:$E$8,WS1B!U214)</f>
        <v>0</v>
      </c>
      <c r="AB214">
        <v>0</v>
      </c>
      <c r="AC214">
        <v>0</v>
      </c>
      <c r="AD214">
        <v>1</v>
      </c>
      <c r="AE214">
        <f t="shared" si="24"/>
        <v>0</v>
      </c>
      <c r="AF214">
        <f>IF((MIN('GA2'!$F$3,AC214)-MAX(0,AB214))&lt;0,0,MIN('GA2'!$F$3,AC214)-MAX(0,AB214))</f>
        <v>0</v>
      </c>
      <c r="AG214">
        <f>IF((MIN('GA2'!$F$4,WS1B!AC214)-MAX('GA2'!$F$3, WS1B!AB214))&lt;0,0,MIN('GA2'!$F$4,WS1B!AC214)-MAX('GA2'!$F$3, WS1B!AB214))</f>
        <v>0</v>
      </c>
      <c r="AH214">
        <f>IF((MIN(24,AC214)-MAX('GA2'!$F$4,WS1B!AB214))&lt;0,0,MIN(24,AC214)-MAX('GA2'!$F$4,WS1B!AB214))</f>
        <v>0</v>
      </c>
      <c r="AI214">
        <f>(AF214*'GA2'!$B$3+WS1B!AG214*'GA2'!$C$3+WS1B!AH214*'GA2'!$D$3)*INDEX('GA2'!$E$3:$E$8,WS1B!AD214)</f>
        <v>0</v>
      </c>
      <c r="AK214">
        <v>6</v>
      </c>
      <c r="AL214">
        <v>22.6</v>
      </c>
      <c r="AM214">
        <v>6</v>
      </c>
      <c r="AN214">
        <f t="shared" si="25"/>
        <v>16.600000000000001</v>
      </c>
      <c r="AO214">
        <f>IF((MIN('GA2'!$F$3,AL214)-MAX(0,AK214))&lt;0,0,MIN('GA2'!$F$3,AL214)-MAX(0,AK214))</f>
        <v>0</v>
      </c>
      <c r="AP214">
        <f>IF((MIN('GA2'!$F$4,WS1B!AL214)-MAX('GA2'!$F$3, WS1B!AK214))&lt;0,0,MIN('GA2'!$F$4,WS1B!AL214)-MAX('GA2'!$F$3, WS1B!AK214))</f>
        <v>10</v>
      </c>
      <c r="AQ214">
        <f>IF((MIN(24,AL214)-MAX('GA2'!$F$4,WS1B!AK214))&lt;0,0,MIN(24,AL214)-MAX('GA2'!$F$4,WS1B!AK214))</f>
        <v>6.6000000000000014</v>
      </c>
      <c r="AR214">
        <f>(AO214*'GA2'!$B$3+WS1B!AP214*'GA2'!$C$3+WS1B!AQ214*'GA2'!$D$3)*INDEX('GA2'!$E$3:$E$8,WS1B!AM214)</f>
        <v>201974.63027585414</v>
      </c>
      <c r="AT214">
        <f t="shared" si="26"/>
        <v>331796.64848360303</v>
      </c>
      <c r="AU214">
        <v>372605</v>
      </c>
      <c r="AV214">
        <v>324.2</v>
      </c>
      <c r="AW214">
        <f t="shared" si="27"/>
        <v>40808.351516396971</v>
      </c>
    </row>
    <row r="215" spans="1:49" x14ac:dyDescent="0.25">
      <c r="A215">
        <v>1.6</v>
      </c>
      <c r="B215">
        <v>20.6</v>
      </c>
      <c r="C215">
        <v>2</v>
      </c>
      <c r="D215">
        <f t="shared" si="21"/>
        <v>19</v>
      </c>
      <c r="E215">
        <f>IF((MIN('GA2'!$F$3,B215)-MAX(0,A215))&lt;0,0,MIN('GA2'!$F$3,B215)-MAX(0,A215))</f>
        <v>3.4</v>
      </c>
      <c r="F215">
        <f>IF((MIN('GA2'!$F$4,WS1B!B215)-MAX('GA2'!$F$3, WS1B!A215))&lt;0,0,MIN('GA2'!$F$4,WS1B!B215)-MAX('GA2'!$F$3, WS1B!A215))</f>
        <v>11</v>
      </c>
      <c r="G215">
        <f>IF((MIN(24,B215)-MAX('GA2'!$F$4,WS1B!A215))&lt;0,0,MIN(24,B215)-MAX('GA2'!$F$4,WS1B!A215))</f>
        <v>4.6000000000000014</v>
      </c>
      <c r="H215">
        <f>(E215*'GA2'!$B$3+WS1B!F215*'GA2'!$C$3+WS1B!G215*'GA2'!$D$3)*INDEX('GA2'!$E$3:$E$8,WS1B!C215)</f>
        <v>162081.80468460554</v>
      </c>
      <c r="J215">
        <v>23.8</v>
      </c>
      <c r="K215">
        <v>23.9</v>
      </c>
      <c r="L215">
        <v>3</v>
      </c>
      <c r="M215">
        <f t="shared" si="22"/>
        <v>9.9999999999997868E-2</v>
      </c>
      <c r="N215">
        <f>IF((MIN('GA2'!$F$3,K215)-MAX(0,J215))&lt;0,0,MIN('GA2'!$F$3,K215)-MAX(0,J215))</f>
        <v>0</v>
      </c>
      <c r="O215">
        <f>IF((MIN('GA2'!$F$4,WS1B!K215)-MAX('GA2'!$F$3, WS1B!J215))&lt;0,0,MIN('GA2'!$F$4,WS1B!K215)-MAX('GA2'!$F$3, WS1B!J215))</f>
        <v>0</v>
      </c>
      <c r="P215">
        <f>IF((MIN(24,K215)-MAX('GA2'!$F$4,WS1B!J215))&lt;0,0,MIN(24,K215)-MAX('GA2'!$F$4,WS1B!J215))</f>
        <v>9.9999999999997868E-2</v>
      </c>
      <c r="Q215">
        <f>(N215*'GA2'!$B$3+WS1B!O215*'GA2'!$C$3+WS1B!P215*'GA2'!$D$3)*INDEX('GA2'!$E$3:$E$8,WS1B!L215)</f>
        <v>1190.1927104526023</v>
      </c>
      <c r="S215">
        <v>0</v>
      </c>
      <c r="T215">
        <v>0</v>
      </c>
      <c r="U215">
        <v>4</v>
      </c>
      <c r="V215">
        <f t="shared" si="23"/>
        <v>0</v>
      </c>
      <c r="W215">
        <f>IF((MIN('GA2'!$F$3,T215)-MAX(0,S215))&lt;0,0,MIN('GA2'!$F$3,T215)-MAX(0,S215))</f>
        <v>0</v>
      </c>
      <c r="X215">
        <f>IF((MIN('GA2'!$F$4,WS1B!T215)-MAX('GA2'!$F$3, WS1B!S215))&lt;0,0,MIN('GA2'!$F$4,WS1B!T215)-MAX('GA2'!$F$3, WS1B!S215))</f>
        <v>0</v>
      </c>
      <c r="Y215">
        <f>IF((MIN(24,T215)-MAX('GA2'!$F$4,WS1B!S215))&lt;0,0,MIN(24,T215)-MAX('GA2'!$F$4,WS1B!S215))</f>
        <v>0</v>
      </c>
      <c r="Z215">
        <f>(W215*'GA2'!$B$3+WS1B!X215*'GA2'!$C$3+WS1B!Y215*'GA2'!$D$3)*INDEX('GA2'!$E$3:$E$8,WS1B!U215)</f>
        <v>0</v>
      </c>
      <c r="AB215">
        <v>0</v>
      </c>
      <c r="AC215">
        <v>0</v>
      </c>
      <c r="AD215">
        <v>6</v>
      </c>
      <c r="AE215">
        <f t="shared" si="24"/>
        <v>0</v>
      </c>
      <c r="AF215">
        <f>IF((MIN('GA2'!$F$3,AC215)-MAX(0,AB215))&lt;0,0,MIN('GA2'!$F$3,AC215)-MAX(0,AB215))</f>
        <v>0</v>
      </c>
      <c r="AG215">
        <f>IF((MIN('GA2'!$F$4,WS1B!AC215)-MAX('GA2'!$F$3, WS1B!AB215))&lt;0,0,MIN('GA2'!$F$4,WS1B!AC215)-MAX('GA2'!$F$3, WS1B!AB215))</f>
        <v>0</v>
      </c>
      <c r="AH215">
        <f>IF((MIN(24,AC215)-MAX('GA2'!$F$4,WS1B!AB215))&lt;0,0,MIN(24,AC215)-MAX('GA2'!$F$4,WS1B!AB215))</f>
        <v>0</v>
      </c>
      <c r="AI215">
        <f>(AF215*'GA2'!$B$3+WS1B!AG215*'GA2'!$C$3+WS1B!AH215*'GA2'!$D$3)*INDEX('GA2'!$E$3:$E$8,WS1B!AD215)</f>
        <v>0</v>
      </c>
      <c r="AK215">
        <v>0</v>
      </c>
      <c r="AL215">
        <v>0</v>
      </c>
      <c r="AM215">
        <v>1</v>
      </c>
      <c r="AN215">
        <f t="shared" si="25"/>
        <v>0</v>
      </c>
      <c r="AO215">
        <f>IF((MIN('GA2'!$F$3,AL215)-MAX(0,AK215))&lt;0,0,MIN('GA2'!$F$3,AL215)-MAX(0,AK215))</f>
        <v>0</v>
      </c>
      <c r="AP215">
        <f>IF((MIN('GA2'!$F$4,WS1B!AL215)-MAX('GA2'!$F$3, WS1B!AK215))&lt;0,0,MIN('GA2'!$F$4,WS1B!AL215)-MAX('GA2'!$F$3, WS1B!AK215))</f>
        <v>0</v>
      </c>
      <c r="AQ215">
        <f>IF((MIN(24,AL215)-MAX('GA2'!$F$4,WS1B!AK215))&lt;0,0,MIN(24,AL215)-MAX('GA2'!$F$4,WS1B!AK215))</f>
        <v>0</v>
      </c>
      <c r="AR215">
        <f>(AO215*'GA2'!$B$3+WS1B!AP215*'GA2'!$C$3+WS1B!AQ215*'GA2'!$D$3)*INDEX('GA2'!$E$3:$E$8,WS1B!AM215)</f>
        <v>0</v>
      </c>
      <c r="AT215">
        <f t="shared" si="26"/>
        <v>163271.99739505813</v>
      </c>
      <c r="AU215">
        <v>149529</v>
      </c>
      <c r="AV215">
        <v>286</v>
      </c>
      <c r="AW215">
        <f t="shared" si="27"/>
        <v>13742.997395058133</v>
      </c>
    </row>
    <row r="216" spans="1:49" x14ac:dyDescent="0.25">
      <c r="A216">
        <v>0</v>
      </c>
      <c r="B216">
        <v>0</v>
      </c>
      <c r="C216">
        <v>4</v>
      </c>
      <c r="D216">
        <f t="shared" si="21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J216">
        <v>10.9</v>
      </c>
      <c r="K216">
        <v>14.5</v>
      </c>
      <c r="L216">
        <v>3</v>
      </c>
      <c r="M216">
        <f t="shared" si="22"/>
        <v>3.5999999999999996</v>
      </c>
      <c r="N216">
        <f>IF((MIN('GA2'!$F$3,K216)-MAX(0,J216))&lt;0,0,MIN('GA2'!$F$3,K216)-MAX(0,J216))</f>
        <v>0</v>
      </c>
      <c r="O216">
        <f>IF((MIN('GA2'!$F$4,WS1B!K216)-MAX('GA2'!$F$3, WS1B!J216))&lt;0,0,MIN('GA2'!$F$4,WS1B!K216)-MAX('GA2'!$F$3, WS1B!J216))</f>
        <v>3.5999999999999996</v>
      </c>
      <c r="P216">
        <f>IF((MIN(24,K216)-MAX('GA2'!$F$4,WS1B!J216))&lt;0,0,MIN(24,K216)-MAX('GA2'!$F$4,WS1B!J216))</f>
        <v>0</v>
      </c>
      <c r="Q216">
        <f>(N216*'GA2'!$B$3+WS1B!O216*'GA2'!$C$3+WS1B!P216*'GA2'!$D$3)*INDEX('GA2'!$E$3:$E$8,WS1B!L216)</f>
        <v>35739.911101733494</v>
      </c>
      <c r="S216">
        <v>12.8</v>
      </c>
      <c r="T216">
        <v>13.6</v>
      </c>
      <c r="U216">
        <v>1</v>
      </c>
      <c r="V216">
        <f t="shared" si="23"/>
        <v>0.79999999999999893</v>
      </c>
      <c r="W216">
        <f>IF((MIN('GA2'!$F$3,T216)-MAX(0,S216))&lt;0,0,MIN('GA2'!$F$3,T216)-MAX(0,S216))</f>
        <v>0</v>
      </c>
      <c r="X216">
        <f>IF((MIN('GA2'!$F$4,WS1B!T216)-MAX('GA2'!$F$3, WS1B!S216))&lt;0,0,MIN('GA2'!$F$4,WS1B!T216)-MAX('GA2'!$F$3, WS1B!S216))</f>
        <v>0.79999999999999893</v>
      </c>
      <c r="Y216">
        <f>IF((MIN(24,T216)-MAX('GA2'!$F$4,WS1B!S216))&lt;0,0,MIN(24,T216)-MAX('GA2'!$F$4,WS1B!S216))</f>
        <v>0</v>
      </c>
      <c r="Z216">
        <f>(W216*'GA2'!$B$3+WS1B!X216*'GA2'!$C$3+WS1B!Y216*'GA2'!$D$3)*INDEX('GA2'!$E$3:$E$8,WS1B!U216)</f>
        <v>6813.2501130352384</v>
      </c>
      <c r="AB216">
        <v>4.7</v>
      </c>
      <c r="AC216">
        <v>13.2</v>
      </c>
      <c r="AD216">
        <v>5</v>
      </c>
      <c r="AE216">
        <f t="shared" si="24"/>
        <v>8.5</v>
      </c>
      <c r="AF216">
        <f>IF((MIN('GA2'!$F$3,AC216)-MAX(0,AB216))&lt;0,0,MIN('GA2'!$F$3,AC216)-MAX(0,AB216))</f>
        <v>0.29999999999999982</v>
      </c>
      <c r="AG216">
        <f>IF((MIN('GA2'!$F$4,WS1B!AC216)-MAX('GA2'!$F$3, WS1B!AB216))&lt;0,0,MIN('GA2'!$F$4,WS1B!AC216)-MAX('GA2'!$F$3, WS1B!AB216))</f>
        <v>8.1999999999999993</v>
      </c>
      <c r="AH216">
        <f>IF((MIN(24,AC216)-MAX('GA2'!$F$4,WS1B!AB216))&lt;0,0,MIN(24,AC216)-MAX('GA2'!$F$4,WS1B!AB216))</f>
        <v>0</v>
      </c>
      <c r="AI216">
        <f>(AF216*'GA2'!$B$3+WS1B!AG216*'GA2'!$C$3+WS1B!AH216*'GA2'!$D$3)*INDEX('GA2'!$E$3:$E$8,WS1B!AD216)</f>
        <v>80368.604445307603</v>
      </c>
      <c r="AK216">
        <v>10.7</v>
      </c>
      <c r="AL216">
        <v>19.600000000000001</v>
      </c>
      <c r="AM216">
        <v>2</v>
      </c>
      <c r="AN216">
        <f t="shared" si="25"/>
        <v>8.9000000000000021</v>
      </c>
      <c r="AO216">
        <f>IF((MIN('GA2'!$F$3,AL216)-MAX(0,AK216))&lt;0,0,MIN('GA2'!$F$3,AL216)-MAX(0,AK216))</f>
        <v>0</v>
      </c>
      <c r="AP216">
        <f>IF((MIN('GA2'!$F$4,WS1B!AL216)-MAX('GA2'!$F$3, WS1B!AK216))&lt;0,0,MIN('GA2'!$F$4,WS1B!AL216)-MAX('GA2'!$F$3, WS1B!AK216))</f>
        <v>5.3000000000000007</v>
      </c>
      <c r="AQ216">
        <f>IF((MIN(24,AL216)-MAX('GA2'!$F$4,WS1B!AK216))&lt;0,0,MIN(24,AL216)-MAX('GA2'!$F$4,WS1B!AK216))</f>
        <v>3.6000000000000014</v>
      </c>
      <c r="AR216">
        <f>(AO216*'GA2'!$B$3+WS1B!AP216*'GA2'!$C$3+WS1B!AQ216*'GA2'!$D$3)*INDEX('GA2'!$E$3:$E$8,WS1B!AM216)</f>
        <v>76030.359780227256</v>
      </c>
      <c r="AT216">
        <f t="shared" si="26"/>
        <v>198952.12544030359</v>
      </c>
      <c r="AU216">
        <v>235276</v>
      </c>
      <c r="AV216">
        <v>217.2</v>
      </c>
      <c r="AW216">
        <f t="shared" si="27"/>
        <v>36323.874559696415</v>
      </c>
    </row>
    <row r="217" spans="1:49" x14ac:dyDescent="0.25">
      <c r="A217">
        <v>0</v>
      </c>
      <c r="B217">
        <v>0</v>
      </c>
      <c r="C217">
        <v>1</v>
      </c>
      <c r="D217">
        <f t="shared" si="21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J217">
        <v>0</v>
      </c>
      <c r="K217">
        <v>0</v>
      </c>
      <c r="L217">
        <v>4</v>
      </c>
      <c r="M217">
        <f t="shared" si="22"/>
        <v>0</v>
      </c>
      <c r="N217">
        <f>IF((MIN('GA2'!$F$3,K217)-MAX(0,J217))&lt;0,0,MIN('GA2'!$F$3,K217)-MAX(0,J217))</f>
        <v>0</v>
      </c>
      <c r="O217">
        <f>IF((MIN('GA2'!$F$4,WS1B!K217)-MAX('GA2'!$F$3, WS1B!J217))&lt;0,0,MIN('GA2'!$F$4,WS1B!K217)-MAX('GA2'!$F$3, WS1B!J217))</f>
        <v>0</v>
      </c>
      <c r="P217">
        <f>IF((MIN(24,K217)-MAX('GA2'!$F$4,WS1B!J217))&lt;0,0,MIN(24,K217)-MAX('GA2'!$F$4,WS1B!J217))</f>
        <v>0</v>
      </c>
      <c r="Q217">
        <f>(N217*'GA2'!$B$3+WS1B!O217*'GA2'!$C$3+WS1B!P217*'GA2'!$D$3)*INDEX('GA2'!$E$3:$E$8,WS1B!L217)</f>
        <v>0</v>
      </c>
      <c r="S217">
        <v>0</v>
      </c>
      <c r="T217">
        <v>0</v>
      </c>
      <c r="U217">
        <v>5</v>
      </c>
      <c r="V217">
        <f t="shared" si="23"/>
        <v>0</v>
      </c>
      <c r="W217">
        <f>IF((MIN('GA2'!$F$3,T217)-MAX(0,S217))&lt;0,0,MIN('GA2'!$F$3,T217)-MAX(0,S217))</f>
        <v>0</v>
      </c>
      <c r="X217">
        <f>IF((MIN('GA2'!$F$4,WS1B!T217)-MAX('GA2'!$F$3, WS1B!S217))&lt;0,0,MIN('GA2'!$F$4,WS1B!T217)-MAX('GA2'!$F$3, WS1B!S217))</f>
        <v>0</v>
      </c>
      <c r="Y217">
        <f>IF((MIN(24,T217)-MAX('GA2'!$F$4,WS1B!S217))&lt;0,0,MIN(24,T217)-MAX('GA2'!$F$4,WS1B!S217))</f>
        <v>0</v>
      </c>
      <c r="Z217">
        <f>(W217*'GA2'!$B$3+WS1B!X217*'GA2'!$C$3+WS1B!Y217*'GA2'!$D$3)*INDEX('GA2'!$E$3:$E$8,WS1B!U217)</f>
        <v>0</v>
      </c>
      <c r="AB217">
        <v>0.2</v>
      </c>
      <c r="AC217">
        <v>13.5</v>
      </c>
      <c r="AD217">
        <v>2</v>
      </c>
      <c r="AE217">
        <f t="shared" si="24"/>
        <v>13.3</v>
      </c>
      <c r="AF217">
        <f>IF((MIN('GA2'!$F$3,AC217)-MAX(0,AB217))&lt;0,0,MIN('GA2'!$F$3,AC217)-MAX(0,AB217))</f>
        <v>4.8</v>
      </c>
      <c r="AG217">
        <f>IF((MIN('GA2'!$F$4,WS1B!AC217)-MAX('GA2'!$F$3, WS1B!AB217))&lt;0,0,MIN('GA2'!$F$4,WS1B!AC217)-MAX('GA2'!$F$3, WS1B!AB217))</f>
        <v>8.5</v>
      </c>
      <c r="AH217">
        <f>IF((MIN(24,AC217)-MAX('GA2'!$F$4,WS1B!AB217))&lt;0,0,MIN(24,AC217)-MAX('GA2'!$F$4,WS1B!AB217))</f>
        <v>0</v>
      </c>
      <c r="AI217">
        <f>(AF217*'GA2'!$B$3+WS1B!AG217*'GA2'!$C$3+WS1B!AH217*'GA2'!$D$3)*INDEX('GA2'!$E$3:$E$8,WS1B!AD217)</f>
        <v>111683.50669518096</v>
      </c>
      <c r="AK217">
        <v>0</v>
      </c>
      <c r="AL217">
        <v>0</v>
      </c>
      <c r="AM217">
        <v>6</v>
      </c>
      <c r="AN217">
        <f t="shared" si="25"/>
        <v>0</v>
      </c>
      <c r="AO217">
        <f>IF((MIN('GA2'!$F$3,AL217)-MAX(0,AK217))&lt;0,0,MIN('GA2'!$F$3,AL217)-MAX(0,AK217))</f>
        <v>0</v>
      </c>
      <c r="AP217">
        <f>IF((MIN('GA2'!$F$4,WS1B!AL217)-MAX('GA2'!$F$3, WS1B!AK217))&lt;0,0,MIN('GA2'!$F$4,WS1B!AL217)-MAX('GA2'!$F$3, WS1B!AK217))</f>
        <v>0</v>
      </c>
      <c r="AQ217">
        <f>IF((MIN(24,AL217)-MAX('GA2'!$F$4,WS1B!AK217))&lt;0,0,MIN(24,AL217)-MAX('GA2'!$F$4,WS1B!AK217))</f>
        <v>0</v>
      </c>
      <c r="AR217">
        <f>(AO217*'GA2'!$B$3+WS1B!AP217*'GA2'!$C$3+WS1B!AQ217*'GA2'!$D$3)*INDEX('GA2'!$E$3:$E$8,WS1B!AM217)</f>
        <v>0</v>
      </c>
      <c r="AT217">
        <f t="shared" si="26"/>
        <v>111683.50669518096</v>
      </c>
      <c r="AU217">
        <v>116358</v>
      </c>
      <c r="AV217">
        <v>106.4</v>
      </c>
      <c r="AW217">
        <f t="shared" si="27"/>
        <v>4674.4933048190433</v>
      </c>
    </row>
    <row r="218" spans="1:49" x14ac:dyDescent="0.25">
      <c r="A218">
        <v>0</v>
      </c>
      <c r="B218">
        <v>0</v>
      </c>
      <c r="C218">
        <v>2</v>
      </c>
      <c r="D218">
        <f t="shared" si="21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J218">
        <v>0</v>
      </c>
      <c r="K218">
        <v>0</v>
      </c>
      <c r="L218">
        <v>1</v>
      </c>
      <c r="M218">
        <f t="shared" si="22"/>
        <v>0</v>
      </c>
      <c r="N218">
        <f>IF((MIN('GA2'!$F$3,K218)-MAX(0,J218))&lt;0,0,MIN('GA2'!$F$3,K218)-MAX(0,J218))</f>
        <v>0</v>
      </c>
      <c r="O218">
        <f>IF((MIN('GA2'!$F$4,WS1B!K218)-MAX('GA2'!$F$3, WS1B!J218))&lt;0,0,MIN('GA2'!$F$4,WS1B!K218)-MAX('GA2'!$F$3, WS1B!J218))</f>
        <v>0</v>
      </c>
      <c r="P218">
        <f>IF((MIN(24,K218)-MAX('GA2'!$F$4,WS1B!J218))&lt;0,0,MIN(24,K218)-MAX('GA2'!$F$4,WS1B!J218))</f>
        <v>0</v>
      </c>
      <c r="Q218">
        <f>(N218*'GA2'!$B$3+WS1B!O218*'GA2'!$C$3+WS1B!P218*'GA2'!$D$3)*INDEX('GA2'!$E$3:$E$8,WS1B!L218)</f>
        <v>0</v>
      </c>
      <c r="S218">
        <v>0</v>
      </c>
      <c r="T218">
        <v>0</v>
      </c>
      <c r="U218">
        <v>3</v>
      </c>
      <c r="V218">
        <f t="shared" si="23"/>
        <v>0</v>
      </c>
      <c r="W218">
        <f>IF((MIN('GA2'!$F$3,T218)-MAX(0,S218))&lt;0,0,MIN('GA2'!$F$3,T218)-MAX(0,S218))</f>
        <v>0</v>
      </c>
      <c r="X218">
        <f>IF((MIN('GA2'!$F$4,WS1B!T218)-MAX('GA2'!$F$3, WS1B!S218))&lt;0,0,MIN('GA2'!$F$4,WS1B!T218)-MAX('GA2'!$F$3, WS1B!S218))</f>
        <v>0</v>
      </c>
      <c r="Y218">
        <f>IF((MIN(24,T218)-MAX('GA2'!$F$4,WS1B!S218))&lt;0,0,MIN(24,T218)-MAX('GA2'!$F$4,WS1B!S218))</f>
        <v>0</v>
      </c>
      <c r="Z218">
        <f>(W218*'GA2'!$B$3+WS1B!X218*'GA2'!$C$3+WS1B!Y218*'GA2'!$D$3)*INDEX('GA2'!$E$3:$E$8,WS1B!U218)</f>
        <v>0</v>
      </c>
      <c r="AB218">
        <v>9.6999999999999993</v>
      </c>
      <c r="AC218">
        <v>21.9</v>
      </c>
      <c r="AD218">
        <v>4</v>
      </c>
      <c r="AE218">
        <f t="shared" si="24"/>
        <v>12.2</v>
      </c>
      <c r="AF218">
        <f>IF((MIN('GA2'!$F$3,AC218)-MAX(0,AB218))&lt;0,0,MIN('GA2'!$F$3,AC218)-MAX(0,AB218))</f>
        <v>0</v>
      </c>
      <c r="AG218">
        <f>IF((MIN('GA2'!$F$4,WS1B!AC218)-MAX('GA2'!$F$3, WS1B!AB218))&lt;0,0,MIN('GA2'!$F$4,WS1B!AC218)-MAX('GA2'!$F$3, WS1B!AB218))</f>
        <v>6.3000000000000007</v>
      </c>
      <c r="AH218">
        <f>IF((MIN(24,AC218)-MAX('GA2'!$F$4,WS1B!AB218))&lt;0,0,MIN(24,AC218)-MAX('GA2'!$F$4,WS1B!AB218))</f>
        <v>5.8999999999999986</v>
      </c>
      <c r="AI218">
        <f>(AF218*'GA2'!$B$3+WS1B!AG218*'GA2'!$C$3+WS1B!AH218*'GA2'!$D$3)*INDEX('GA2'!$E$3:$E$8,WS1B!AD218)</f>
        <v>108974.37009768194</v>
      </c>
      <c r="AK218">
        <v>12.3</v>
      </c>
      <c r="AL218">
        <v>19</v>
      </c>
      <c r="AM218">
        <v>6</v>
      </c>
      <c r="AN218">
        <f t="shared" si="25"/>
        <v>6.6999999999999993</v>
      </c>
      <c r="AO218">
        <f>IF((MIN('GA2'!$F$3,AL218)-MAX(0,AK218))&lt;0,0,MIN('GA2'!$F$3,AL218)-MAX(0,AK218))</f>
        <v>0</v>
      </c>
      <c r="AP218">
        <f>IF((MIN('GA2'!$F$4,WS1B!AL218)-MAX('GA2'!$F$3, WS1B!AK218))&lt;0,0,MIN('GA2'!$F$4,WS1B!AL218)-MAX('GA2'!$F$3, WS1B!AK218))</f>
        <v>3.6999999999999993</v>
      </c>
      <c r="AQ218">
        <f>IF((MIN(24,AL218)-MAX('GA2'!$F$4,WS1B!AK218))&lt;0,0,MIN(24,AL218)-MAX('GA2'!$F$4,WS1B!AK218))</f>
        <v>3</v>
      </c>
      <c r="AR218">
        <f>(AO218*'GA2'!$B$3+WS1B!AP218*'GA2'!$C$3+WS1B!AQ218*'GA2'!$D$3)*INDEX('GA2'!$E$3:$E$8,WS1B!AM218)</f>
        <v>82273.588203463994</v>
      </c>
      <c r="AT218">
        <f t="shared" si="26"/>
        <v>191247.95830114593</v>
      </c>
      <c r="AU218">
        <v>189115</v>
      </c>
      <c r="AV218">
        <v>178</v>
      </c>
      <c r="AW218">
        <f t="shared" si="27"/>
        <v>2132.9583011459326</v>
      </c>
    </row>
    <row r="219" spans="1:49" x14ac:dyDescent="0.25">
      <c r="A219">
        <v>0</v>
      </c>
      <c r="B219">
        <v>0</v>
      </c>
      <c r="C219">
        <v>4</v>
      </c>
      <c r="D219">
        <f t="shared" si="21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J219">
        <v>7</v>
      </c>
      <c r="K219">
        <v>20.5</v>
      </c>
      <c r="L219">
        <v>3</v>
      </c>
      <c r="M219">
        <f t="shared" si="22"/>
        <v>13.5</v>
      </c>
      <c r="N219">
        <f>IF((MIN('GA2'!$F$3,K219)-MAX(0,J219))&lt;0,0,MIN('GA2'!$F$3,K219)-MAX(0,J219))</f>
        <v>0</v>
      </c>
      <c r="O219">
        <f>IF((MIN('GA2'!$F$4,WS1B!K219)-MAX('GA2'!$F$3, WS1B!J219))&lt;0,0,MIN('GA2'!$F$4,WS1B!K219)-MAX('GA2'!$F$3, WS1B!J219))</f>
        <v>9</v>
      </c>
      <c r="P219">
        <f>IF((MIN(24,K219)-MAX('GA2'!$F$4,WS1B!J219))&lt;0,0,MIN(24,K219)-MAX('GA2'!$F$4,WS1B!J219))</f>
        <v>4.5</v>
      </c>
      <c r="Q219">
        <f>(N219*'GA2'!$B$3+WS1B!O219*'GA2'!$C$3+WS1B!P219*'GA2'!$D$3)*INDEX('GA2'!$E$3:$E$8,WS1B!L219)</f>
        <v>142908.44972470199</v>
      </c>
      <c r="S219">
        <v>2</v>
      </c>
      <c r="T219">
        <v>7.7</v>
      </c>
      <c r="U219">
        <v>6</v>
      </c>
      <c r="V219">
        <f t="shared" si="23"/>
        <v>5.7</v>
      </c>
      <c r="W219">
        <f>IF((MIN('GA2'!$F$3,T219)-MAX(0,S219))&lt;0,0,MIN('GA2'!$F$3,T219)-MAX(0,S219))</f>
        <v>3</v>
      </c>
      <c r="X219">
        <f>IF((MIN('GA2'!$F$4,WS1B!T219)-MAX('GA2'!$F$3, WS1B!S219))&lt;0,0,MIN('GA2'!$F$4,WS1B!T219)-MAX('GA2'!$F$3, WS1B!S219))</f>
        <v>2.7</v>
      </c>
      <c r="Y219">
        <f>IF((MIN(24,T219)-MAX('GA2'!$F$4,WS1B!S219))&lt;0,0,MIN(24,T219)-MAX('GA2'!$F$4,WS1B!S219))</f>
        <v>0</v>
      </c>
      <c r="Z219">
        <f>(W219*'GA2'!$B$3+WS1B!X219*'GA2'!$C$3+WS1B!Y219*'GA2'!$D$3)*INDEX('GA2'!$E$3:$E$8,WS1B!U219)</f>
        <v>70085.837446219564</v>
      </c>
      <c r="AB219">
        <v>0</v>
      </c>
      <c r="AC219">
        <v>0</v>
      </c>
      <c r="AD219">
        <v>2</v>
      </c>
      <c r="AE219">
        <f t="shared" si="24"/>
        <v>0</v>
      </c>
      <c r="AF219">
        <f>IF((MIN('GA2'!$F$3,AC219)-MAX(0,AB219))&lt;0,0,MIN('GA2'!$F$3,AC219)-MAX(0,AB219))</f>
        <v>0</v>
      </c>
      <c r="AG219">
        <f>IF((MIN('GA2'!$F$4,WS1B!AC219)-MAX('GA2'!$F$3, WS1B!AB219))&lt;0,0,MIN('GA2'!$F$4,WS1B!AC219)-MAX('GA2'!$F$3, WS1B!AB219))</f>
        <v>0</v>
      </c>
      <c r="AH219">
        <f>IF((MIN(24,AC219)-MAX('GA2'!$F$4,WS1B!AB219))&lt;0,0,MIN(24,AC219)-MAX('GA2'!$F$4,WS1B!AB219))</f>
        <v>0</v>
      </c>
      <c r="AI219">
        <f>(AF219*'GA2'!$B$3+WS1B!AG219*'GA2'!$C$3+WS1B!AH219*'GA2'!$D$3)*INDEX('GA2'!$E$3:$E$8,WS1B!AD219)</f>
        <v>0</v>
      </c>
      <c r="AK219">
        <v>0</v>
      </c>
      <c r="AL219">
        <v>0</v>
      </c>
      <c r="AM219">
        <v>5</v>
      </c>
      <c r="AN219">
        <f t="shared" si="25"/>
        <v>0</v>
      </c>
      <c r="AO219">
        <f>IF((MIN('GA2'!$F$3,AL219)-MAX(0,AK219))&lt;0,0,MIN('GA2'!$F$3,AL219)-MAX(0,AK219))</f>
        <v>0</v>
      </c>
      <c r="AP219">
        <f>IF((MIN('GA2'!$F$4,WS1B!AL219)-MAX('GA2'!$F$3, WS1B!AK219))&lt;0,0,MIN('GA2'!$F$4,WS1B!AL219)-MAX('GA2'!$F$3, WS1B!AK219))</f>
        <v>0</v>
      </c>
      <c r="AQ219">
        <f>IF((MIN(24,AL219)-MAX('GA2'!$F$4,WS1B!AK219))&lt;0,0,MIN(24,AL219)-MAX('GA2'!$F$4,WS1B!AK219))</f>
        <v>0</v>
      </c>
      <c r="AR219">
        <f>(AO219*'GA2'!$B$3+WS1B!AP219*'GA2'!$C$3+WS1B!AQ219*'GA2'!$D$3)*INDEX('GA2'!$E$3:$E$8,WS1B!AM219)</f>
        <v>0</v>
      </c>
      <c r="AT219">
        <f t="shared" si="26"/>
        <v>212994.28717092157</v>
      </c>
      <c r="AU219">
        <v>269925</v>
      </c>
      <c r="AV219">
        <v>180.6</v>
      </c>
      <c r="AW219">
        <f t="shared" si="27"/>
        <v>56930.712829078431</v>
      </c>
    </row>
    <row r="220" spans="1:49" x14ac:dyDescent="0.25">
      <c r="A220">
        <v>0</v>
      </c>
      <c r="B220">
        <v>0</v>
      </c>
      <c r="C220">
        <v>2</v>
      </c>
      <c r="D220">
        <f t="shared" si="21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J220">
        <v>3.4</v>
      </c>
      <c r="K220">
        <v>11.5</v>
      </c>
      <c r="L220">
        <v>6</v>
      </c>
      <c r="M220">
        <f t="shared" si="22"/>
        <v>8.1</v>
      </c>
      <c r="N220">
        <f>IF((MIN('GA2'!$F$3,K220)-MAX(0,J220))&lt;0,0,MIN('GA2'!$F$3,K220)-MAX(0,J220))</f>
        <v>1.6</v>
      </c>
      <c r="O220">
        <f>IF((MIN('GA2'!$F$4,WS1B!K220)-MAX('GA2'!$F$3, WS1B!J220))&lt;0,0,MIN('GA2'!$F$4,WS1B!K220)-MAX('GA2'!$F$3, WS1B!J220))</f>
        <v>6.5</v>
      </c>
      <c r="P220">
        <f>IF((MIN(24,K220)-MAX('GA2'!$F$4,WS1B!J220))&lt;0,0,MIN(24,K220)-MAX('GA2'!$F$4,WS1B!J220))</f>
        <v>0</v>
      </c>
      <c r="Q220">
        <f>(N220*'GA2'!$B$3+WS1B!O220*'GA2'!$C$3+WS1B!P220*'GA2'!$D$3)*INDEX('GA2'!$E$3:$E$8,WS1B!L220)</f>
        <v>94433.976377156156</v>
      </c>
      <c r="S220">
        <v>14.5</v>
      </c>
      <c r="T220">
        <v>17.600000000000001</v>
      </c>
      <c r="U220">
        <v>1</v>
      </c>
      <c r="V220">
        <f t="shared" si="23"/>
        <v>3.1000000000000014</v>
      </c>
      <c r="W220">
        <f>IF((MIN('GA2'!$F$3,T220)-MAX(0,S220))&lt;0,0,MIN('GA2'!$F$3,T220)-MAX(0,S220))</f>
        <v>0</v>
      </c>
      <c r="X220">
        <f>IF((MIN('GA2'!$F$4,WS1B!T220)-MAX('GA2'!$F$3, WS1B!S220))&lt;0,0,MIN('GA2'!$F$4,WS1B!T220)-MAX('GA2'!$F$3, WS1B!S220))</f>
        <v>1.5</v>
      </c>
      <c r="Y220">
        <f>IF((MIN(24,T220)-MAX('GA2'!$F$4,WS1B!S220))&lt;0,0,MIN(24,T220)-MAX('GA2'!$F$4,WS1B!S220))</f>
        <v>1.6000000000000014</v>
      </c>
      <c r="Z220">
        <f>(W220*'GA2'!$B$3+WS1B!X220*'GA2'!$C$3+WS1B!Y220*'GA2'!$D$3)*INDEX('GA2'!$E$3:$E$8,WS1B!U220)</f>
        <v>29111.029099835523</v>
      </c>
      <c r="AB220">
        <v>0.6</v>
      </c>
      <c r="AC220">
        <v>13.6</v>
      </c>
      <c r="AD220">
        <v>4</v>
      </c>
      <c r="AE220">
        <f t="shared" si="24"/>
        <v>13</v>
      </c>
      <c r="AF220">
        <f>IF((MIN('GA2'!$F$3,AC220)-MAX(0,AB220))&lt;0,0,MIN('GA2'!$F$3,AC220)-MAX(0,AB220))</f>
        <v>4.4000000000000004</v>
      </c>
      <c r="AG220">
        <f>IF((MIN('GA2'!$F$4,WS1B!AC220)-MAX('GA2'!$F$3, WS1B!AB220))&lt;0,0,MIN('GA2'!$F$4,WS1B!AC220)-MAX('GA2'!$F$3, WS1B!AB220))</f>
        <v>8.6</v>
      </c>
      <c r="AH220">
        <f>IF((MIN(24,AC220)-MAX('GA2'!$F$4,WS1B!AB220))&lt;0,0,MIN(24,AC220)-MAX('GA2'!$F$4,WS1B!AB220))</f>
        <v>0</v>
      </c>
      <c r="AI220">
        <f>(AF220*'GA2'!$B$3+WS1B!AG220*'GA2'!$C$3+WS1B!AH220*'GA2'!$D$3)*INDEX('GA2'!$E$3:$E$8,WS1B!AD220)</f>
        <v>112095.97452359191</v>
      </c>
      <c r="AK220">
        <v>9.3000000000000007</v>
      </c>
      <c r="AL220">
        <v>12.2</v>
      </c>
      <c r="AM220">
        <v>5</v>
      </c>
      <c r="AN220">
        <f t="shared" si="25"/>
        <v>2.8999999999999986</v>
      </c>
      <c r="AO220">
        <f>IF((MIN('GA2'!$F$3,AL220)-MAX(0,AK220))&lt;0,0,MIN('GA2'!$F$3,AL220)-MAX(0,AK220))</f>
        <v>0</v>
      </c>
      <c r="AP220">
        <f>IF((MIN('GA2'!$F$4,WS1B!AL220)-MAX('GA2'!$F$3, WS1B!AK220))&lt;0,0,MIN('GA2'!$F$4,WS1B!AL220)-MAX('GA2'!$F$3, WS1B!AK220))</f>
        <v>2.8999999999999986</v>
      </c>
      <c r="AQ220">
        <f>IF((MIN(24,AL220)-MAX('GA2'!$F$4,WS1B!AK220))&lt;0,0,MIN(24,AL220)-MAX('GA2'!$F$4,WS1B!AK220))</f>
        <v>0</v>
      </c>
      <c r="AR220">
        <f>(AO220*'GA2'!$B$3+WS1B!AP220*'GA2'!$C$3+WS1B!AQ220*'GA2'!$D$3)*INDEX('GA2'!$E$3:$E$8,WS1B!AM220)</f>
        <v>27254.530819933389</v>
      </c>
      <c r="AT220">
        <f t="shared" si="26"/>
        <v>262895.51082051697</v>
      </c>
      <c r="AU220">
        <v>263634</v>
      </c>
      <c r="AV220">
        <v>244.6</v>
      </c>
      <c r="AW220">
        <f t="shared" si="27"/>
        <v>738.48917948303279</v>
      </c>
    </row>
    <row r="221" spans="1:49" x14ac:dyDescent="0.25">
      <c r="A221">
        <v>0</v>
      </c>
      <c r="B221">
        <v>0</v>
      </c>
      <c r="C221">
        <v>2</v>
      </c>
      <c r="D221">
        <f t="shared" si="21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J221">
        <v>0</v>
      </c>
      <c r="K221">
        <v>0</v>
      </c>
      <c r="L221">
        <v>3</v>
      </c>
      <c r="M221">
        <f t="shared" si="22"/>
        <v>0</v>
      </c>
      <c r="N221">
        <f>IF((MIN('GA2'!$F$3,K221)-MAX(0,J221))&lt;0,0,MIN('GA2'!$F$3,K221)-MAX(0,J221))</f>
        <v>0</v>
      </c>
      <c r="O221">
        <f>IF((MIN('GA2'!$F$4,WS1B!K221)-MAX('GA2'!$F$3, WS1B!J221))&lt;0,0,MIN('GA2'!$F$4,WS1B!K221)-MAX('GA2'!$F$3, WS1B!J221))</f>
        <v>0</v>
      </c>
      <c r="P221">
        <f>IF((MIN(24,K221)-MAX('GA2'!$F$4,WS1B!J221))&lt;0,0,MIN(24,K221)-MAX('GA2'!$F$4,WS1B!J221))</f>
        <v>0</v>
      </c>
      <c r="Q221">
        <f>(N221*'GA2'!$B$3+WS1B!O221*'GA2'!$C$3+WS1B!P221*'GA2'!$D$3)*INDEX('GA2'!$E$3:$E$8,WS1B!L221)</f>
        <v>0</v>
      </c>
      <c r="S221">
        <v>10.5</v>
      </c>
      <c r="T221">
        <v>19.899999999999999</v>
      </c>
      <c r="U221">
        <v>4</v>
      </c>
      <c r="V221">
        <f t="shared" si="23"/>
        <v>9.3999999999999986</v>
      </c>
      <c r="W221">
        <f>IF((MIN('GA2'!$F$3,T221)-MAX(0,S221))&lt;0,0,MIN('GA2'!$F$3,T221)-MAX(0,S221))</f>
        <v>0</v>
      </c>
      <c r="X221">
        <f>IF((MIN('GA2'!$F$4,WS1B!T221)-MAX('GA2'!$F$3, WS1B!S221))&lt;0,0,MIN('GA2'!$F$4,WS1B!T221)-MAX('GA2'!$F$3, WS1B!S221))</f>
        <v>5.5</v>
      </c>
      <c r="Y221">
        <f>IF((MIN(24,T221)-MAX('GA2'!$F$4,WS1B!S221))&lt;0,0,MIN(24,T221)-MAX('GA2'!$F$4,WS1B!S221))</f>
        <v>3.8999999999999986</v>
      </c>
      <c r="Z221">
        <f>(W221*'GA2'!$B$3+WS1B!X221*'GA2'!$C$3+WS1B!Y221*'GA2'!$D$3)*INDEX('GA2'!$E$3:$E$8,WS1B!U221)</f>
        <v>82917.239927645671</v>
      </c>
      <c r="AB221">
        <v>8.4</v>
      </c>
      <c r="AC221">
        <v>15.4</v>
      </c>
      <c r="AD221">
        <v>6</v>
      </c>
      <c r="AE221">
        <f t="shared" si="24"/>
        <v>7</v>
      </c>
      <c r="AF221">
        <f>IF((MIN('GA2'!$F$3,AC221)-MAX(0,AB221))&lt;0,0,MIN('GA2'!$F$3,AC221)-MAX(0,AB221))</f>
        <v>0</v>
      </c>
      <c r="AG221">
        <f>IF((MIN('GA2'!$F$4,WS1B!AC221)-MAX('GA2'!$F$3, WS1B!AB221))&lt;0,0,MIN('GA2'!$F$4,WS1B!AC221)-MAX('GA2'!$F$3, WS1B!AB221))</f>
        <v>7</v>
      </c>
      <c r="AH221">
        <f>IF((MIN(24,AC221)-MAX('GA2'!$F$4,WS1B!AB221))&lt;0,0,MIN(24,AC221)-MAX('GA2'!$F$4,WS1B!AB221))</f>
        <v>0</v>
      </c>
      <c r="AI221">
        <f>(AF221*'GA2'!$B$3+WS1B!AG221*'GA2'!$C$3+WS1B!AH221*'GA2'!$D$3)*INDEX('GA2'!$E$3:$E$8,WS1B!AD221)</f>
        <v>78929.652471845853</v>
      </c>
      <c r="AK221">
        <v>9.3000000000000007</v>
      </c>
      <c r="AL221">
        <v>17.8</v>
      </c>
      <c r="AM221">
        <v>1</v>
      </c>
      <c r="AN221">
        <f t="shared" si="25"/>
        <v>8.5</v>
      </c>
      <c r="AO221">
        <f>IF((MIN('GA2'!$F$3,AL221)-MAX(0,AK221))&lt;0,0,MIN('GA2'!$F$3,AL221)-MAX(0,AK221))</f>
        <v>0</v>
      </c>
      <c r="AP221">
        <f>IF((MIN('GA2'!$F$4,WS1B!AL221)-MAX('GA2'!$F$3, WS1B!AK221))&lt;0,0,MIN('GA2'!$F$4,WS1B!AL221)-MAX('GA2'!$F$3, WS1B!AK221))</f>
        <v>6.6999999999999993</v>
      </c>
      <c r="AQ221">
        <f>IF((MIN(24,AL221)-MAX('GA2'!$F$4,WS1B!AK221))&lt;0,0,MIN(24,AL221)-MAX('GA2'!$F$4,WS1B!AK221))</f>
        <v>1.8000000000000007</v>
      </c>
      <c r="AR221">
        <f>(AO221*'GA2'!$B$3+WS1B!AP221*'GA2'!$C$3+WS1B!AQ221*'GA2'!$D$3)*INDEX('GA2'!$E$3:$E$8,WS1B!AM221)</f>
        <v>75439.177976801424</v>
      </c>
      <c r="AT221">
        <f t="shared" si="26"/>
        <v>237286.07037629292</v>
      </c>
      <c r="AU221">
        <v>213411</v>
      </c>
      <c r="AV221">
        <v>233.2</v>
      </c>
      <c r="AW221">
        <f t="shared" si="27"/>
        <v>23875.070376292919</v>
      </c>
    </row>
    <row r="222" spans="1:49" x14ac:dyDescent="0.25">
      <c r="A222">
        <v>2.1</v>
      </c>
      <c r="B222">
        <v>6.5</v>
      </c>
      <c r="C222">
        <v>4</v>
      </c>
      <c r="D222">
        <f t="shared" si="21"/>
        <v>4.4000000000000004</v>
      </c>
      <c r="E222">
        <f>IF((MIN('GA2'!$F$3,B222)-MAX(0,A222))&lt;0,0,MIN('GA2'!$F$3,B222)-MAX(0,A222))</f>
        <v>2.9</v>
      </c>
      <c r="F222">
        <f>IF((MIN('GA2'!$F$4,WS1B!B222)-MAX('GA2'!$F$3, WS1B!A222))&lt;0,0,MIN('GA2'!$F$4,WS1B!B222)-MAX('GA2'!$F$3, WS1B!A222))</f>
        <v>1.5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39916.218903123365</v>
      </c>
      <c r="J222">
        <v>0</v>
      </c>
      <c r="K222">
        <v>0</v>
      </c>
      <c r="L222">
        <v>6</v>
      </c>
      <c r="M222">
        <f t="shared" si="22"/>
        <v>0</v>
      </c>
      <c r="N222">
        <f>IF((MIN('GA2'!$F$3,K222)-MAX(0,J222))&lt;0,0,MIN('GA2'!$F$3,K222)-MAX(0,J222))</f>
        <v>0</v>
      </c>
      <c r="O222">
        <f>IF((MIN('GA2'!$F$4,WS1B!K222)-MAX('GA2'!$F$3, WS1B!J222))&lt;0,0,MIN('GA2'!$F$4,WS1B!K222)-MAX('GA2'!$F$3, WS1B!J222))</f>
        <v>0</v>
      </c>
      <c r="P222">
        <f>IF((MIN(24,K222)-MAX('GA2'!$F$4,WS1B!J222))&lt;0,0,MIN(24,K222)-MAX('GA2'!$F$4,WS1B!J222))</f>
        <v>0</v>
      </c>
      <c r="Q222">
        <f>(N222*'GA2'!$B$3+WS1B!O222*'GA2'!$C$3+WS1B!P222*'GA2'!$D$3)*INDEX('GA2'!$E$3:$E$8,WS1B!L222)</f>
        <v>0</v>
      </c>
      <c r="S222">
        <v>0.5</v>
      </c>
      <c r="T222">
        <v>2.9</v>
      </c>
      <c r="U222">
        <v>2</v>
      </c>
      <c r="V222">
        <f t="shared" si="23"/>
        <v>2.4</v>
      </c>
      <c r="W222">
        <f>IF((MIN('GA2'!$F$3,T222)-MAX(0,S222))&lt;0,0,MIN('GA2'!$F$3,T222)-MAX(0,S222))</f>
        <v>2.4</v>
      </c>
      <c r="X222">
        <f>IF((MIN('GA2'!$F$4,WS1B!T222)-MAX('GA2'!$F$3, WS1B!S222))&lt;0,0,MIN('GA2'!$F$4,WS1B!T222)-MAX('GA2'!$F$3, WS1B!S222))</f>
        <v>0</v>
      </c>
      <c r="Y222">
        <f>IF((MIN(24,T222)-MAX('GA2'!$F$4,WS1B!S222))&lt;0,0,MIN(24,T222)-MAX('GA2'!$F$4,WS1B!S222))</f>
        <v>0</v>
      </c>
      <c r="Z222">
        <f>(W222*'GA2'!$B$3+WS1B!X222*'GA2'!$C$3+WS1B!Y222*'GA2'!$D$3)*INDEX('GA2'!$E$3:$E$8,WS1B!U222)</f>
        <v>22238.04678864366</v>
      </c>
      <c r="AB222">
        <v>6.5</v>
      </c>
      <c r="AC222">
        <v>16</v>
      </c>
      <c r="AD222">
        <v>1</v>
      </c>
      <c r="AE222">
        <f t="shared" si="24"/>
        <v>9.5</v>
      </c>
      <c r="AF222">
        <f>IF((MIN('GA2'!$F$3,AC222)-MAX(0,AB222))&lt;0,0,MIN('GA2'!$F$3,AC222)-MAX(0,AB222))</f>
        <v>0</v>
      </c>
      <c r="AG222">
        <f>IF((MIN('GA2'!$F$4,WS1B!AC222)-MAX('GA2'!$F$3, WS1B!AB222))&lt;0,0,MIN('GA2'!$F$4,WS1B!AC222)-MAX('GA2'!$F$3, WS1B!AB222))</f>
        <v>9.5</v>
      </c>
      <c r="AH222">
        <f>IF((MIN(24,AC222)-MAX('GA2'!$F$4,WS1B!AB222))&lt;0,0,MIN(24,AC222)-MAX('GA2'!$F$4,WS1B!AB222))</f>
        <v>0</v>
      </c>
      <c r="AI222">
        <f>(AF222*'GA2'!$B$3+WS1B!AG222*'GA2'!$C$3+WS1B!AH222*'GA2'!$D$3)*INDEX('GA2'!$E$3:$E$8,WS1B!AD222)</f>
        <v>80907.345092293559</v>
      </c>
      <c r="AK222">
        <v>0</v>
      </c>
      <c r="AL222">
        <v>0</v>
      </c>
      <c r="AM222">
        <v>3</v>
      </c>
      <c r="AN222">
        <f t="shared" si="25"/>
        <v>0</v>
      </c>
      <c r="AO222">
        <f>IF((MIN('GA2'!$F$3,AL222)-MAX(0,AK222))&lt;0,0,MIN('GA2'!$F$3,AL222)-MAX(0,AK222))</f>
        <v>0</v>
      </c>
      <c r="AP222">
        <f>IF((MIN('GA2'!$F$4,WS1B!AL222)-MAX('GA2'!$F$3, WS1B!AK222))&lt;0,0,MIN('GA2'!$F$4,WS1B!AL222)-MAX('GA2'!$F$3, WS1B!AK222))</f>
        <v>0</v>
      </c>
      <c r="AQ222">
        <f>IF((MIN(24,AL222)-MAX('GA2'!$F$4,WS1B!AK222))&lt;0,0,MIN(24,AL222)-MAX('GA2'!$F$4,WS1B!AK222))</f>
        <v>0</v>
      </c>
      <c r="AR222">
        <f>(AO222*'GA2'!$B$3+WS1B!AP222*'GA2'!$C$3+WS1B!AQ222*'GA2'!$D$3)*INDEX('GA2'!$E$3:$E$8,WS1B!AM222)</f>
        <v>0</v>
      </c>
      <c r="AT222">
        <f t="shared" si="26"/>
        <v>143061.61078406058</v>
      </c>
      <c r="AU222">
        <v>150801</v>
      </c>
      <c r="AV222">
        <v>161.19999999999999</v>
      </c>
      <c r="AW222">
        <f t="shared" si="27"/>
        <v>7739.3892159394163</v>
      </c>
    </row>
    <row r="223" spans="1:49" x14ac:dyDescent="0.25">
      <c r="A223">
        <v>1.5</v>
      </c>
      <c r="B223">
        <v>2</v>
      </c>
      <c r="C223">
        <v>2</v>
      </c>
      <c r="D223">
        <f t="shared" si="21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4632.9264143007631</v>
      </c>
      <c r="J223">
        <v>2.2999999999999998</v>
      </c>
      <c r="K223">
        <v>6.3</v>
      </c>
      <c r="L223">
        <v>3</v>
      </c>
      <c r="M223">
        <f t="shared" si="22"/>
        <v>4</v>
      </c>
      <c r="N223">
        <f>IF((MIN('GA2'!$F$3,K223)-MAX(0,J223))&lt;0,0,MIN('GA2'!$F$3,K223)-MAX(0,J223))</f>
        <v>2.7</v>
      </c>
      <c r="O223">
        <f>IF((MIN('GA2'!$F$4,WS1B!K223)-MAX('GA2'!$F$3, WS1B!J223))&lt;0,0,MIN('GA2'!$F$4,WS1B!K223)-MAX('GA2'!$F$3, WS1B!J223))</f>
        <v>1.2999999999999998</v>
      </c>
      <c r="P223">
        <f>IF((MIN(24,K223)-MAX('GA2'!$F$4,WS1B!J223))&lt;0,0,MIN(24,K223)-MAX('GA2'!$F$4,WS1B!J223))</f>
        <v>0</v>
      </c>
      <c r="Q223">
        <f>(N223*'GA2'!$B$3+WS1B!O223*'GA2'!$C$3+WS1B!P223*'GA2'!$D$3)*INDEX('GA2'!$E$3:$E$8,WS1B!L223)</f>
        <v>44318.533736140154</v>
      </c>
      <c r="S223">
        <v>19.8</v>
      </c>
      <c r="T223">
        <v>21.2</v>
      </c>
      <c r="U223">
        <v>5</v>
      </c>
      <c r="V223">
        <f t="shared" si="23"/>
        <v>1.3999999999999986</v>
      </c>
      <c r="W223">
        <f>IF((MIN('GA2'!$F$3,T223)-MAX(0,S223))&lt;0,0,MIN('GA2'!$F$3,T223)-MAX(0,S223))</f>
        <v>0</v>
      </c>
      <c r="X223">
        <f>IF((MIN('GA2'!$F$4,WS1B!T223)-MAX('GA2'!$F$3, WS1B!S223))&lt;0,0,MIN('GA2'!$F$4,WS1B!T223)-MAX('GA2'!$F$3, WS1B!S223))</f>
        <v>0</v>
      </c>
      <c r="Y223">
        <f>IF((MIN(24,T223)-MAX('GA2'!$F$4,WS1B!S223))&lt;0,0,MIN(24,T223)-MAX('GA2'!$F$4,WS1B!S223))</f>
        <v>1.3999999999999986</v>
      </c>
      <c r="Z223">
        <f>(W223*'GA2'!$B$3+WS1B!X223*'GA2'!$C$3+WS1B!Y223*'GA2'!$D$3)*INDEX('GA2'!$E$3:$E$8,WS1B!U223)</f>
        <v>15773.754120277561</v>
      </c>
      <c r="AB223">
        <v>16</v>
      </c>
      <c r="AC223">
        <v>21.2</v>
      </c>
      <c r="AD223">
        <v>1</v>
      </c>
      <c r="AE223">
        <f t="shared" si="24"/>
        <v>5.1999999999999993</v>
      </c>
      <c r="AF223">
        <f>IF((MIN('GA2'!$F$3,AC223)-MAX(0,AB223))&lt;0,0,MIN('GA2'!$F$3,AC223)-MAX(0,AB223))</f>
        <v>0</v>
      </c>
      <c r="AG223">
        <f>IF((MIN('GA2'!$F$4,WS1B!AC223)-MAX('GA2'!$F$3, WS1B!AB223))&lt;0,0,MIN('GA2'!$F$4,WS1B!AC223)-MAX('GA2'!$F$3, WS1B!AB223))</f>
        <v>0</v>
      </c>
      <c r="AH223">
        <f>IF((MIN(24,AC223)-MAX('GA2'!$F$4,WS1B!AB223))&lt;0,0,MIN(24,AC223)-MAX('GA2'!$F$4,WS1B!AB223))</f>
        <v>5.1999999999999993</v>
      </c>
      <c r="AI223">
        <f>(AF223*'GA2'!$B$3+WS1B!AG223*'GA2'!$C$3+WS1B!AH223*'GA2'!$D$3)*INDEX('GA2'!$E$3:$E$8,WS1B!AD223)</f>
        <v>53092.601698156868</v>
      </c>
      <c r="AK223">
        <v>4.8</v>
      </c>
      <c r="AL223">
        <v>7.1</v>
      </c>
      <c r="AM223">
        <v>6</v>
      </c>
      <c r="AN223">
        <f t="shared" si="25"/>
        <v>2.2999999999999998</v>
      </c>
      <c r="AO223">
        <f>IF((MIN('GA2'!$F$3,AL223)-MAX(0,AK223))&lt;0,0,MIN('GA2'!$F$3,AL223)-MAX(0,AK223))</f>
        <v>0.20000000000000018</v>
      </c>
      <c r="AP223">
        <f>IF((MIN('GA2'!$F$4,WS1B!AL223)-MAX('GA2'!$F$3, WS1B!AK223))&lt;0,0,MIN('GA2'!$F$4,WS1B!AL223)-MAX('GA2'!$F$3, WS1B!AK223))</f>
        <v>2.0999999999999996</v>
      </c>
      <c r="AQ223">
        <f>IF((MIN(24,AL223)-MAX('GA2'!$F$4,WS1B!AK223))&lt;0,0,MIN(24,AL223)-MAX('GA2'!$F$4,WS1B!AK223))</f>
        <v>0</v>
      </c>
      <c r="AR223">
        <f>(AO223*'GA2'!$B$3+WS1B!AP223*'GA2'!$C$3+WS1B!AQ223*'GA2'!$D$3)*INDEX('GA2'!$E$3:$E$8,WS1B!AM223)</f>
        <v>26321.665269644738</v>
      </c>
      <c r="AT223">
        <f t="shared" si="26"/>
        <v>144139.48123852006</v>
      </c>
      <c r="AU223">
        <v>109703</v>
      </c>
      <c r="AV223">
        <v>127.9</v>
      </c>
      <c r="AW223">
        <f t="shared" si="27"/>
        <v>34436.481238520064</v>
      </c>
    </row>
    <row r="224" spans="1:49" x14ac:dyDescent="0.25">
      <c r="A224">
        <v>0</v>
      </c>
      <c r="B224">
        <v>0</v>
      </c>
      <c r="C224">
        <v>2</v>
      </c>
      <c r="D224">
        <f t="shared" si="21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J224">
        <v>6.4</v>
      </c>
      <c r="K224">
        <v>18.899999999999999</v>
      </c>
      <c r="L224">
        <v>3</v>
      </c>
      <c r="M224">
        <f t="shared" si="22"/>
        <v>12.499999999999998</v>
      </c>
      <c r="N224">
        <f>IF((MIN('GA2'!$F$3,K224)-MAX(0,J224))&lt;0,0,MIN('GA2'!$F$3,K224)-MAX(0,J224))</f>
        <v>0</v>
      </c>
      <c r="O224">
        <f>IF((MIN('GA2'!$F$4,WS1B!K224)-MAX('GA2'!$F$3, WS1B!J224))&lt;0,0,MIN('GA2'!$F$4,WS1B!K224)-MAX('GA2'!$F$3, WS1B!J224))</f>
        <v>9.6</v>
      </c>
      <c r="P224">
        <f>IF((MIN(24,K224)-MAX('GA2'!$F$4,WS1B!J224))&lt;0,0,MIN(24,K224)-MAX('GA2'!$F$4,WS1B!J224))</f>
        <v>2.8999999999999986</v>
      </c>
      <c r="Q224">
        <f>(N224*'GA2'!$B$3+WS1B!O224*'GA2'!$C$3+WS1B!P224*'GA2'!$D$3)*INDEX('GA2'!$E$3:$E$8,WS1B!L224)</f>
        <v>129822.01820774887</v>
      </c>
      <c r="S224">
        <v>17.899999999999999</v>
      </c>
      <c r="T224">
        <v>17.899999999999999</v>
      </c>
      <c r="U224">
        <v>5</v>
      </c>
      <c r="V224">
        <f t="shared" si="23"/>
        <v>0</v>
      </c>
      <c r="W224">
        <f>IF((MIN('GA2'!$F$3,T224)-MAX(0,S224))&lt;0,0,MIN('GA2'!$F$3,T224)-MAX(0,S224))</f>
        <v>0</v>
      </c>
      <c r="X224">
        <f>IF((MIN('GA2'!$F$4,WS1B!T224)-MAX('GA2'!$F$3, WS1B!S224))&lt;0,0,MIN('GA2'!$F$4,WS1B!T224)-MAX('GA2'!$F$3, WS1B!S224))</f>
        <v>0</v>
      </c>
      <c r="Y224">
        <f>IF((MIN(24,T224)-MAX('GA2'!$F$4,WS1B!S224))&lt;0,0,MIN(24,T224)-MAX('GA2'!$F$4,WS1B!S224))</f>
        <v>0</v>
      </c>
      <c r="Z224">
        <f>(W224*'GA2'!$B$3+WS1B!X224*'GA2'!$C$3+WS1B!Y224*'GA2'!$D$3)*INDEX('GA2'!$E$3:$E$8,WS1B!U224)</f>
        <v>0</v>
      </c>
      <c r="AB224">
        <v>0</v>
      </c>
      <c r="AC224">
        <v>0</v>
      </c>
      <c r="AD224">
        <v>1</v>
      </c>
      <c r="AE224">
        <f t="shared" si="24"/>
        <v>0</v>
      </c>
      <c r="AF224">
        <f>IF((MIN('GA2'!$F$3,AC224)-MAX(0,AB224))&lt;0,0,MIN('GA2'!$F$3,AC224)-MAX(0,AB224))</f>
        <v>0</v>
      </c>
      <c r="AG224">
        <f>IF((MIN('GA2'!$F$4,WS1B!AC224)-MAX('GA2'!$F$3, WS1B!AB224))&lt;0,0,MIN('GA2'!$F$4,WS1B!AC224)-MAX('GA2'!$F$3, WS1B!AB224))</f>
        <v>0</v>
      </c>
      <c r="AH224">
        <f>IF((MIN(24,AC224)-MAX('GA2'!$F$4,WS1B!AB224))&lt;0,0,MIN(24,AC224)-MAX('GA2'!$F$4,WS1B!AB224))</f>
        <v>0</v>
      </c>
      <c r="AI224">
        <f>(AF224*'GA2'!$B$3+WS1B!AG224*'GA2'!$C$3+WS1B!AH224*'GA2'!$D$3)*INDEX('GA2'!$E$3:$E$8,WS1B!AD224)</f>
        <v>0</v>
      </c>
      <c r="AK224">
        <v>6</v>
      </c>
      <c r="AL224">
        <v>22.6</v>
      </c>
      <c r="AM224">
        <v>6</v>
      </c>
      <c r="AN224">
        <f t="shared" si="25"/>
        <v>16.600000000000001</v>
      </c>
      <c r="AO224">
        <f>IF((MIN('GA2'!$F$3,AL224)-MAX(0,AK224))&lt;0,0,MIN('GA2'!$F$3,AL224)-MAX(0,AK224))</f>
        <v>0</v>
      </c>
      <c r="AP224">
        <f>IF((MIN('GA2'!$F$4,WS1B!AL224)-MAX('GA2'!$F$3, WS1B!AK224))&lt;0,0,MIN('GA2'!$F$4,WS1B!AL224)-MAX('GA2'!$F$3, WS1B!AK224))</f>
        <v>10</v>
      </c>
      <c r="AQ224">
        <f>IF((MIN(24,AL224)-MAX('GA2'!$F$4,WS1B!AK224))&lt;0,0,MIN(24,AL224)-MAX('GA2'!$F$4,WS1B!AK224))</f>
        <v>6.6000000000000014</v>
      </c>
      <c r="AR224">
        <f>(AO224*'GA2'!$B$3+WS1B!AP224*'GA2'!$C$3+WS1B!AQ224*'GA2'!$D$3)*INDEX('GA2'!$E$3:$E$8,WS1B!AM224)</f>
        <v>201974.63027585414</v>
      </c>
      <c r="AT224">
        <f t="shared" si="26"/>
        <v>331796.64848360303</v>
      </c>
      <c r="AU224">
        <v>372605</v>
      </c>
      <c r="AV224">
        <v>324.2</v>
      </c>
      <c r="AW224">
        <f t="shared" si="27"/>
        <v>40808.351516396971</v>
      </c>
    </row>
    <row r="225" spans="1:49" x14ac:dyDescent="0.25">
      <c r="A225">
        <v>1.6</v>
      </c>
      <c r="B225">
        <v>20.6</v>
      </c>
      <c r="C225">
        <v>2</v>
      </c>
      <c r="D225">
        <f t="shared" si="21"/>
        <v>19</v>
      </c>
      <c r="E225">
        <f>IF((MIN('GA2'!$F$3,B225)-MAX(0,A225))&lt;0,0,MIN('GA2'!$F$3,B225)-MAX(0,A225))</f>
        <v>3.4</v>
      </c>
      <c r="F225">
        <f>IF((MIN('GA2'!$F$4,WS1B!B225)-MAX('GA2'!$F$3, WS1B!A225))&lt;0,0,MIN('GA2'!$F$4,WS1B!B225)-MAX('GA2'!$F$3, WS1B!A225))</f>
        <v>11</v>
      </c>
      <c r="G225">
        <f>IF((MIN(24,B225)-MAX('GA2'!$F$4,WS1B!A225))&lt;0,0,MIN(24,B225)-MAX('GA2'!$F$4,WS1B!A225))</f>
        <v>4.6000000000000014</v>
      </c>
      <c r="H225">
        <f>(E225*'GA2'!$B$3+WS1B!F225*'GA2'!$C$3+WS1B!G225*'GA2'!$D$3)*INDEX('GA2'!$E$3:$E$8,WS1B!C225)</f>
        <v>162081.80468460554</v>
      </c>
      <c r="J225">
        <v>23.8</v>
      </c>
      <c r="K225">
        <v>23.9</v>
      </c>
      <c r="L225">
        <v>3</v>
      </c>
      <c r="M225">
        <f t="shared" si="22"/>
        <v>9.9999999999997868E-2</v>
      </c>
      <c r="N225">
        <f>IF((MIN('GA2'!$F$3,K225)-MAX(0,J225))&lt;0,0,MIN('GA2'!$F$3,K225)-MAX(0,J225))</f>
        <v>0</v>
      </c>
      <c r="O225">
        <f>IF((MIN('GA2'!$F$4,WS1B!K225)-MAX('GA2'!$F$3, WS1B!J225))&lt;0,0,MIN('GA2'!$F$4,WS1B!K225)-MAX('GA2'!$F$3, WS1B!J225))</f>
        <v>0</v>
      </c>
      <c r="P225">
        <f>IF((MIN(24,K225)-MAX('GA2'!$F$4,WS1B!J225))&lt;0,0,MIN(24,K225)-MAX('GA2'!$F$4,WS1B!J225))</f>
        <v>9.9999999999997868E-2</v>
      </c>
      <c r="Q225">
        <f>(N225*'GA2'!$B$3+WS1B!O225*'GA2'!$C$3+WS1B!P225*'GA2'!$D$3)*INDEX('GA2'!$E$3:$E$8,WS1B!L225)</f>
        <v>1190.1927104526023</v>
      </c>
      <c r="S225">
        <v>0</v>
      </c>
      <c r="T225">
        <v>0</v>
      </c>
      <c r="U225">
        <v>4</v>
      </c>
      <c r="V225">
        <f t="shared" si="23"/>
        <v>0</v>
      </c>
      <c r="W225">
        <f>IF((MIN('GA2'!$F$3,T225)-MAX(0,S225))&lt;0,0,MIN('GA2'!$F$3,T225)-MAX(0,S225))</f>
        <v>0</v>
      </c>
      <c r="X225">
        <f>IF((MIN('GA2'!$F$4,WS1B!T225)-MAX('GA2'!$F$3, WS1B!S225))&lt;0,0,MIN('GA2'!$F$4,WS1B!T225)-MAX('GA2'!$F$3, WS1B!S225))</f>
        <v>0</v>
      </c>
      <c r="Y225">
        <f>IF((MIN(24,T225)-MAX('GA2'!$F$4,WS1B!S225))&lt;0,0,MIN(24,T225)-MAX('GA2'!$F$4,WS1B!S225))</f>
        <v>0</v>
      </c>
      <c r="Z225">
        <f>(W225*'GA2'!$B$3+WS1B!X225*'GA2'!$C$3+WS1B!Y225*'GA2'!$D$3)*INDEX('GA2'!$E$3:$E$8,WS1B!U225)</f>
        <v>0</v>
      </c>
      <c r="AB225">
        <v>0</v>
      </c>
      <c r="AC225">
        <v>0</v>
      </c>
      <c r="AD225">
        <v>6</v>
      </c>
      <c r="AE225">
        <f t="shared" si="24"/>
        <v>0</v>
      </c>
      <c r="AF225">
        <f>IF((MIN('GA2'!$F$3,AC225)-MAX(0,AB225))&lt;0,0,MIN('GA2'!$F$3,AC225)-MAX(0,AB225))</f>
        <v>0</v>
      </c>
      <c r="AG225">
        <f>IF((MIN('GA2'!$F$4,WS1B!AC225)-MAX('GA2'!$F$3, WS1B!AB225))&lt;0,0,MIN('GA2'!$F$4,WS1B!AC225)-MAX('GA2'!$F$3, WS1B!AB225))</f>
        <v>0</v>
      </c>
      <c r="AH225">
        <f>IF((MIN(24,AC225)-MAX('GA2'!$F$4,WS1B!AB225))&lt;0,0,MIN(24,AC225)-MAX('GA2'!$F$4,WS1B!AB225))</f>
        <v>0</v>
      </c>
      <c r="AI225">
        <f>(AF225*'GA2'!$B$3+WS1B!AG225*'GA2'!$C$3+WS1B!AH225*'GA2'!$D$3)*INDEX('GA2'!$E$3:$E$8,WS1B!AD225)</f>
        <v>0</v>
      </c>
      <c r="AK225">
        <v>0</v>
      </c>
      <c r="AL225">
        <v>0</v>
      </c>
      <c r="AM225">
        <v>1</v>
      </c>
      <c r="AN225">
        <f t="shared" si="25"/>
        <v>0</v>
      </c>
      <c r="AO225">
        <f>IF((MIN('GA2'!$F$3,AL225)-MAX(0,AK225))&lt;0,0,MIN('GA2'!$F$3,AL225)-MAX(0,AK225))</f>
        <v>0</v>
      </c>
      <c r="AP225">
        <f>IF((MIN('GA2'!$F$4,WS1B!AL225)-MAX('GA2'!$F$3, WS1B!AK225))&lt;0,0,MIN('GA2'!$F$4,WS1B!AL225)-MAX('GA2'!$F$3, WS1B!AK225))</f>
        <v>0</v>
      </c>
      <c r="AQ225">
        <f>IF((MIN(24,AL225)-MAX('GA2'!$F$4,WS1B!AK225))&lt;0,0,MIN(24,AL225)-MAX('GA2'!$F$4,WS1B!AK225))</f>
        <v>0</v>
      </c>
      <c r="AR225">
        <f>(AO225*'GA2'!$B$3+WS1B!AP225*'GA2'!$C$3+WS1B!AQ225*'GA2'!$D$3)*INDEX('GA2'!$E$3:$E$8,WS1B!AM225)</f>
        <v>0</v>
      </c>
      <c r="AT225">
        <f t="shared" si="26"/>
        <v>163271.99739505813</v>
      </c>
      <c r="AU225">
        <v>149529</v>
      </c>
      <c r="AV225">
        <v>286</v>
      </c>
      <c r="AW225">
        <f t="shared" si="27"/>
        <v>13742.997395058133</v>
      </c>
    </row>
    <row r="226" spans="1:49" x14ac:dyDescent="0.25">
      <c r="A226">
        <v>0</v>
      </c>
      <c r="B226">
        <v>0</v>
      </c>
      <c r="C226">
        <v>4</v>
      </c>
      <c r="D226">
        <f t="shared" si="21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J226">
        <v>10.9</v>
      </c>
      <c r="K226">
        <v>14.5</v>
      </c>
      <c r="L226">
        <v>3</v>
      </c>
      <c r="M226">
        <f t="shared" si="22"/>
        <v>3.5999999999999996</v>
      </c>
      <c r="N226">
        <f>IF((MIN('GA2'!$F$3,K226)-MAX(0,J226))&lt;0,0,MIN('GA2'!$F$3,K226)-MAX(0,J226))</f>
        <v>0</v>
      </c>
      <c r="O226">
        <f>IF((MIN('GA2'!$F$4,WS1B!K226)-MAX('GA2'!$F$3, WS1B!J226))&lt;0,0,MIN('GA2'!$F$4,WS1B!K226)-MAX('GA2'!$F$3, WS1B!J226))</f>
        <v>3.5999999999999996</v>
      </c>
      <c r="P226">
        <f>IF((MIN(24,K226)-MAX('GA2'!$F$4,WS1B!J226))&lt;0,0,MIN(24,K226)-MAX('GA2'!$F$4,WS1B!J226))</f>
        <v>0</v>
      </c>
      <c r="Q226">
        <f>(N226*'GA2'!$B$3+WS1B!O226*'GA2'!$C$3+WS1B!P226*'GA2'!$D$3)*INDEX('GA2'!$E$3:$E$8,WS1B!L226)</f>
        <v>35739.911101733494</v>
      </c>
      <c r="S226">
        <v>12.8</v>
      </c>
      <c r="T226">
        <v>13.6</v>
      </c>
      <c r="U226">
        <v>1</v>
      </c>
      <c r="V226">
        <f t="shared" si="23"/>
        <v>0.79999999999999893</v>
      </c>
      <c r="W226">
        <f>IF((MIN('GA2'!$F$3,T226)-MAX(0,S226))&lt;0,0,MIN('GA2'!$F$3,T226)-MAX(0,S226))</f>
        <v>0</v>
      </c>
      <c r="X226">
        <f>IF((MIN('GA2'!$F$4,WS1B!T226)-MAX('GA2'!$F$3, WS1B!S226))&lt;0,0,MIN('GA2'!$F$4,WS1B!T226)-MAX('GA2'!$F$3, WS1B!S226))</f>
        <v>0.79999999999999893</v>
      </c>
      <c r="Y226">
        <f>IF((MIN(24,T226)-MAX('GA2'!$F$4,WS1B!S226))&lt;0,0,MIN(24,T226)-MAX('GA2'!$F$4,WS1B!S226))</f>
        <v>0</v>
      </c>
      <c r="Z226">
        <f>(W226*'GA2'!$B$3+WS1B!X226*'GA2'!$C$3+WS1B!Y226*'GA2'!$D$3)*INDEX('GA2'!$E$3:$E$8,WS1B!U226)</f>
        <v>6813.2501130352384</v>
      </c>
      <c r="AB226">
        <v>4.7</v>
      </c>
      <c r="AC226">
        <v>13.2</v>
      </c>
      <c r="AD226">
        <v>5</v>
      </c>
      <c r="AE226">
        <f t="shared" si="24"/>
        <v>8.5</v>
      </c>
      <c r="AF226">
        <f>IF((MIN('GA2'!$F$3,AC226)-MAX(0,AB226))&lt;0,0,MIN('GA2'!$F$3,AC226)-MAX(0,AB226))</f>
        <v>0.29999999999999982</v>
      </c>
      <c r="AG226">
        <f>IF((MIN('GA2'!$F$4,WS1B!AC226)-MAX('GA2'!$F$3, WS1B!AB226))&lt;0,0,MIN('GA2'!$F$4,WS1B!AC226)-MAX('GA2'!$F$3, WS1B!AB226))</f>
        <v>8.1999999999999993</v>
      </c>
      <c r="AH226">
        <f>IF((MIN(24,AC226)-MAX('GA2'!$F$4,WS1B!AB226))&lt;0,0,MIN(24,AC226)-MAX('GA2'!$F$4,WS1B!AB226))</f>
        <v>0</v>
      </c>
      <c r="AI226">
        <f>(AF226*'GA2'!$B$3+WS1B!AG226*'GA2'!$C$3+WS1B!AH226*'GA2'!$D$3)*INDEX('GA2'!$E$3:$E$8,WS1B!AD226)</f>
        <v>80368.604445307603</v>
      </c>
      <c r="AK226">
        <v>10.7</v>
      </c>
      <c r="AL226">
        <v>19.600000000000001</v>
      </c>
      <c r="AM226">
        <v>2</v>
      </c>
      <c r="AN226">
        <f t="shared" si="25"/>
        <v>8.9000000000000021</v>
      </c>
      <c r="AO226">
        <f>IF((MIN('GA2'!$F$3,AL226)-MAX(0,AK226))&lt;0,0,MIN('GA2'!$F$3,AL226)-MAX(0,AK226))</f>
        <v>0</v>
      </c>
      <c r="AP226">
        <f>IF((MIN('GA2'!$F$4,WS1B!AL226)-MAX('GA2'!$F$3, WS1B!AK226))&lt;0,0,MIN('GA2'!$F$4,WS1B!AL226)-MAX('GA2'!$F$3, WS1B!AK226))</f>
        <v>5.3000000000000007</v>
      </c>
      <c r="AQ226">
        <f>IF((MIN(24,AL226)-MAX('GA2'!$F$4,WS1B!AK226))&lt;0,0,MIN(24,AL226)-MAX('GA2'!$F$4,WS1B!AK226))</f>
        <v>3.6000000000000014</v>
      </c>
      <c r="AR226">
        <f>(AO226*'GA2'!$B$3+WS1B!AP226*'GA2'!$C$3+WS1B!AQ226*'GA2'!$D$3)*INDEX('GA2'!$E$3:$E$8,WS1B!AM226)</f>
        <v>76030.359780227256</v>
      </c>
      <c r="AT226">
        <f t="shared" si="26"/>
        <v>198952.12544030359</v>
      </c>
      <c r="AU226">
        <v>235276</v>
      </c>
      <c r="AV226">
        <v>217.2</v>
      </c>
      <c r="AW226">
        <f t="shared" si="27"/>
        <v>36323.874559696415</v>
      </c>
    </row>
    <row r="227" spans="1:49" x14ac:dyDescent="0.25">
      <c r="A227">
        <v>0</v>
      </c>
      <c r="B227">
        <v>0</v>
      </c>
      <c r="C227">
        <v>1</v>
      </c>
      <c r="D227">
        <f t="shared" si="21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J227">
        <v>0</v>
      </c>
      <c r="K227">
        <v>0</v>
      </c>
      <c r="L227">
        <v>4</v>
      </c>
      <c r="M227">
        <f t="shared" si="22"/>
        <v>0</v>
      </c>
      <c r="N227">
        <f>IF((MIN('GA2'!$F$3,K227)-MAX(0,J227))&lt;0,0,MIN('GA2'!$F$3,K227)-MAX(0,J227))</f>
        <v>0</v>
      </c>
      <c r="O227">
        <f>IF((MIN('GA2'!$F$4,WS1B!K227)-MAX('GA2'!$F$3, WS1B!J227))&lt;0,0,MIN('GA2'!$F$4,WS1B!K227)-MAX('GA2'!$F$3, WS1B!J227))</f>
        <v>0</v>
      </c>
      <c r="P227">
        <f>IF((MIN(24,K227)-MAX('GA2'!$F$4,WS1B!J227))&lt;0,0,MIN(24,K227)-MAX('GA2'!$F$4,WS1B!J227))</f>
        <v>0</v>
      </c>
      <c r="Q227">
        <f>(N227*'GA2'!$B$3+WS1B!O227*'GA2'!$C$3+WS1B!P227*'GA2'!$D$3)*INDEX('GA2'!$E$3:$E$8,WS1B!L227)</f>
        <v>0</v>
      </c>
      <c r="S227">
        <v>0</v>
      </c>
      <c r="T227">
        <v>0</v>
      </c>
      <c r="U227">
        <v>5</v>
      </c>
      <c r="V227">
        <f t="shared" si="23"/>
        <v>0</v>
      </c>
      <c r="W227">
        <f>IF((MIN('GA2'!$F$3,T227)-MAX(0,S227))&lt;0,0,MIN('GA2'!$F$3,T227)-MAX(0,S227))</f>
        <v>0</v>
      </c>
      <c r="X227">
        <f>IF((MIN('GA2'!$F$4,WS1B!T227)-MAX('GA2'!$F$3, WS1B!S227))&lt;0,0,MIN('GA2'!$F$4,WS1B!T227)-MAX('GA2'!$F$3, WS1B!S227))</f>
        <v>0</v>
      </c>
      <c r="Y227">
        <f>IF((MIN(24,T227)-MAX('GA2'!$F$4,WS1B!S227))&lt;0,0,MIN(24,T227)-MAX('GA2'!$F$4,WS1B!S227))</f>
        <v>0</v>
      </c>
      <c r="Z227">
        <f>(W227*'GA2'!$B$3+WS1B!X227*'GA2'!$C$3+WS1B!Y227*'GA2'!$D$3)*INDEX('GA2'!$E$3:$E$8,WS1B!U227)</f>
        <v>0</v>
      </c>
      <c r="AB227">
        <v>0.2</v>
      </c>
      <c r="AC227">
        <v>13.5</v>
      </c>
      <c r="AD227">
        <v>2</v>
      </c>
      <c r="AE227">
        <f t="shared" si="24"/>
        <v>13.3</v>
      </c>
      <c r="AF227">
        <f>IF((MIN('GA2'!$F$3,AC227)-MAX(0,AB227))&lt;0,0,MIN('GA2'!$F$3,AC227)-MAX(0,AB227))</f>
        <v>4.8</v>
      </c>
      <c r="AG227">
        <f>IF((MIN('GA2'!$F$4,WS1B!AC227)-MAX('GA2'!$F$3, WS1B!AB227))&lt;0,0,MIN('GA2'!$F$4,WS1B!AC227)-MAX('GA2'!$F$3, WS1B!AB227))</f>
        <v>8.5</v>
      </c>
      <c r="AH227">
        <f>IF((MIN(24,AC227)-MAX('GA2'!$F$4,WS1B!AB227))&lt;0,0,MIN(24,AC227)-MAX('GA2'!$F$4,WS1B!AB227))</f>
        <v>0</v>
      </c>
      <c r="AI227">
        <f>(AF227*'GA2'!$B$3+WS1B!AG227*'GA2'!$C$3+WS1B!AH227*'GA2'!$D$3)*INDEX('GA2'!$E$3:$E$8,WS1B!AD227)</f>
        <v>111683.50669518096</v>
      </c>
      <c r="AK227">
        <v>0</v>
      </c>
      <c r="AL227">
        <v>0</v>
      </c>
      <c r="AM227">
        <v>6</v>
      </c>
      <c r="AN227">
        <f t="shared" si="25"/>
        <v>0</v>
      </c>
      <c r="AO227">
        <f>IF((MIN('GA2'!$F$3,AL227)-MAX(0,AK227))&lt;0,0,MIN('GA2'!$F$3,AL227)-MAX(0,AK227))</f>
        <v>0</v>
      </c>
      <c r="AP227">
        <f>IF((MIN('GA2'!$F$4,WS1B!AL227)-MAX('GA2'!$F$3, WS1B!AK227))&lt;0,0,MIN('GA2'!$F$4,WS1B!AL227)-MAX('GA2'!$F$3, WS1B!AK227))</f>
        <v>0</v>
      </c>
      <c r="AQ227">
        <f>IF((MIN(24,AL227)-MAX('GA2'!$F$4,WS1B!AK227))&lt;0,0,MIN(24,AL227)-MAX('GA2'!$F$4,WS1B!AK227))</f>
        <v>0</v>
      </c>
      <c r="AR227">
        <f>(AO227*'GA2'!$B$3+WS1B!AP227*'GA2'!$C$3+WS1B!AQ227*'GA2'!$D$3)*INDEX('GA2'!$E$3:$E$8,WS1B!AM227)</f>
        <v>0</v>
      </c>
      <c r="AT227">
        <f t="shared" si="26"/>
        <v>111683.50669518096</v>
      </c>
      <c r="AU227">
        <v>116358</v>
      </c>
      <c r="AV227">
        <v>106.4</v>
      </c>
      <c r="AW227">
        <f t="shared" si="27"/>
        <v>4674.4933048190433</v>
      </c>
    </row>
    <row r="228" spans="1:49" x14ac:dyDescent="0.25">
      <c r="A228">
        <v>0</v>
      </c>
      <c r="B228">
        <v>0</v>
      </c>
      <c r="C228">
        <v>2</v>
      </c>
      <c r="D228">
        <f t="shared" si="21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J228">
        <v>0</v>
      </c>
      <c r="K228">
        <v>0</v>
      </c>
      <c r="L228">
        <v>1</v>
      </c>
      <c r="M228">
        <f t="shared" si="22"/>
        <v>0</v>
      </c>
      <c r="N228">
        <f>IF((MIN('GA2'!$F$3,K228)-MAX(0,J228))&lt;0,0,MIN('GA2'!$F$3,K228)-MAX(0,J228))</f>
        <v>0</v>
      </c>
      <c r="O228">
        <f>IF((MIN('GA2'!$F$4,WS1B!K228)-MAX('GA2'!$F$3, WS1B!J228))&lt;0,0,MIN('GA2'!$F$4,WS1B!K228)-MAX('GA2'!$F$3, WS1B!J228))</f>
        <v>0</v>
      </c>
      <c r="P228">
        <f>IF((MIN(24,K228)-MAX('GA2'!$F$4,WS1B!J228))&lt;0,0,MIN(24,K228)-MAX('GA2'!$F$4,WS1B!J228))</f>
        <v>0</v>
      </c>
      <c r="Q228">
        <f>(N228*'GA2'!$B$3+WS1B!O228*'GA2'!$C$3+WS1B!P228*'GA2'!$D$3)*INDEX('GA2'!$E$3:$E$8,WS1B!L228)</f>
        <v>0</v>
      </c>
      <c r="S228">
        <v>0</v>
      </c>
      <c r="T228">
        <v>0</v>
      </c>
      <c r="U228">
        <v>3</v>
      </c>
      <c r="V228">
        <f t="shared" si="23"/>
        <v>0</v>
      </c>
      <c r="W228">
        <f>IF((MIN('GA2'!$F$3,T228)-MAX(0,S228))&lt;0,0,MIN('GA2'!$F$3,T228)-MAX(0,S228))</f>
        <v>0</v>
      </c>
      <c r="X228">
        <f>IF((MIN('GA2'!$F$4,WS1B!T228)-MAX('GA2'!$F$3, WS1B!S228))&lt;0,0,MIN('GA2'!$F$4,WS1B!T228)-MAX('GA2'!$F$3, WS1B!S228))</f>
        <v>0</v>
      </c>
      <c r="Y228">
        <f>IF((MIN(24,T228)-MAX('GA2'!$F$4,WS1B!S228))&lt;0,0,MIN(24,T228)-MAX('GA2'!$F$4,WS1B!S228))</f>
        <v>0</v>
      </c>
      <c r="Z228">
        <f>(W228*'GA2'!$B$3+WS1B!X228*'GA2'!$C$3+WS1B!Y228*'GA2'!$D$3)*INDEX('GA2'!$E$3:$E$8,WS1B!U228)</f>
        <v>0</v>
      </c>
      <c r="AB228">
        <v>9.6999999999999993</v>
      </c>
      <c r="AC228">
        <v>21.9</v>
      </c>
      <c r="AD228">
        <v>4</v>
      </c>
      <c r="AE228">
        <f t="shared" si="24"/>
        <v>12.2</v>
      </c>
      <c r="AF228">
        <f>IF((MIN('GA2'!$F$3,AC228)-MAX(0,AB228))&lt;0,0,MIN('GA2'!$F$3,AC228)-MAX(0,AB228))</f>
        <v>0</v>
      </c>
      <c r="AG228">
        <f>IF((MIN('GA2'!$F$4,WS1B!AC228)-MAX('GA2'!$F$3, WS1B!AB228))&lt;0,0,MIN('GA2'!$F$4,WS1B!AC228)-MAX('GA2'!$F$3, WS1B!AB228))</f>
        <v>6.3000000000000007</v>
      </c>
      <c r="AH228">
        <f>IF((MIN(24,AC228)-MAX('GA2'!$F$4,WS1B!AB228))&lt;0,0,MIN(24,AC228)-MAX('GA2'!$F$4,WS1B!AB228))</f>
        <v>5.8999999999999986</v>
      </c>
      <c r="AI228">
        <f>(AF228*'GA2'!$B$3+WS1B!AG228*'GA2'!$C$3+WS1B!AH228*'GA2'!$D$3)*INDEX('GA2'!$E$3:$E$8,WS1B!AD228)</f>
        <v>108974.37009768194</v>
      </c>
      <c r="AK228">
        <v>12.3</v>
      </c>
      <c r="AL228">
        <v>19</v>
      </c>
      <c r="AM228">
        <v>6</v>
      </c>
      <c r="AN228">
        <f t="shared" si="25"/>
        <v>6.6999999999999993</v>
      </c>
      <c r="AO228">
        <f>IF((MIN('GA2'!$F$3,AL228)-MAX(0,AK228))&lt;0,0,MIN('GA2'!$F$3,AL228)-MAX(0,AK228))</f>
        <v>0</v>
      </c>
      <c r="AP228">
        <f>IF((MIN('GA2'!$F$4,WS1B!AL228)-MAX('GA2'!$F$3, WS1B!AK228))&lt;0,0,MIN('GA2'!$F$4,WS1B!AL228)-MAX('GA2'!$F$3, WS1B!AK228))</f>
        <v>3.6999999999999993</v>
      </c>
      <c r="AQ228">
        <f>IF((MIN(24,AL228)-MAX('GA2'!$F$4,WS1B!AK228))&lt;0,0,MIN(24,AL228)-MAX('GA2'!$F$4,WS1B!AK228))</f>
        <v>3</v>
      </c>
      <c r="AR228">
        <f>(AO228*'GA2'!$B$3+WS1B!AP228*'GA2'!$C$3+WS1B!AQ228*'GA2'!$D$3)*INDEX('GA2'!$E$3:$E$8,WS1B!AM228)</f>
        <v>82273.588203463994</v>
      </c>
      <c r="AT228">
        <f t="shared" si="26"/>
        <v>191247.95830114593</v>
      </c>
      <c r="AU228">
        <v>189115</v>
      </c>
      <c r="AV228">
        <v>178</v>
      </c>
      <c r="AW228">
        <f t="shared" si="27"/>
        <v>2132.9583011459326</v>
      </c>
    </row>
    <row r="229" spans="1:49" x14ac:dyDescent="0.25">
      <c r="A229">
        <v>0</v>
      </c>
      <c r="B229">
        <v>0</v>
      </c>
      <c r="C229">
        <v>4</v>
      </c>
      <c r="D229">
        <f t="shared" si="21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J229">
        <v>7</v>
      </c>
      <c r="K229">
        <v>20.5</v>
      </c>
      <c r="L229">
        <v>3</v>
      </c>
      <c r="M229">
        <f t="shared" si="22"/>
        <v>13.5</v>
      </c>
      <c r="N229">
        <f>IF((MIN('GA2'!$F$3,K229)-MAX(0,J229))&lt;0,0,MIN('GA2'!$F$3,K229)-MAX(0,J229))</f>
        <v>0</v>
      </c>
      <c r="O229">
        <f>IF((MIN('GA2'!$F$4,WS1B!K229)-MAX('GA2'!$F$3, WS1B!J229))&lt;0,0,MIN('GA2'!$F$4,WS1B!K229)-MAX('GA2'!$F$3, WS1B!J229))</f>
        <v>9</v>
      </c>
      <c r="P229">
        <f>IF((MIN(24,K229)-MAX('GA2'!$F$4,WS1B!J229))&lt;0,0,MIN(24,K229)-MAX('GA2'!$F$4,WS1B!J229))</f>
        <v>4.5</v>
      </c>
      <c r="Q229">
        <f>(N229*'GA2'!$B$3+WS1B!O229*'GA2'!$C$3+WS1B!P229*'GA2'!$D$3)*INDEX('GA2'!$E$3:$E$8,WS1B!L229)</f>
        <v>142908.44972470199</v>
      </c>
      <c r="S229">
        <v>2</v>
      </c>
      <c r="T229">
        <v>7.7</v>
      </c>
      <c r="U229">
        <v>6</v>
      </c>
      <c r="V229">
        <f t="shared" si="23"/>
        <v>5.7</v>
      </c>
      <c r="W229">
        <f>IF((MIN('GA2'!$F$3,T229)-MAX(0,S229))&lt;0,0,MIN('GA2'!$F$3,T229)-MAX(0,S229))</f>
        <v>3</v>
      </c>
      <c r="X229">
        <f>IF((MIN('GA2'!$F$4,WS1B!T229)-MAX('GA2'!$F$3, WS1B!S229))&lt;0,0,MIN('GA2'!$F$4,WS1B!T229)-MAX('GA2'!$F$3, WS1B!S229))</f>
        <v>2.7</v>
      </c>
      <c r="Y229">
        <f>IF((MIN(24,T229)-MAX('GA2'!$F$4,WS1B!S229))&lt;0,0,MIN(24,T229)-MAX('GA2'!$F$4,WS1B!S229))</f>
        <v>0</v>
      </c>
      <c r="Z229">
        <f>(W229*'GA2'!$B$3+WS1B!X229*'GA2'!$C$3+WS1B!Y229*'GA2'!$D$3)*INDEX('GA2'!$E$3:$E$8,WS1B!U229)</f>
        <v>70085.837446219564</v>
      </c>
      <c r="AB229">
        <v>0</v>
      </c>
      <c r="AC229">
        <v>0</v>
      </c>
      <c r="AD229">
        <v>2</v>
      </c>
      <c r="AE229">
        <f t="shared" si="24"/>
        <v>0</v>
      </c>
      <c r="AF229">
        <f>IF((MIN('GA2'!$F$3,AC229)-MAX(0,AB229))&lt;0,0,MIN('GA2'!$F$3,AC229)-MAX(0,AB229))</f>
        <v>0</v>
      </c>
      <c r="AG229">
        <f>IF((MIN('GA2'!$F$4,WS1B!AC229)-MAX('GA2'!$F$3, WS1B!AB229))&lt;0,0,MIN('GA2'!$F$4,WS1B!AC229)-MAX('GA2'!$F$3, WS1B!AB229))</f>
        <v>0</v>
      </c>
      <c r="AH229">
        <f>IF((MIN(24,AC229)-MAX('GA2'!$F$4,WS1B!AB229))&lt;0,0,MIN(24,AC229)-MAX('GA2'!$F$4,WS1B!AB229))</f>
        <v>0</v>
      </c>
      <c r="AI229">
        <f>(AF229*'GA2'!$B$3+WS1B!AG229*'GA2'!$C$3+WS1B!AH229*'GA2'!$D$3)*INDEX('GA2'!$E$3:$E$8,WS1B!AD229)</f>
        <v>0</v>
      </c>
      <c r="AK229">
        <v>0</v>
      </c>
      <c r="AL229">
        <v>0</v>
      </c>
      <c r="AM229">
        <v>5</v>
      </c>
      <c r="AN229">
        <f t="shared" si="25"/>
        <v>0</v>
      </c>
      <c r="AO229">
        <f>IF((MIN('GA2'!$F$3,AL229)-MAX(0,AK229))&lt;0,0,MIN('GA2'!$F$3,AL229)-MAX(0,AK229))</f>
        <v>0</v>
      </c>
      <c r="AP229">
        <f>IF((MIN('GA2'!$F$4,WS1B!AL229)-MAX('GA2'!$F$3, WS1B!AK229))&lt;0,0,MIN('GA2'!$F$4,WS1B!AL229)-MAX('GA2'!$F$3, WS1B!AK229))</f>
        <v>0</v>
      </c>
      <c r="AQ229">
        <f>IF((MIN(24,AL229)-MAX('GA2'!$F$4,WS1B!AK229))&lt;0,0,MIN(24,AL229)-MAX('GA2'!$F$4,WS1B!AK229))</f>
        <v>0</v>
      </c>
      <c r="AR229">
        <f>(AO229*'GA2'!$B$3+WS1B!AP229*'GA2'!$C$3+WS1B!AQ229*'GA2'!$D$3)*INDEX('GA2'!$E$3:$E$8,WS1B!AM229)</f>
        <v>0</v>
      </c>
      <c r="AT229">
        <f t="shared" si="26"/>
        <v>212994.28717092157</v>
      </c>
      <c r="AU229">
        <v>269925</v>
      </c>
      <c r="AV229">
        <v>180.6</v>
      </c>
      <c r="AW229">
        <f t="shared" si="27"/>
        <v>56930.712829078431</v>
      </c>
    </row>
    <row r="230" spans="1:49" x14ac:dyDescent="0.25">
      <c r="A230">
        <v>0</v>
      </c>
      <c r="B230">
        <v>0</v>
      </c>
      <c r="C230">
        <v>2</v>
      </c>
      <c r="D230">
        <f t="shared" si="21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J230">
        <v>3.4</v>
      </c>
      <c r="K230">
        <v>11.5</v>
      </c>
      <c r="L230">
        <v>6</v>
      </c>
      <c r="M230">
        <f t="shared" si="22"/>
        <v>8.1</v>
      </c>
      <c r="N230">
        <f>IF((MIN('GA2'!$F$3,K230)-MAX(0,J230))&lt;0,0,MIN('GA2'!$F$3,K230)-MAX(0,J230))</f>
        <v>1.6</v>
      </c>
      <c r="O230">
        <f>IF((MIN('GA2'!$F$4,WS1B!K230)-MAX('GA2'!$F$3, WS1B!J230))&lt;0,0,MIN('GA2'!$F$4,WS1B!K230)-MAX('GA2'!$F$3, WS1B!J230))</f>
        <v>6.5</v>
      </c>
      <c r="P230">
        <f>IF((MIN(24,K230)-MAX('GA2'!$F$4,WS1B!J230))&lt;0,0,MIN(24,K230)-MAX('GA2'!$F$4,WS1B!J230))</f>
        <v>0</v>
      </c>
      <c r="Q230">
        <f>(N230*'GA2'!$B$3+WS1B!O230*'GA2'!$C$3+WS1B!P230*'GA2'!$D$3)*INDEX('GA2'!$E$3:$E$8,WS1B!L230)</f>
        <v>94433.976377156156</v>
      </c>
      <c r="S230">
        <v>14.5</v>
      </c>
      <c r="T230">
        <v>17.600000000000001</v>
      </c>
      <c r="U230">
        <v>1</v>
      </c>
      <c r="V230">
        <f t="shared" si="23"/>
        <v>3.1000000000000014</v>
      </c>
      <c r="W230">
        <f>IF((MIN('GA2'!$F$3,T230)-MAX(0,S230))&lt;0,0,MIN('GA2'!$F$3,T230)-MAX(0,S230))</f>
        <v>0</v>
      </c>
      <c r="X230">
        <f>IF((MIN('GA2'!$F$4,WS1B!T230)-MAX('GA2'!$F$3, WS1B!S230))&lt;0,0,MIN('GA2'!$F$4,WS1B!T230)-MAX('GA2'!$F$3, WS1B!S230))</f>
        <v>1.5</v>
      </c>
      <c r="Y230">
        <f>IF((MIN(24,T230)-MAX('GA2'!$F$4,WS1B!S230))&lt;0,0,MIN(24,T230)-MAX('GA2'!$F$4,WS1B!S230))</f>
        <v>1.6000000000000014</v>
      </c>
      <c r="Z230">
        <f>(W230*'GA2'!$B$3+WS1B!X230*'GA2'!$C$3+WS1B!Y230*'GA2'!$D$3)*INDEX('GA2'!$E$3:$E$8,WS1B!U230)</f>
        <v>29111.029099835523</v>
      </c>
      <c r="AB230">
        <v>0.6</v>
      </c>
      <c r="AC230">
        <v>13.6</v>
      </c>
      <c r="AD230">
        <v>4</v>
      </c>
      <c r="AE230">
        <f t="shared" si="24"/>
        <v>13</v>
      </c>
      <c r="AF230">
        <f>IF((MIN('GA2'!$F$3,AC230)-MAX(0,AB230))&lt;0,0,MIN('GA2'!$F$3,AC230)-MAX(0,AB230))</f>
        <v>4.4000000000000004</v>
      </c>
      <c r="AG230">
        <f>IF((MIN('GA2'!$F$4,WS1B!AC230)-MAX('GA2'!$F$3, WS1B!AB230))&lt;0,0,MIN('GA2'!$F$4,WS1B!AC230)-MAX('GA2'!$F$3, WS1B!AB230))</f>
        <v>8.6</v>
      </c>
      <c r="AH230">
        <f>IF((MIN(24,AC230)-MAX('GA2'!$F$4,WS1B!AB230))&lt;0,0,MIN(24,AC230)-MAX('GA2'!$F$4,WS1B!AB230))</f>
        <v>0</v>
      </c>
      <c r="AI230">
        <f>(AF230*'GA2'!$B$3+WS1B!AG230*'GA2'!$C$3+WS1B!AH230*'GA2'!$D$3)*INDEX('GA2'!$E$3:$E$8,WS1B!AD230)</f>
        <v>112095.97452359191</v>
      </c>
      <c r="AK230">
        <v>9.3000000000000007</v>
      </c>
      <c r="AL230">
        <v>12.2</v>
      </c>
      <c r="AM230">
        <v>5</v>
      </c>
      <c r="AN230">
        <f t="shared" si="25"/>
        <v>2.8999999999999986</v>
      </c>
      <c r="AO230">
        <f>IF((MIN('GA2'!$F$3,AL230)-MAX(0,AK230))&lt;0,0,MIN('GA2'!$F$3,AL230)-MAX(0,AK230))</f>
        <v>0</v>
      </c>
      <c r="AP230">
        <f>IF((MIN('GA2'!$F$4,WS1B!AL230)-MAX('GA2'!$F$3, WS1B!AK230))&lt;0,0,MIN('GA2'!$F$4,WS1B!AL230)-MAX('GA2'!$F$3, WS1B!AK230))</f>
        <v>2.8999999999999986</v>
      </c>
      <c r="AQ230">
        <f>IF((MIN(24,AL230)-MAX('GA2'!$F$4,WS1B!AK230))&lt;0,0,MIN(24,AL230)-MAX('GA2'!$F$4,WS1B!AK230))</f>
        <v>0</v>
      </c>
      <c r="AR230">
        <f>(AO230*'GA2'!$B$3+WS1B!AP230*'GA2'!$C$3+WS1B!AQ230*'GA2'!$D$3)*INDEX('GA2'!$E$3:$E$8,WS1B!AM230)</f>
        <v>27254.530819933389</v>
      </c>
      <c r="AT230">
        <f t="shared" si="26"/>
        <v>262895.51082051697</v>
      </c>
      <c r="AU230">
        <v>263634</v>
      </c>
      <c r="AV230">
        <v>244.6</v>
      </c>
      <c r="AW230">
        <f t="shared" si="27"/>
        <v>738.48917948303279</v>
      </c>
    </row>
    <row r="231" spans="1:49" x14ac:dyDescent="0.25">
      <c r="A231">
        <v>0</v>
      </c>
      <c r="B231">
        <v>0</v>
      </c>
      <c r="C231">
        <v>2</v>
      </c>
      <c r="D231">
        <f t="shared" si="21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J231">
        <v>0</v>
      </c>
      <c r="K231">
        <v>0</v>
      </c>
      <c r="L231">
        <v>3</v>
      </c>
      <c r="M231">
        <f t="shared" si="22"/>
        <v>0</v>
      </c>
      <c r="N231">
        <f>IF((MIN('GA2'!$F$3,K231)-MAX(0,J231))&lt;0,0,MIN('GA2'!$F$3,K231)-MAX(0,J231))</f>
        <v>0</v>
      </c>
      <c r="O231">
        <f>IF((MIN('GA2'!$F$4,WS1B!K231)-MAX('GA2'!$F$3, WS1B!J231))&lt;0,0,MIN('GA2'!$F$4,WS1B!K231)-MAX('GA2'!$F$3, WS1B!J231))</f>
        <v>0</v>
      </c>
      <c r="P231">
        <f>IF((MIN(24,K231)-MAX('GA2'!$F$4,WS1B!J231))&lt;0,0,MIN(24,K231)-MAX('GA2'!$F$4,WS1B!J231))</f>
        <v>0</v>
      </c>
      <c r="Q231">
        <f>(N231*'GA2'!$B$3+WS1B!O231*'GA2'!$C$3+WS1B!P231*'GA2'!$D$3)*INDEX('GA2'!$E$3:$E$8,WS1B!L231)</f>
        <v>0</v>
      </c>
      <c r="S231">
        <v>10.5</v>
      </c>
      <c r="T231">
        <v>19.899999999999999</v>
      </c>
      <c r="U231">
        <v>4</v>
      </c>
      <c r="V231">
        <f t="shared" si="23"/>
        <v>9.3999999999999986</v>
      </c>
      <c r="W231">
        <f>IF((MIN('GA2'!$F$3,T231)-MAX(0,S231))&lt;0,0,MIN('GA2'!$F$3,T231)-MAX(0,S231))</f>
        <v>0</v>
      </c>
      <c r="X231">
        <f>IF((MIN('GA2'!$F$4,WS1B!T231)-MAX('GA2'!$F$3, WS1B!S231))&lt;0,0,MIN('GA2'!$F$4,WS1B!T231)-MAX('GA2'!$F$3, WS1B!S231))</f>
        <v>5.5</v>
      </c>
      <c r="Y231">
        <f>IF((MIN(24,T231)-MAX('GA2'!$F$4,WS1B!S231))&lt;0,0,MIN(24,T231)-MAX('GA2'!$F$4,WS1B!S231))</f>
        <v>3.8999999999999986</v>
      </c>
      <c r="Z231">
        <f>(W231*'GA2'!$B$3+WS1B!X231*'GA2'!$C$3+WS1B!Y231*'GA2'!$D$3)*INDEX('GA2'!$E$3:$E$8,WS1B!U231)</f>
        <v>82917.239927645671</v>
      </c>
      <c r="AB231">
        <v>8.4</v>
      </c>
      <c r="AC231">
        <v>15.4</v>
      </c>
      <c r="AD231">
        <v>6</v>
      </c>
      <c r="AE231">
        <f t="shared" si="24"/>
        <v>7</v>
      </c>
      <c r="AF231">
        <f>IF((MIN('GA2'!$F$3,AC231)-MAX(0,AB231))&lt;0,0,MIN('GA2'!$F$3,AC231)-MAX(0,AB231))</f>
        <v>0</v>
      </c>
      <c r="AG231">
        <f>IF((MIN('GA2'!$F$4,WS1B!AC231)-MAX('GA2'!$F$3, WS1B!AB231))&lt;0,0,MIN('GA2'!$F$4,WS1B!AC231)-MAX('GA2'!$F$3, WS1B!AB231))</f>
        <v>7</v>
      </c>
      <c r="AH231">
        <f>IF((MIN(24,AC231)-MAX('GA2'!$F$4,WS1B!AB231))&lt;0,0,MIN(24,AC231)-MAX('GA2'!$F$4,WS1B!AB231))</f>
        <v>0</v>
      </c>
      <c r="AI231">
        <f>(AF231*'GA2'!$B$3+WS1B!AG231*'GA2'!$C$3+WS1B!AH231*'GA2'!$D$3)*INDEX('GA2'!$E$3:$E$8,WS1B!AD231)</f>
        <v>78929.652471845853</v>
      </c>
      <c r="AK231">
        <v>9.3000000000000007</v>
      </c>
      <c r="AL231">
        <v>17.8</v>
      </c>
      <c r="AM231">
        <v>1</v>
      </c>
      <c r="AN231">
        <f t="shared" si="25"/>
        <v>8.5</v>
      </c>
      <c r="AO231">
        <f>IF((MIN('GA2'!$F$3,AL231)-MAX(0,AK231))&lt;0,0,MIN('GA2'!$F$3,AL231)-MAX(0,AK231))</f>
        <v>0</v>
      </c>
      <c r="AP231">
        <f>IF((MIN('GA2'!$F$4,WS1B!AL231)-MAX('GA2'!$F$3, WS1B!AK231))&lt;0,0,MIN('GA2'!$F$4,WS1B!AL231)-MAX('GA2'!$F$3, WS1B!AK231))</f>
        <v>6.6999999999999993</v>
      </c>
      <c r="AQ231">
        <f>IF((MIN(24,AL231)-MAX('GA2'!$F$4,WS1B!AK231))&lt;0,0,MIN(24,AL231)-MAX('GA2'!$F$4,WS1B!AK231))</f>
        <v>1.8000000000000007</v>
      </c>
      <c r="AR231">
        <f>(AO231*'GA2'!$B$3+WS1B!AP231*'GA2'!$C$3+WS1B!AQ231*'GA2'!$D$3)*INDEX('GA2'!$E$3:$E$8,WS1B!AM231)</f>
        <v>75439.177976801424</v>
      </c>
      <c r="AT231">
        <f t="shared" si="26"/>
        <v>237286.07037629292</v>
      </c>
      <c r="AU231">
        <v>213411</v>
      </c>
      <c r="AV231">
        <v>233.2</v>
      </c>
      <c r="AW231">
        <f t="shared" si="27"/>
        <v>23875.070376292919</v>
      </c>
    </row>
    <row r="232" spans="1:49" x14ac:dyDescent="0.25">
      <c r="A232">
        <v>2.1</v>
      </c>
      <c r="B232">
        <v>6.5</v>
      </c>
      <c r="C232">
        <v>4</v>
      </c>
      <c r="D232">
        <f t="shared" si="21"/>
        <v>4.4000000000000004</v>
      </c>
      <c r="E232">
        <f>IF((MIN('GA2'!$F$3,B232)-MAX(0,A232))&lt;0,0,MIN('GA2'!$F$3,B232)-MAX(0,A232))</f>
        <v>2.9</v>
      </c>
      <c r="F232">
        <f>IF((MIN('GA2'!$F$4,WS1B!B232)-MAX('GA2'!$F$3, WS1B!A232))&lt;0,0,MIN('GA2'!$F$4,WS1B!B232)-MAX('GA2'!$F$3, WS1B!A232))</f>
        <v>1.5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39916.218903123365</v>
      </c>
      <c r="J232">
        <v>0</v>
      </c>
      <c r="K232">
        <v>0</v>
      </c>
      <c r="L232">
        <v>6</v>
      </c>
      <c r="M232">
        <f t="shared" si="22"/>
        <v>0</v>
      </c>
      <c r="N232">
        <f>IF((MIN('GA2'!$F$3,K232)-MAX(0,J232))&lt;0,0,MIN('GA2'!$F$3,K232)-MAX(0,J232))</f>
        <v>0</v>
      </c>
      <c r="O232">
        <f>IF((MIN('GA2'!$F$4,WS1B!K232)-MAX('GA2'!$F$3, WS1B!J232))&lt;0,0,MIN('GA2'!$F$4,WS1B!K232)-MAX('GA2'!$F$3, WS1B!J232))</f>
        <v>0</v>
      </c>
      <c r="P232">
        <f>IF((MIN(24,K232)-MAX('GA2'!$F$4,WS1B!J232))&lt;0,0,MIN(24,K232)-MAX('GA2'!$F$4,WS1B!J232))</f>
        <v>0</v>
      </c>
      <c r="Q232">
        <f>(N232*'GA2'!$B$3+WS1B!O232*'GA2'!$C$3+WS1B!P232*'GA2'!$D$3)*INDEX('GA2'!$E$3:$E$8,WS1B!L232)</f>
        <v>0</v>
      </c>
      <c r="S232">
        <v>0.5</v>
      </c>
      <c r="T232">
        <v>2.9</v>
      </c>
      <c r="U232">
        <v>2</v>
      </c>
      <c r="V232">
        <f t="shared" si="23"/>
        <v>2.4</v>
      </c>
      <c r="W232">
        <f>IF((MIN('GA2'!$F$3,T232)-MAX(0,S232))&lt;0,0,MIN('GA2'!$F$3,T232)-MAX(0,S232))</f>
        <v>2.4</v>
      </c>
      <c r="X232">
        <f>IF((MIN('GA2'!$F$4,WS1B!T232)-MAX('GA2'!$F$3, WS1B!S232))&lt;0,0,MIN('GA2'!$F$4,WS1B!T232)-MAX('GA2'!$F$3, WS1B!S232))</f>
        <v>0</v>
      </c>
      <c r="Y232">
        <f>IF((MIN(24,T232)-MAX('GA2'!$F$4,WS1B!S232))&lt;0,0,MIN(24,T232)-MAX('GA2'!$F$4,WS1B!S232))</f>
        <v>0</v>
      </c>
      <c r="Z232">
        <f>(W232*'GA2'!$B$3+WS1B!X232*'GA2'!$C$3+WS1B!Y232*'GA2'!$D$3)*INDEX('GA2'!$E$3:$E$8,WS1B!U232)</f>
        <v>22238.04678864366</v>
      </c>
      <c r="AB232">
        <v>6.5</v>
      </c>
      <c r="AC232">
        <v>16</v>
      </c>
      <c r="AD232">
        <v>1</v>
      </c>
      <c r="AE232">
        <f t="shared" si="24"/>
        <v>9.5</v>
      </c>
      <c r="AF232">
        <f>IF((MIN('GA2'!$F$3,AC232)-MAX(0,AB232))&lt;0,0,MIN('GA2'!$F$3,AC232)-MAX(0,AB232))</f>
        <v>0</v>
      </c>
      <c r="AG232">
        <f>IF((MIN('GA2'!$F$4,WS1B!AC232)-MAX('GA2'!$F$3, WS1B!AB232))&lt;0,0,MIN('GA2'!$F$4,WS1B!AC232)-MAX('GA2'!$F$3, WS1B!AB232))</f>
        <v>9.5</v>
      </c>
      <c r="AH232">
        <f>IF((MIN(24,AC232)-MAX('GA2'!$F$4,WS1B!AB232))&lt;0,0,MIN(24,AC232)-MAX('GA2'!$F$4,WS1B!AB232))</f>
        <v>0</v>
      </c>
      <c r="AI232">
        <f>(AF232*'GA2'!$B$3+WS1B!AG232*'GA2'!$C$3+WS1B!AH232*'GA2'!$D$3)*INDEX('GA2'!$E$3:$E$8,WS1B!AD232)</f>
        <v>80907.345092293559</v>
      </c>
      <c r="AK232">
        <v>0</v>
      </c>
      <c r="AL232">
        <v>0</v>
      </c>
      <c r="AM232">
        <v>3</v>
      </c>
      <c r="AN232">
        <f t="shared" si="25"/>
        <v>0</v>
      </c>
      <c r="AO232">
        <f>IF((MIN('GA2'!$F$3,AL232)-MAX(0,AK232))&lt;0,0,MIN('GA2'!$F$3,AL232)-MAX(0,AK232))</f>
        <v>0</v>
      </c>
      <c r="AP232">
        <f>IF((MIN('GA2'!$F$4,WS1B!AL232)-MAX('GA2'!$F$3, WS1B!AK232))&lt;0,0,MIN('GA2'!$F$4,WS1B!AL232)-MAX('GA2'!$F$3, WS1B!AK232))</f>
        <v>0</v>
      </c>
      <c r="AQ232">
        <f>IF((MIN(24,AL232)-MAX('GA2'!$F$4,WS1B!AK232))&lt;0,0,MIN(24,AL232)-MAX('GA2'!$F$4,WS1B!AK232))</f>
        <v>0</v>
      </c>
      <c r="AR232">
        <f>(AO232*'GA2'!$B$3+WS1B!AP232*'GA2'!$C$3+WS1B!AQ232*'GA2'!$D$3)*INDEX('GA2'!$E$3:$E$8,WS1B!AM232)</f>
        <v>0</v>
      </c>
      <c r="AT232">
        <f t="shared" si="26"/>
        <v>143061.61078406058</v>
      </c>
      <c r="AU232">
        <v>150801</v>
      </c>
      <c r="AV232">
        <v>161.19999999999999</v>
      </c>
      <c r="AW232">
        <f t="shared" si="27"/>
        <v>7739.3892159394163</v>
      </c>
    </row>
    <row r="233" spans="1:49" x14ac:dyDescent="0.25">
      <c r="A233">
        <v>1.5</v>
      </c>
      <c r="B233">
        <v>2</v>
      </c>
      <c r="C233">
        <v>2</v>
      </c>
      <c r="D233">
        <f t="shared" si="21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4632.9264143007631</v>
      </c>
      <c r="J233">
        <v>2.2999999999999998</v>
      </c>
      <c r="K233">
        <v>6.3</v>
      </c>
      <c r="L233">
        <v>3</v>
      </c>
      <c r="M233">
        <f t="shared" si="22"/>
        <v>4</v>
      </c>
      <c r="N233">
        <f>IF((MIN('GA2'!$F$3,K233)-MAX(0,J233))&lt;0,0,MIN('GA2'!$F$3,K233)-MAX(0,J233))</f>
        <v>2.7</v>
      </c>
      <c r="O233">
        <f>IF((MIN('GA2'!$F$4,WS1B!K233)-MAX('GA2'!$F$3, WS1B!J233))&lt;0,0,MIN('GA2'!$F$4,WS1B!K233)-MAX('GA2'!$F$3, WS1B!J233))</f>
        <v>1.2999999999999998</v>
      </c>
      <c r="P233">
        <f>IF((MIN(24,K233)-MAX('GA2'!$F$4,WS1B!J233))&lt;0,0,MIN(24,K233)-MAX('GA2'!$F$4,WS1B!J233))</f>
        <v>0</v>
      </c>
      <c r="Q233">
        <f>(N233*'GA2'!$B$3+WS1B!O233*'GA2'!$C$3+WS1B!P233*'GA2'!$D$3)*INDEX('GA2'!$E$3:$E$8,WS1B!L233)</f>
        <v>44318.533736140154</v>
      </c>
      <c r="S233">
        <v>19.8</v>
      </c>
      <c r="T233">
        <v>21.2</v>
      </c>
      <c r="U233">
        <v>5</v>
      </c>
      <c r="V233">
        <f t="shared" si="23"/>
        <v>1.3999999999999986</v>
      </c>
      <c r="W233">
        <f>IF((MIN('GA2'!$F$3,T233)-MAX(0,S233))&lt;0,0,MIN('GA2'!$F$3,T233)-MAX(0,S233))</f>
        <v>0</v>
      </c>
      <c r="X233">
        <f>IF((MIN('GA2'!$F$4,WS1B!T233)-MAX('GA2'!$F$3, WS1B!S233))&lt;0,0,MIN('GA2'!$F$4,WS1B!T233)-MAX('GA2'!$F$3, WS1B!S233))</f>
        <v>0</v>
      </c>
      <c r="Y233">
        <f>IF((MIN(24,T233)-MAX('GA2'!$F$4,WS1B!S233))&lt;0,0,MIN(24,T233)-MAX('GA2'!$F$4,WS1B!S233))</f>
        <v>1.3999999999999986</v>
      </c>
      <c r="Z233">
        <f>(W233*'GA2'!$B$3+WS1B!X233*'GA2'!$C$3+WS1B!Y233*'GA2'!$D$3)*INDEX('GA2'!$E$3:$E$8,WS1B!U233)</f>
        <v>15773.754120277561</v>
      </c>
      <c r="AB233">
        <v>16</v>
      </c>
      <c r="AC233">
        <v>21.2</v>
      </c>
      <c r="AD233">
        <v>1</v>
      </c>
      <c r="AE233">
        <f t="shared" si="24"/>
        <v>5.1999999999999993</v>
      </c>
      <c r="AF233">
        <f>IF((MIN('GA2'!$F$3,AC233)-MAX(0,AB233))&lt;0,0,MIN('GA2'!$F$3,AC233)-MAX(0,AB233))</f>
        <v>0</v>
      </c>
      <c r="AG233">
        <f>IF((MIN('GA2'!$F$4,WS1B!AC233)-MAX('GA2'!$F$3, WS1B!AB233))&lt;0,0,MIN('GA2'!$F$4,WS1B!AC233)-MAX('GA2'!$F$3, WS1B!AB233))</f>
        <v>0</v>
      </c>
      <c r="AH233">
        <f>IF((MIN(24,AC233)-MAX('GA2'!$F$4,WS1B!AB233))&lt;0,0,MIN(24,AC233)-MAX('GA2'!$F$4,WS1B!AB233))</f>
        <v>5.1999999999999993</v>
      </c>
      <c r="AI233">
        <f>(AF233*'GA2'!$B$3+WS1B!AG233*'GA2'!$C$3+WS1B!AH233*'GA2'!$D$3)*INDEX('GA2'!$E$3:$E$8,WS1B!AD233)</f>
        <v>53092.601698156868</v>
      </c>
      <c r="AK233">
        <v>4.8</v>
      </c>
      <c r="AL233">
        <v>7.1</v>
      </c>
      <c r="AM233">
        <v>6</v>
      </c>
      <c r="AN233">
        <f t="shared" si="25"/>
        <v>2.2999999999999998</v>
      </c>
      <c r="AO233">
        <f>IF((MIN('GA2'!$F$3,AL233)-MAX(0,AK233))&lt;0,0,MIN('GA2'!$F$3,AL233)-MAX(0,AK233))</f>
        <v>0.20000000000000018</v>
      </c>
      <c r="AP233">
        <f>IF((MIN('GA2'!$F$4,WS1B!AL233)-MAX('GA2'!$F$3, WS1B!AK233))&lt;0,0,MIN('GA2'!$F$4,WS1B!AL233)-MAX('GA2'!$F$3, WS1B!AK233))</f>
        <v>2.0999999999999996</v>
      </c>
      <c r="AQ233">
        <f>IF((MIN(24,AL233)-MAX('GA2'!$F$4,WS1B!AK233))&lt;0,0,MIN(24,AL233)-MAX('GA2'!$F$4,WS1B!AK233))</f>
        <v>0</v>
      </c>
      <c r="AR233">
        <f>(AO233*'GA2'!$B$3+WS1B!AP233*'GA2'!$C$3+WS1B!AQ233*'GA2'!$D$3)*INDEX('GA2'!$E$3:$E$8,WS1B!AM233)</f>
        <v>26321.665269644738</v>
      </c>
      <c r="AT233">
        <f t="shared" si="26"/>
        <v>144139.48123852006</v>
      </c>
      <c r="AU233">
        <v>109703</v>
      </c>
      <c r="AV233">
        <v>127.9</v>
      </c>
      <c r="AW233">
        <f t="shared" si="27"/>
        <v>34436.481238520064</v>
      </c>
    </row>
    <row r="234" spans="1:49" x14ac:dyDescent="0.25">
      <c r="A234">
        <v>0</v>
      </c>
      <c r="B234">
        <v>0</v>
      </c>
      <c r="C234">
        <v>5</v>
      </c>
      <c r="D234">
        <f t="shared" si="21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J234">
        <v>2.1</v>
      </c>
      <c r="K234">
        <v>17.100000000000001</v>
      </c>
      <c r="L234">
        <v>6</v>
      </c>
      <c r="M234">
        <f t="shared" si="22"/>
        <v>15.000000000000002</v>
      </c>
      <c r="N234">
        <f>IF((MIN('GA2'!$F$3,K234)-MAX(0,J234))&lt;0,0,MIN('GA2'!$F$3,K234)-MAX(0,J234))</f>
        <v>2.9</v>
      </c>
      <c r="O234">
        <f>IF((MIN('GA2'!$F$4,WS1B!K234)-MAX('GA2'!$F$3, WS1B!J234))&lt;0,0,MIN('GA2'!$F$4,WS1B!K234)-MAX('GA2'!$F$3, WS1B!J234))</f>
        <v>11</v>
      </c>
      <c r="P234">
        <f>IF((MIN(24,K234)-MAX('GA2'!$F$4,WS1B!J234))&lt;0,0,MIN(24,K234)-MAX('GA2'!$F$4,WS1B!J234))</f>
        <v>1.1000000000000014</v>
      </c>
      <c r="Q234">
        <f>(N234*'GA2'!$B$3+WS1B!O234*'GA2'!$C$3+WS1B!P234*'GA2'!$D$3)*INDEX('GA2'!$E$3:$E$8,WS1B!L234)</f>
        <v>177222.13316575609</v>
      </c>
      <c r="S234">
        <v>0</v>
      </c>
      <c r="T234">
        <v>0</v>
      </c>
      <c r="U234">
        <v>1</v>
      </c>
      <c r="V234">
        <f t="shared" si="23"/>
        <v>0</v>
      </c>
      <c r="W234">
        <f>IF((MIN('GA2'!$F$3,T234)-MAX(0,S234))&lt;0,0,MIN('GA2'!$F$3,T234)-MAX(0,S234))</f>
        <v>0</v>
      </c>
      <c r="X234">
        <f>IF((MIN('GA2'!$F$4,WS1B!T234)-MAX('GA2'!$F$3, WS1B!S234))&lt;0,0,MIN('GA2'!$F$4,WS1B!T234)-MAX('GA2'!$F$3, WS1B!S234))</f>
        <v>0</v>
      </c>
      <c r="Y234">
        <f>IF((MIN(24,T234)-MAX('GA2'!$F$4,WS1B!S234))&lt;0,0,MIN(24,T234)-MAX('GA2'!$F$4,WS1B!S234))</f>
        <v>0</v>
      </c>
      <c r="Z234">
        <f>(W234*'GA2'!$B$3+WS1B!X234*'GA2'!$C$3+WS1B!Y234*'GA2'!$D$3)*INDEX('GA2'!$E$3:$E$8,WS1B!U234)</f>
        <v>0</v>
      </c>
      <c r="AB234">
        <v>14.4</v>
      </c>
      <c r="AC234">
        <v>15.2</v>
      </c>
      <c r="AD234">
        <v>4</v>
      </c>
      <c r="AE234">
        <f t="shared" si="24"/>
        <v>0.79999999999999893</v>
      </c>
      <c r="AF234">
        <f>IF((MIN('GA2'!$F$3,AC234)-MAX(0,AB234))&lt;0,0,MIN('GA2'!$F$3,AC234)-MAX(0,AB234))</f>
        <v>0</v>
      </c>
      <c r="AG234">
        <f>IF((MIN('GA2'!$F$4,WS1B!AC234)-MAX('GA2'!$F$3, WS1B!AB234))&lt;0,0,MIN('GA2'!$F$4,WS1B!AC234)-MAX('GA2'!$F$3, WS1B!AB234))</f>
        <v>0.79999999999999893</v>
      </c>
      <c r="AH234">
        <f>IF((MIN(24,AC234)-MAX('GA2'!$F$4,WS1B!AB234))&lt;0,0,MIN(24,AC234)-MAX('GA2'!$F$4,WS1B!AB234))</f>
        <v>0</v>
      </c>
      <c r="AI234">
        <f>(AF234*'GA2'!$B$3+WS1B!AG234*'GA2'!$C$3+WS1B!AH234*'GA2'!$D$3)*INDEX('GA2'!$E$3:$E$8,WS1B!AD234)</f>
        <v>6518.951491588813</v>
      </c>
      <c r="AK234">
        <v>0</v>
      </c>
      <c r="AL234">
        <v>0</v>
      </c>
      <c r="AM234">
        <v>2</v>
      </c>
      <c r="AN234">
        <f t="shared" si="25"/>
        <v>0</v>
      </c>
      <c r="AO234">
        <f>IF((MIN('GA2'!$F$3,AL234)-MAX(0,AK234))&lt;0,0,MIN('GA2'!$F$3,AL234)-MAX(0,AK234))</f>
        <v>0</v>
      </c>
      <c r="AP234">
        <f>IF((MIN('GA2'!$F$4,WS1B!AL234)-MAX('GA2'!$F$3, WS1B!AK234))&lt;0,0,MIN('GA2'!$F$4,WS1B!AL234)-MAX('GA2'!$F$3, WS1B!AK234))</f>
        <v>0</v>
      </c>
      <c r="AQ234">
        <f>IF((MIN(24,AL234)-MAX('GA2'!$F$4,WS1B!AK234))&lt;0,0,MIN(24,AL234)-MAX('GA2'!$F$4,WS1B!AK234))</f>
        <v>0</v>
      </c>
      <c r="AR234">
        <f>(AO234*'GA2'!$B$3+WS1B!AP234*'GA2'!$C$3+WS1B!AQ234*'GA2'!$D$3)*INDEX('GA2'!$E$3:$E$8,WS1B!AM234)</f>
        <v>0</v>
      </c>
      <c r="AT234">
        <f t="shared" si="26"/>
        <v>183741.08465734491</v>
      </c>
      <c r="AU234">
        <v>210030</v>
      </c>
      <c r="AV234">
        <v>156.4</v>
      </c>
      <c r="AW234">
        <f t="shared" si="27"/>
        <v>26288.915342655091</v>
      </c>
    </row>
    <row r="235" spans="1:49" x14ac:dyDescent="0.25">
      <c r="A235">
        <v>11.5</v>
      </c>
      <c r="B235">
        <v>22.3</v>
      </c>
      <c r="C235">
        <v>1</v>
      </c>
      <c r="D235">
        <f t="shared" si="21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4.5</v>
      </c>
      <c r="G235">
        <f>IF((MIN(24,B235)-MAX('GA2'!$F$4,WS1B!A235))&lt;0,0,MIN(24,B235)-MAX('GA2'!$F$4,WS1B!A235))</f>
        <v>6.3000000000000007</v>
      </c>
      <c r="H235">
        <f>(E235*'GA2'!$B$3+WS1B!F235*'GA2'!$C$3+WS1B!G235*'GA2'!$D$3)*INDEX('GA2'!$E$3:$E$8,WS1B!C235)</f>
        <v>102648.26086628257</v>
      </c>
      <c r="J235">
        <v>0</v>
      </c>
      <c r="K235">
        <v>0</v>
      </c>
      <c r="L235">
        <v>3</v>
      </c>
      <c r="M235">
        <f t="shared" si="22"/>
        <v>0</v>
      </c>
      <c r="N235">
        <f>IF((MIN('GA2'!$F$3,K235)-MAX(0,J235))&lt;0,0,MIN('GA2'!$F$3,K235)-MAX(0,J235))</f>
        <v>0</v>
      </c>
      <c r="O235">
        <f>IF((MIN('GA2'!$F$4,WS1B!K235)-MAX('GA2'!$F$3, WS1B!J235))&lt;0,0,MIN('GA2'!$F$4,WS1B!K235)-MAX('GA2'!$F$3, WS1B!J235))</f>
        <v>0</v>
      </c>
      <c r="P235">
        <f>IF((MIN(24,K235)-MAX('GA2'!$F$4,WS1B!J235))&lt;0,0,MIN(24,K235)-MAX('GA2'!$F$4,WS1B!J235))</f>
        <v>0</v>
      </c>
      <c r="Q235">
        <f>(N235*'GA2'!$B$3+WS1B!O235*'GA2'!$C$3+WS1B!P235*'GA2'!$D$3)*INDEX('GA2'!$E$3:$E$8,WS1B!L235)</f>
        <v>0</v>
      </c>
      <c r="S235">
        <v>0</v>
      </c>
      <c r="T235">
        <v>0</v>
      </c>
      <c r="U235">
        <v>5</v>
      </c>
      <c r="V235">
        <f t="shared" si="23"/>
        <v>0</v>
      </c>
      <c r="W235">
        <f>IF((MIN('GA2'!$F$3,T235)-MAX(0,S235))&lt;0,0,MIN('GA2'!$F$3,T235)-MAX(0,S235))</f>
        <v>0</v>
      </c>
      <c r="X235">
        <f>IF((MIN('GA2'!$F$4,WS1B!T235)-MAX('GA2'!$F$3, WS1B!S235))&lt;0,0,MIN('GA2'!$F$4,WS1B!T235)-MAX('GA2'!$F$3, WS1B!S235))</f>
        <v>0</v>
      </c>
      <c r="Y235">
        <f>IF((MIN(24,T235)-MAX('GA2'!$F$4,WS1B!S235))&lt;0,0,MIN(24,T235)-MAX('GA2'!$F$4,WS1B!S235))</f>
        <v>0</v>
      </c>
      <c r="Z235">
        <f>(W235*'GA2'!$B$3+WS1B!X235*'GA2'!$C$3+WS1B!Y235*'GA2'!$D$3)*INDEX('GA2'!$E$3:$E$8,WS1B!U235)</f>
        <v>0</v>
      </c>
      <c r="AB235">
        <v>0</v>
      </c>
      <c r="AC235">
        <v>0</v>
      </c>
      <c r="AD235">
        <v>4</v>
      </c>
      <c r="AE235">
        <f t="shared" si="24"/>
        <v>0</v>
      </c>
      <c r="AF235">
        <f>IF((MIN('GA2'!$F$3,AC235)-MAX(0,AB235))&lt;0,0,MIN('GA2'!$F$3,AC235)-MAX(0,AB235))</f>
        <v>0</v>
      </c>
      <c r="AG235">
        <f>IF((MIN('GA2'!$F$4,WS1B!AC235)-MAX('GA2'!$F$3, WS1B!AB235))&lt;0,0,MIN('GA2'!$F$4,WS1B!AC235)-MAX('GA2'!$F$3, WS1B!AB235))</f>
        <v>0</v>
      </c>
      <c r="AH235">
        <f>IF((MIN(24,AC235)-MAX('GA2'!$F$4,WS1B!AB235))&lt;0,0,MIN(24,AC235)-MAX('GA2'!$F$4,WS1B!AB235))</f>
        <v>0</v>
      </c>
      <c r="AI235">
        <f>(AF235*'GA2'!$B$3+WS1B!AG235*'GA2'!$C$3+WS1B!AH235*'GA2'!$D$3)*INDEX('GA2'!$E$3:$E$8,WS1B!AD235)</f>
        <v>0</v>
      </c>
      <c r="AK235">
        <v>3.1</v>
      </c>
      <c r="AL235">
        <v>22.7</v>
      </c>
      <c r="AM235">
        <v>6</v>
      </c>
      <c r="AN235">
        <f t="shared" si="25"/>
        <v>19.599999999999998</v>
      </c>
      <c r="AO235">
        <f>IF((MIN('GA2'!$F$3,AL235)-MAX(0,AK235))&lt;0,0,MIN('GA2'!$F$3,AL235)-MAX(0,AK235))</f>
        <v>1.9</v>
      </c>
      <c r="AP235">
        <f>IF((MIN('GA2'!$F$4,WS1B!AL235)-MAX('GA2'!$F$3, WS1B!AK235))&lt;0,0,MIN('GA2'!$F$4,WS1B!AL235)-MAX('GA2'!$F$3, WS1B!AK235))</f>
        <v>11</v>
      </c>
      <c r="AQ235">
        <f>IF((MIN(24,AL235)-MAX('GA2'!$F$4,WS1B!AK235))&lt;0,0,MIN(24,AL235)-MAX('GA2'!$F$4,WS1B!AK235))</f>
        <v>6.6999999999999993</v>
      </c>
      <c r="AR235">
        <f>(AO235*'GA2'!$B$3+WS1B!AP235*'GA2'!$C$3+WS1B!AQ235*'GA2'!$D$3)*INDEX('GA2'!$E$3:$E$8,WS1B!AM235)</f>
        <v>239708.39306621271</v>
      </c>
      <c r="AT235">
        <f t="shared" si="26"/>
        <v>342356.65393249528</v>
      </c>
      <c r="AU235">
        <v>335935</v>
      </c>
      <c r="AV235">
        <v>397.2</v>
      </c>
      <c r="AW235">
        <f t="shared" si="27"/>
        <v>6421.6539324952755</v>
      </c>
    </row>
    <row r="236" spans="1:49" x14ac:dyDescent="0.25">
      <c r="A236">
        <v>19.2</v>
      </c>
      <c r="B236">
        <v>21.4</v>
      </c>
      <c r="C236">
        <v>5</v>
      </c>
      <c r="D236">
        <f t="shared" si="21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24787.327903293331</v>
      </c>
      <c r="J236">
        <v>4.9000000000000004</v>
      </c>
      <c r="K236">
        <v>10.9</v>
      </c>
      <c r="L236">
        <v>2</v>
      </c>
      <c r="M236">
        <f t="shared" si="22"/>
        <v>6</v>
      </c>
      <c r="N236">
        <f>IF((MIN('GA2'!$F$3,K236)-MAX(0,J236))&lt;0,0,MIN('GA2'!$F$3,K236)-MAX(0,J236))</f>
        <v>9.9999999999999645E-2</v>
      </c>
      <c r="O236">
        <f>IF((MIN('GA2'!$F$4,WS1B!K236)-MAX('GA2'!$F$3, WS1B!J236))&lt;0,0,MIN('GA2'!$F$4,WS1B!K236)-MAX('GA2'!$F$3, WS1B!J236))</f>
        <v>5.9</v>
      </c>
      <c r="P236">
        <f>IF((MIN(24,K236)-MAX('GA2'!$F$4,WS1B!J236))&lt;0,0,MIN(24,K236)-MAX('GA2'!$F$4,WS1B!J236))</f>
        <v>0</v>
      </c>
      <c r="Q236">
        <f>(N236*'GA2'!$B$3+WS1B!O236*'GA2'!$C$3+WS1B!P236*'GA2'!$D$3)*INDEX('GA2'!$E$3:$E$8,WS1B!L236)</f>
        <v>47576.436741162783</v>
      </c>
      <c r="S236">
        <v>7.7</v>
      </c>
      <c r="T236">
        <v>7.7</v>
      </c>
      <c r="U236">
        <v>3</v>
      </c>
      <c r="V236">
        <f t="shared" si="23"/>
        <v>0</v>
      </c>
      <c r="W236">
        <f>IF((MIN('GA2'!$F$3,T236)-MAX(0,S236))&lt;0,0,MIN('GA2'!$F$3,T236)-MAX(0,S236))</f>
        <v>0</v>
      </c>
      <c r="X236">
        <f>IF((MIN('GA2'!$F$4,WS1B!T236)-MAX('GA2'!$F$3, WS1B!S236))&lt;0,0,MIN('GA2'!$F$4,WS1B!T236)-MAX('GA2'!$F$3, WS1B!S236))</f>
        <v>0</v>
      </c>
      <c r="Y236">
        <f>IF((MIN(24,T236)-MAX('GA2'!$F$4,WS1B!S236))&lt;0,0,MIN(24,T236)-MAX('GA2'!$F$4,WS1B!S236))</f>
        <v>0</v>
      </c>
      <c r="Z236">
        <f>(W236*'GA2'!$B$3+WS1B!X236*'GA2'!$C$3+WS1B!Y236*'GA2'!$D$3)*INDEX('GA2'!$E$3:$E$8,WS1B!U236)</f>
        <v>0</v>
      </c>
      <c r="AB236">
        <v>5</v>
      </c>
      <c r="AC236">
        <v>19.399999999999999</v>
      </c>
      <c r="AD236">
        <v>1</v>
      </c>
      <c r="AE236">
        <f t="shared" si="24"/>
        <v>14.399999999999999</v>
      </c>
      <c r="AF236">
        <f>IF((MIN('GA2'!$F$3,AC236)-MAX(0,AB236))&lt;0,0,MIN('GA2'!$F$3,AC236)-MAX(0,AB236))</f>
        <v>0</v>
      </c>
      <c r="AG236">
        <f>IF((MIN('GA2'!$F$4,WS1B!AC236)-MAX('GA2'!$F$3, WS1B!AB236))&lt;0,0,MIN('GA2'!$F$4,WS1B!AC236)-MAX('GA2'!$F$3, WS1B!AB236))</f>
        <v>11</v>
      </c>
      <c r="AH236">
        <f>IF((MIN(24,AC236)-MAX('GA2'!$F$4,WS1B!AB236))&lt;0,0,MIN(24,AC236)-MAX('GA2'!$F$4,WS1B!AB236))</f>
        <v>3.3999999999999986</v>
      </c>
      <c r="AI236">
        <f>(AF236*'GA2'!$B$3+WS1B!AG236*'GA2'!$C$3+WS1B!AH236*'GA2'!$D$3)*INDEX('GA2'!$E$3:$E$8,WS1B!AD236)</f>
        <v>128396.58247226028</v>
      </c>
      <c r="AK236">
        <v>9.6</v>
      </c>
      <c r="AL236">
        <v>21.9</v>
      </c>
      <c r="AM236">
        <v>6</v>
      </c>
      <c r="AN236">
        <f t="shared" si="25"/>
        <v>12.299999999999999</v>
      </c>
      <c r="AO236">
        <f>IF((MIN('GA2'!$F$3,AL236)-MAX(0,AK236))&lt;0,0,MIN('GA2'!$F$3,AL236)-MAX(0,AK236))</f>
        <v>0</v>
      </c>
      <c r="AP236">
        <f>IF((MIN('GA2'!$F$4,WS1B!AL236)-MAX('GA2'!$F$3, WS1B!AK236))&lt;0,0,MIN('GA2'!$F$4,WS1B!AL236)-MAX('GA2'!$F$3, WS1B!AK236))</f>
        <v>6.4</v>
      </c>
      <c r="AQ236">
        <f>IF((MIN(24,AL236)-MAX('GA2'!$F$4,WS1B!AK236))&lt;0,0,MIN(24,AL236)-MAX('GA2'!$F$4,WS1B!AK236))</f>
        <v>5.8999999999999986</v>
      </c>
      <c r="AR236">
        <f>(AO236*'GA2'!$B$3+WS1B!AP236*'GA2'!$C$3+WS1B!AQ236*'GA2'!$D$3)*INDEX('GA2'!$E$3:$E$8,WS1B!AM236)</f>
        <v>151919.72413343372</v>
      </c>
      <c r="AT236">
        <f t="shared" si="26"/>
        <v>352680.0712501501</v>
      </c>
      <c r="AU236">
        <v>381576</v>
      </c>
      <c r="AV236">
        <v>355.8</v>
      </c>
      <c r="AW236">
        <f t="shared" si="27"/>
        <v>28895.928749849903</v>
      </c>
    </row>
    <row r="237" spans="1:49" x14ac:dyDescent="0.25">
      <c r="A237">
        <v>18.3</v>
      </c>
      <c r="B237">
        <v>23.8</v>
      </c>
      <c r="C237">
        <v>3</v>
      </c>
      <c r="D237">
        <f t="shared" si="21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65460.599074894519</v>
      </c>
      <c r="J237">
        <v>0</v>
      </c>
      <c r="K237">
        <v>0</v>
      </c>
      <c r="L237">
        <v>6</v>
      </c>
      <c r="M237">
        <f t="shared" si="22"/>
        <v>0</v>
      </c>
      <c r="N237">
        <f>IF((MIN('GA2'!$F$3,K237)-MAX(0,J237))&lt;0,0,MIN('GA2'!$F$3,K237)-MAX(0,J237))</f>
        <v>0</v>
      </c>
      <c r="O237">
        <f>IF((MIN('GA2'!$F$4,WS1B!K237)-MAX('GA2'!$F$3, WS1B!J237))&lt;0,0,MIN('GA2'!$F$4,WS1B!K237)-MAX('GA2'!$F$3, WS1B!J237))</f>
        <v>0</v>
      </c>
      <c r="P237">
        <f>IF((MIN(24,K237)-MAX('GA2'!$F$4,WS1B!J237))&lt;0,0,MIN(24,K237)-MAX('GA2'!$F$4,WS1B!J237))</f>
        <v>0</v>
      </c>
      <c r="Q237">
        <f>(N237*'GA2'!$B$3+WS1B!O237*'GA2'!$C$3+WS1B!P237*'GA2'!$D$3)*INDEX('GA2'!$E$3:$E$8,WS1B!L237)</f>
        <v>0</v>
      </c>
      <c r="S237">
        <v>1.9</v>
      </c>
      <c r="T237">
        <v>13</v>
      </c>
      <c r="U237">
        <v>4</v>
      </c>
      <c r="V237">
        <f t="shared" si="23"/>
        <v>11.1</v>
      </c>
      <c r="W237">
        <f>IF((MIN('GA2'!$F$3,T237)-MAX(0,S237))&lt;0,0,MIN('GA2'!$F$3,T237)-MAX(0,S237))</f>
        <v>3.1</v>
      </c>
      <c r="X237">
        <f>IF((MIN('GA2'!$F$4,WS1B!T237)-MAX('GA2'!$F$3, WS1B!S237))&lt;0,0,MIN('GA2'!$F$4,WS1B!T237)-MAX('GA2'!$F$3, WS1B!S237))</f>
        <v>8</v>
      </c>
      <c r="Y237">
        <f>IF((MIN(24,T237)-MAX('GA2'!$F$4,WS1B!S237))&lt;0,0,MIN(24,T237)-MAX('GA2'!$F$4,WS1B!S237))</f>
        <v>0</v>
      </c>
      <c r="Z237">
        <f>(W237*'GA2'!$B$3+WS1B!X237*'GA2'!$C$3+WS1B!Y237*'GA2'!$D$3)*INDEX('GA2'!$E$3:$E$8,WS1B!U237)</f>
        <v>94792.574589964905</v>
      </c>
      <c r="AB237">
        <v>1.2</v>
      </c>
      <c r="AC237">
        <v>18.2</v>
      </c>
      <c r="AD237">
        <v>1</v>
      </c>
      <c r="AE237">
        <f t="shared" si="24"/>
        <v>17</v>
      </c>
      <c r="AF237">
        <f>IF((MIN('GA2'!$F$3,AC237)-MAX(0,AB237))&lt;0,0,MIN('GA2'!$F$3,AC237)-MAX(0,AB237))</f>
        <v>3.8</v>
      </c>
      <c r="AG237">
        <f>IF((MIN('GA2'!$F$4,WS1B!AC237)-MAX('GA2'!$F$3, WS1B!AB237))&lt;0,0,MIN('GA2'!$F$4,WS1B!AC237)-MAX('GA2'!$F$3, WS1B!AB237))</f>
        <v>11</v>
      </c>
      <c r="AH237">
        <f>IF((MIN(24,AC237)-MAX('GA2'!$F$4,WS1B!AB237))&lt;0,0,MIN(24,AC237)-MAX('GA2'!$F$4,WS1B!AB237))</f>
        <v>2.1999999999999993</v>
      </c>
      <c r="AI237">
        <f>(AF237*'GA2'!$B$3+WS1B!AG237*'GA2'!$C$3+WS1B!AH237*'GA2'!$D$3)*INDEX('GA2'!$E$3:$E$8,WS1B!AD237)</f>
        <v>154070.27292600562</v>
      </c>
      <c r="AK237">
        <v>0</v>
      </c>
      <c r="AL237">
        <v>0</v>
      </c>
      <c r="AM237">
        <v>2</v>
      </c>
      <c r="AN237">
        <f t="shared" si="25"/>
        <v>0</v>
      </c>
      <c r="AO237">
        <f>IF((MIN('GA2'!$F$3,AL237)-MAX(0,AK237))&lt;0,0,MIN('GA2'!$F$3,AL237)-MAX(0,AK237))</f>
        <v>0</v>
      </c>
      <c r="AP237">
        <f>IF((MIN('GA2'!$F$4,WS1B!AL237)-MAX('GA2'!$F$3, WS1B!AK237))&lt;0,0,MIN('GA2'!$F$4,WS1B!AL237)-MAX('GA2'!$F$3, WS1B!AK237))</f>
        <v>0</v>
      </c>
      <c r="AQ237">
        <f>IF((MIN(24,AL237)-MAX('GA2'!$F$4,WS1B!AK237))&lt;0,0,MIN(24,AL237)-MAX('GA2'!$F$4,WS1B!AK237))</f>
        <v>0</v>
      </c>
      <c r="AR237">
        <f>(AO237*'GA2'!$B$3+WS1B!AP237*'GA2'!$C$3+WS1B!AQ237*'GA2'!$D$3)*INDEX('GA2'!$E$3:$E$8,WS1B!AM237)</f>
        <v>0</v>
      </c>
      <c r="AT237">
        <f t="shared" si="26"/>
        <v>314323.44659086503</v>
      </c>
      <c r="AU237">
        <v>367119</v>
      </c>
      <c r="AV237">
        <v>307.3</v>
      </c>
      <c r="AW237">
        <f t="shared" si="27"/>
        <v>52795.553409134969</v>
      </c>
    </row>
    <row r="238" spans="1:49" x14ac:dyDescent="0.25">
      <c r="A238">
        <v>15.9</v>
      </c>
      <c r="B238">
        <v>18.5</v>
      </c>
      <c r="C238">
        <v>4</v>
      </c>
      <c r="D238">
        <f t="shared" si="21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9.9999999999999645E-2</v>
      </c>
      <c r="G238">
        <f>IF((MIN(24,B238)-MAX('GA2'!$F$4,WS1B!A238))&lt;0,0,MIN(24,B238)-MAX('GA2'!$F$4,WS1B!A238))</f>
        <v>2.5</v>
      </c>
      <c r="H238">
        <f>(E238*'GA2'!$B$3+WS1B!F238*'GA2'!$C$3+WS1B!G238*'GA2'!$D$3)*INDEX('GA2'!$E$3:$E$8,WS1B!C238)</f>
        <v>25237.592284507919</v>
      </c>
      <c r="J238">
        <v>10</v>
      </c>
      <c r="K238">
        <v>11.8</v>
      </c>
      <c r="L238">
        <v>5</v>
      </c>
      <c r="M238">
        <f t="shared" si="22"/>
        <v>1.8000000000000007</v>
      </c>
      <c r="N238">
        <f>IF((MIN('GA2'!$F$3,K238)-MAX(0,J238))&lt;0,0,MIN('GA2'!$F$3,K238)-MAX(0,J238))</f>
        <v>0</v>
      </c>
      <c r="O238">
        <f>IF((MIN('GA2'!$F$4,WS1B!K238)-MAX('GA2'!$F$3, WS1B!J238))&lt;0,0,MIN('GA2'!$F$4,WS1B!K238)-MAX('GA2'!$F$3, WS1B!J238))</f>
        <v>1.8000000000000007</v>
      </c>
      <c r="P238">
        <f>IF((MIN(24,K238)-MAX('GA2'!$F$4,WS1B!J238))&lt;0,0,MIN(24,K238)-MAX('GA2'!$F$4,WS1B!J238))</f>
        <v>0</v>
      </c>
      <c r="Q238">
        <f>(N238*'GA2'!$B$3+WS1B!O238*'GA2'!$C$3+WS1B!P238*'GA2'!$D$3)*INDEX('GA2'!$E$3:$E$8,WS1B!L238)</f>
        <v>16916.605336510394</v>
      </c>
      <c r="S238">
        <v>10.1</v>
      </c>
      <c r="T238">
        <v>14.6</v>
      </c>
      <c r="U238">
        <v>6</v>
      </c>
      <c r="V238">
        <f t="shared" si="23"/>
        <v>4.5</v>
      </c>
      <c r="W238">
        <f>IF((MIN('GA2'!$F$3,T238)-MAX(0,S238))&lt;0,0,MIN('GA2'!$F$3,T238)-MAX(0,S238))</f>
        <v>0</v>
      </c>
      <c r="X238">
        <f>IF((MIN('GA2'!$F$4,WS1B!T238)-MAX('GA2'!$F$3, WS1B!S238))&lt;0,0,MIN('GA2'!$F$4,WS1B!T238)-MAX('GA2'!$F$3, WS1B!S238))</f>
        <v>4.5</v>
      </c>
      <c r="Y238">
        <f>IF((MIN(24,T238)-MAX('GA2'!$F$4,WS1B!S238))&lt;0,0,MIN(24,T238)-MAX('GA2'!$F$4,WS1B!S238))</f>
        <v>0</v>
      </c>
      <c r="Z238">
        <f>(W238*'GA2'!$B$3+WS1B!X238*'GA2'!$C$3+WS1B!Y238*'GA2'!$D$3)*INDEX('GA2'!$E$3:$E$8,WS1B!U238)</f>
        <v>50740.490874758056</v>
      </c>
      <c r="AB238">
        <v>19.399999999999999</v>
      </c>
      <c r="AC238">
        <v>20.3</v>
      </c>
      <c r="AD238">
        <v>3</v>
      </c>
      <c r="AE238">
        <f t="shared" si="24"/>
        <v>0.90000000000000213</v>
      </c>
      <c r="AF238">
        <f>IF((MIN('GA2'!$F$3,AC238)-MAX(0,AB238))&lt;0,0,MIN('GA2'!$F$3,AC238)-MAX(0,AB238))</f>
        <v>0</v>
      </c>
      <c r="AG238">
        <f>IF((MIN('GA2'!$F$4,WS1B!AC238)-MAX('GA2'!$F$3, WS1B!AB238))&lt;0,0,MIN('GA2'!$F$4,WS1B!AC238)-MAX('GA2'!$F$3, WS1B!AB238))</f>
        <v>0</v>
      </c>
      <c r="AH238">
        <f>IF((MIN(24,AC238)-MAX('GA2'!$F$4,WS1B!AB238))&lt;0,0,MIN(24,AC238)-MAX('GA2'!$F$4,WS1B!AB238))</f>
        <v>0.90000000000000213</v>
      </c>
      <c r="AI238">
        <f>(AF238*'GA2'!$B$3+WS1B!AG238*'GA2'!$C$3+WS1B!AH238*'GA2'!$D$3)*INDEX('GA2'!$E$3:$E$8,WS1B!AD238)</f>
        <v>10711.734394073674</v>
      </c>
      <c r="AK238">
        <v>0.5</v>
      </c>
      <c r="AL238">
        <v>1.9</v>
      </c>
      <c r="AM238">
        <v>1</v>
      </c>
      <c r="AN238">
        <f t="shared" si="25"/>
        <v>1.4</v>
      </c>
      <c r="AO238">
        <f>IF((MIN('GA2'!$F$3,AL238)-MAX(0,AK238))&lt;0,0,MIN('GA2'!$F$3,AL238)-MAX(0,AK238))</f>
        <v>1.4</v>
      </c>
      <c r="AP238">
        <f>IF((MIN('GA2'!$F$4,WS1B!AL238)-MAX('GA2'!$F$3, WS1B!AK238))&lt;0,0,MIN('GA2'!$F$4,WS1B!AL238)-MAX('GA2'!$F$3, WS1B!AK238))</f>
        <v>0</v>
      </c>
      <c r="AQ238">
        <f>IF((MIN(24,AL238)-MAX('GA2'!$F$4,WS1B!AK238))&lt;0,0,MIN(24,AL238)-MAX('GA2'!$F$4,WS1B!AK238))</f>
        <v>0</v>
      </c>
      <c r="AR238">
        <f>(AO238*'GA2'!$B$3+WS1B!AP238*'GA2'!$C$3+WS1B!AQ238*'GA2'!$D$3)*INDEX('GA2'!$E$3:$E$8,WS1B!AM238)</f>
        <v>13972.673955271728</v>
      </c>
      <c r="AT238">
        <f t="shared" si="26"/>
        <v>117579.09684512178</v>
      </c>
      <c r="AU238">
        <v>134070</v>
      </c>
      <c r="AV238">
        <v>117</v>
      </c>
      <c r="AW238">
        <f t="shared" si="27"/>
        <v>16490.903154878222</v>
      </c>
    </row>
    <row r="239" spans="1:49" x14ac:dyDescent="0.25">
      <c r="A239">
        <v>0</v>
      </c>
      <c r="B239">
        <v>0</v>
      </c>
      <c r="C239">
        <v>1</v>
      </c>
      <c r="D239">
        <f t="shared" si="21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J239">
        <v>2.7</v>
      </c>
      <c r="K239">
        <v>20.7</v>
      </c>
      <c r="L239">
        <v>4</v>
      </c>
      <c r="M239">
        <f t="shared" si="22"/>
        <v>18</v>
      </c>
      <c r="N239">
        <f>IF((MIN('GA2'!$F$3,K239)-MAX(0,J239))&lt;0,0,MIN('GA2'!$F$3,K239)-MAX(0,J239))</f>
        <v>2.2999999999999998</v>
      </c>
      <c r="O239">
        <f>IF((MIN('GA2'!$F$4,WS1B!K239)-MAX('GA2'!$F$3, WS1B!J239))&lt;0,0,MIN('GA2'!$F$4,WS1B!K239)-MAX('GA2'!$F$3, WS1B!J239))</f>
        <v>11</v>
      </c>
      <c r="P239">
        <f>IF((MIN(24,K239)-MAX('GA2'!$F$4,WS1B!J239))&lt;0,0,MIN(24,K239)-MAX('GA2'!$F$4,WS1B!J239))</f>
        <v>4.6999999999999993</v>
      </c>
      <c r="Q239">
        <f>(N239*'GA2'!$B$3+WS1B!O239*'GA2'!$C$3+WS1B!P239*'GA2'!$D$3)*INDEX('GA2'!$E$3:$E$8,WS1B!L239)</f>
        <v>157513.86330704505</v>
      </c>
      <c r="S239">
        <v>0.6</v>
      </c>
      <c r="T239">
        <v>11.6</v>
      </c>
      <c r="U239">
        <v>6</v>
      </c>
      <c r="V239">
        <f t="shared" si="23"/>
        <v>11</v>
      </c>
      <c r="W239">
        <f>IF((MIN('GA2'!$F$3,T239)-MAX(0,S239))&lt;0,0,MIN('GA2'!$F$3,T239)-MAX(0,S239))</f>
        <v>4.4000000000000004</v>
      </c>
      <c r="X239">
        <f>IF((MIN('GA2'!$F$4,WS1B!T239)-MAX('GA2'!$F$3, WS1B!S239))&lt;0,0,MIN('GA2'!$F$4,WS1B!T239)-MAX('GA2'!$F$3, WS1B!S239))</f>
        <v>6.6</v>
      </c>
      <c r="Y239">
        <f>IF((MIN(24,T239)-MAX('GA2'!$F$4,WS1B!S239))&lt;0,0,MIN(24,T239)-MAX('GA2'!$F$4,WS1B!S239))</f>
        <v>0</v>
      </c>
      <c r="Z239">
        <f>(W239*'GA2'!$B$3+WS1B!X239*'GA2'!$C$3+WS1B!Y239*'GA2'!$D$3)*INDEX('GA2'!$E$3:$E$8,WS1B!U239)</f>
        <v>132560.31623431342</v>
      </c>
      <c r="AB239">
        <v>16.600000000000001</v>
      </c>
      <c r="AC239">
        <v>23.8</v>
      </c>
      <c r="AD239">
        <v>5</v>
      </c>
      <c r="AE239">
        <f t="shared" si="24"/>
        <v>7.1999999999999993</v>
      </c>
      <c r="AF239">
        <f>IF((MIN('GA2'!$F$3,AC239)-MAX(0,AB239))&lt;0,0,MIN('GA2'!$F$3,AC239)-MAX(0,AB239))</f>
        <v>0</v>
      </c>
      <c r="AG239">
        <f>IF((MIN('GA2'!$F$4,WS1B!AC239)-MAX('GA2'!$F$3, WS1B!AB239))&lt;0,0,MIN('GA2'!$F$4,WS1B!AC239)-MAX('GA2'!$F$3, WS1B!AB239))</f>
        <v>0</v>
      </c>
      <c r="AH239">
        <f>IF((MIN(24,AC239)-MAX('GA2'!$F$4,WS1B!AB239))&lt;0,0,MIN(24,AC239)-MAX('GA2'!$F$4,WS1B!AB239))</f>
        <v>7.1999999999999993</v>
      </c>
      <c r="AI239">
        <f>(AF239*'GA2'!$B$3+WS1B!AG239*'GA2'!$C$3+WS1B!AH239*'GA2'!$D$3)*INDEX('GA2'!$E$3:$E$8,WS1B!AD239)</f>
        <v>81122.164047141821</v>
      </c>
      <c r="AK239">
        <v>5.8</v>
      </c>
      <c r="AL239">
        <v>6</v>
      </c>
      <c r="AM239">
        <v>2</v>
      </c>
      <c r="AN239">
        <f t="shared" si="25"/>
        <v>0.20000000000000018</v>
      </c>
      <c r="AO239">
        <f>IF((MIN('GA2'!$F$3,AL239)-MAX(0,AK239))&lt;0,0,MIN('GA2'!$F$3,AL239)-MAX(0,AK239))</f>
        <v>0</v>
      </c>
      <c r="AP239">
        <f>IF((MIN('GA2'!$F$4,WS1B!AL239)-MAX('GA2'!$F$3, WS1B!AK239))&lt;0,0,MIN('GA2'!$F$4,WS1B!AL239)-MAX('GA2'!$F$3, WS1B!AK239))</f>
        <v>0.20000000000000018</v>
      </c>
      <c r="AQ239">
        <f>IF((MIN(24,AL239)-MAX('GA2'!$F$4,WS1B!AK239))&lt;0,0,MIN(24,AL239)-MAX('GA2'!$F$4,WS1B!AK239))</f>
        <v>0</v>
      </c>
      <c r="AR239">
        <f>(AO239*'GA2'!$B$3+WS1B!AP239*'GA2'!$C$3+WS1B!AQ239*'GA2'!$D$3)*INDEX('GA2'!$E$3:$E$8,WS1B!AM239)</f>
        <v>1581.3508968916165</v>
      </c>
      <c r="AT239">
        <f t="shared" si="26"/>
        <v>372777.6944853919</v>
      </c>
      <c r="AU239">
        <v>413384</v>
      </c>
      <c r="AV239">
        <v>328</v>
      </c>
      <c r="AW239">
        <f t="shared" si="27"/>
        <v>40606.305514608102</v>
      </c>
    </row>
    <row r="240" spans="1:49" x14ac:dyDescent="0.25">
      <c r="A240">
        <v>4.5</v>
      </c>
      <c r="B240">
        <v>19.2</v>
      </c>
      <c r="C240">
        <v>1</v>
      </c>
      <c r="D240">
        <f t="shared" si="21"/>
        <v>14.7</v>
      </c>
      <c r="E240">
        <f>IF((MIN('GA2'!$F$3,B240)-MAX(0,A240))&lt;0,0,MIN('GA2'!$F$3,B240)-MAX(0,A240))</f>
        <v>0.5</v>
      </c>
      <c r="F240">
        <f>IF((MIN('GA2'!$F$4,WS1B!B240)-MAX('GA2'!$F$3, WS1B!A240))&lt;0,0,MIN('GA2'!$F$4,WS1B!B240)-MAX('GA2'!$F$3, WS1B!A240))</f>
        <v>11</v>
      </c>
      <c r="G240">
        <f>IF((MIN(24,B240)-MAX('GA2'!$F$4,WS1B!A240))&lt;0,0,MIN(24,B240)-MAX('GA2'!$F$4,WS1B!A240))</f>
        <v>3.1999999999999993</v>
      </c>
      <c r="H240">
        <f>(E240*'GA2'!$B$3+WS1B!F240*'GA2'!$C$3+WS1B!G240*'GA2'!$D$3)*INDEX('GA2'!$E$3:$E$8,WS1B!C240)</f>
        <v>131344.80002833481</v>
      </c>
      <c r="J240">
        <v>0</v>
      </c>
      <c r="K240">
        <v>0</v>
      </c>
      <c r="L240">
        <v>6</v>
      </c>
      <c r="M240">
        <f t="shared" si="22"/>
        <v>0</v>
      </c>
      <c r="N240">
        <f>IF((MIN('GA2'!$F$3,K240)-MAX(0,J240))&lt;0,0,MIN('GA2'!$F$3,K240)-MAX(0,J240))</f>
        <v>0</v>
      </c>
      <c r="O240">
        <f>IF((MIN('GA2'!$F$4,WS1B!K240)-MAX('GA2'!$F$3, WS1B!J240))&lt;0,0,MIN('GA2'!$F$4,WS1B!K240)-MAX('GA2'!$F$3, WS1B!J240))</f>
        <v>0</v>
      </c>
      <c r="P240">
        <f>IF((MIN(24,K240)-MAX('GA2'!$F$4,WS1B!J240))&lt;0,0,MIN(24,K240)-MAX('GA2'!$F$4,WS1B!J240))</f>
        <v>0</v>
      </c>
      <c r="Q240">
        <f>(N240*'GA2'!$B$3+WS1B!O240*'GA2'!$C$3+WS1B!P240*'GA2'!$D$3)*INDEX('GA2'!$E$3:$E$8,WS1B!L240)</f>
        <v>0</v>
      </c>
      <c r="S240">
        <v>0</v>
      </c>
      <c r="T240">
        <v>0</v>
      </c>
      <c r="U240">
        <v>2</v>
      </c>
      <c r="V240">
        <f t="shared" si="23"/>
        <v>0</v>
      </c>
      <c r="W240">
        <f>IF((MIN('GA2'!$F$3,T240)-MAX(0,S240))&lt;0,0,MIN('GA2'!$F$3,T240)-MAX(0,S240))</f>
        <v>0</v>
      </c>
      <c r="X240">
        <f>IF((MIN('GA2'!$F$4,WS1B!T240)-MAX('GA2'!$F$3, WS1B!S240))&lt;0,0,MIN('GA2'!$F$4,WS1B!T240)-MAX('GA2'!$F$3, WS1B!S240))</f>
        <v>0</v>
      </c>
      <c r="Y240">
        <f>IF((MIN(24,T240)-MAX('GA2'!$F$4,WS1B!S240))&lt;0,0,MIN(24,T240)-MAX('GA2'!$F$4,WS1B!S240))</f>
        <v>0</v>
      </c>
      <c r="Z240">
        <f>(W240*'GA2'!$B$3+WS1B!X240*'GA2'!$C$3+WS1B!Y240*'GA2'!$D$3)*INDEX('GA2'!$E$3:$E$8,WS1B!U240)</f>
        <v>0</v>
      </c>
      <c r="AB240">
        <v>0</v>
      </c>
      <c r="AC240">
        <v>0</v>
      </c>
      <c r="AD240">
        <v>3</v>
      </c>
      <c r="AE240">
        <f t="shared" si="24"/>
        <v>0</v>
      </c>
      <c r="AF240">
        <f>IF((MIN('GA2'!$F$3,AC240)-MAX(0,AB240))&lt;0,0,MIN('GA2'!$F$3,AC240)-MAX(0,AB240))</f>
        <v>0</v>
      </c>
      <c r="AG240">
        <f>IF((MIN('GA2'!$F$4,WS1B!AC240)-MAX('GA2'!$F$3, WS1B!AB240))&lt;0,0,MIN('GA2'!$F$4,WS1B!AC240)-MAX('GA2'!$F$3, WS1B!AB240))</f>
        <v>0</v>
      </c>
      <c r="AH240">
        <f>IF((MIN(24,AC240)-MAX('GA2'!$F$4,WS1B!AB240))&lt;0,0,MIN(24,AC240)-MAX('GA2'!$F$4,WS1B!AB240))</f>
        <v>0</v>
      </c>
      <c r="AI240">
        <f>(AF240*'GA2'!$B$3+WS1B!AG240*'GA2'!$C$3+WS1B!AH240*'GA2'!$D$3)*INDEX('GA2'!$E$3:$E$8,WS1B!AD240)</f>
        <v>0</v>
      </c>
      <c r="AK240">
        <v>0</v>
      </c>
      <c r="AL240">
        <v>0</v>
      </c>
      <c r="AM240">
        <v>5</v>
      </c>
      <c r="AN240">
        <f t="shared" si="25"/>
        <v>0</v>
      </c>
      <c r="AO240">
        <f>IF((MIN('GA2'!$F$3,AL240)-MAX(0,AK240))&lt;0,0,MIN('GA2'!$F$3,AL240)-MAX(0,AK240))</f>
        <v>0</v>
      </c>
      <c r="AP240">
        <f>IF((MIN('GA2'!$F$4,WS1B!AL240)-MAX('GA2'!$F$3, WS1B!AK240))&lt;0,0,MIN('GA2'!$F$4,WS1B!AL240)-MAX('GA2'!$F$3, WS1B!AK240))</f>
        <v>0</v>
      </c>
      <c r="AQ240">
        <f>IF((MIN(24,AL240)-MAX('GA2'!$F$4,WS1B!AK240))&lt;0,0,MIN(24,AL240)-MAX('GA2'!$F$4,WS1B!AK240))</f>
        <v>0</v>
      </c>
      <c r="AR240">
        <f>(AO240*'GA2'!$B$3+WS1B!AP240*'GA2'!$C$3+WS1B!AQ240*'GA2'!$D$3)*INDEX('GA2'!$E$3:$E$8,WS1B!AM240)</f>
        <v>0</v>
      </c>
      <c r="AT240">
        <f t="shared" si="26"/>
        <v>131344.80002833481</v>
      </c>
      <c r="AU240">
        <v>114390</v>
      </c>
      <c r="AV240">
        <v>220.5</v>
      </c>
      <c r="AW240">
        <f t="shared" si="27"/>
        <v>16954.800028334808</v>
      </c>
    </row>
    <row r="241" spans="1:49" x14ac:dyDescent="0.25">
      <c r="A241">
        <v>13.6</v>
      </c>
      <c r="B241">
        <v>20.3</v>
      </c>
      <c r="C241">
        <v>5</v>
      </c>
      <c r="D241">
        <f t="shared" si="21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2.4000000000000004</v>
      </c>
      <c r="G241">
        <f>IF((MIN(24,B241)-MAX('GA2'!$F$4,WS1B!A241))&lt;0,0,MIN(24,B241)-MAX('GA2'!$F$4,WS1B!A241))</f>
        <v>4.3000000000000007</v>
      </c>
      <c r="H241">
        <f>(E241*'GA2'!$B$3+WS1B!F241*'GA2'!$C$3+WS1B!G241*'GA2'!$D$3)*INDEX('GA2'!$E$3:$E$8,WS1B!C241)</f>
        <v>71003.43286572356</v>
      </c>
      <c r="J241">
        <v>0</v>
      </c>
      <c r="K241">
        <v>0</v>
      </c>
      <c r="L241">
        <v>4</v>
      </c>
      <c r="M241">
        <f t="shared" si="22"/>
        <v>0</v>
      </c>
      <c r="N241">
        <f>IF((MIN('GA2'!$F$3,K241)-MAX(0,J241))&lt;0,0,MIN('GA2'!$F$3,K241)-MAX(0,J241))</f>
        <v>0</v>
      </c>
      <c r="O241">
        <f>IF((MIN('GA2'!$F$4,WS1B!K241)-MAX('GA2'!$F$3, WS1B!J241))&lt;0,0,MIN('GA2'!$F$4,WS1B!K241)-MAX('GA2'!$F$3, WS1B!J241))</f>
        <v>0</v>
      </c>
      <c r="P241">
        <f>IF((MIN(24,K241)-MAX('GA2'!$F$4,WS1B!J241))&lt;0,0,MIN(24,K241)-MAX('GA2'!$F$4,WS1B!J241))</f>
        <v>0</v>
      </c>
      <c r="Q241">
        <f>(N241*'GA2'!$B$3+WS1B!O241*'GA2'!$C$3+WS1B!P241*'GA2'!$D$3)*INDEX('GA2'!$E$3:$E$8,WS1B!L241)</f>
        <v>0</v>
      </c>
      <c r="S241">
        <v>0</v>
      </c>
      <c r="T241">
        <v>0</v>
      </c>
      <c r="U241">
        <v>2</v>
      </c>
      <c r="V241">
        <f t="shared" si="23"/>
        <v>0</v>
      </c>
      <c r="W241">
        <f>IF((MIN('GA2'!$F$3,T241)-MAX(0,S241))&lt;0,0,MIN('GA2'!$F$3,T241)-MAX(0,S241))</f>
        <v>0</v>
      </c>
      <c r="X241">
        <f>IF((MIN('GA2'!$F$4,WS1B!T241)-MAX('GA2'!$F$3, WS1B!S241))&lt;0,0,MIN('GA2'!$F$4,WS1B!T241)-MAX('GA2'!$F$3, WS1B!S241))</f>
        <v>0</v>
      </c>
      <c r="Y241">
        <f>IF((MIN(24,T241)-MAX('GA2'!$F$4,WS1B!S241))&lt;0,0,MIN(24,T241)-MAX('GA2'!$F$4,WS1B!S241))</f>
        <v>0</v>
      </c>
      <c r="Z241">
        <f>(W241*'GA2'!$B$3+WS1B!X241*'GA2'!$C$3+WS1B!Y241*'GA2'!$D$3)*INDEX('GA2'!$E$3:$E$8,WS1B!U241)</f>
        <v>0</v>
      </c>
      <c r="AB241">
        <v>19.100000000000001</v>
      </c>
      <c r="AC241">
        <v>22.4</v>
      </c>
      <c r="AD241">
        <v>6</v>
      </c>
      <c r="AE241">
        <f t="shared" si="24"/>
        <v>3.2999999999999972</v>
      </c>
      <c r="AF241">
        <f>IF((MIN('GA2'!$F$3,AC241)-MAX(0,AB241))&lt;0,0,MIN('GA2'!$F$3,AC241)-MAX(0,AB241))</f>
        <v>0</v>
      </c>
      <c r="AG241">
        <f>IF((MIN('GA2'!$F$4,WS1B!AC241)-MAX('GA2'!$F$3, WS1B!AB241))&lt;0,0,MIN('GA2'!$F$4,WS1B!AC241)-MAX('GA2'!$F$3, WS1B!AB241))</f>
        <v>0</v>
      </c>
      <c r="AH241">
        <f>IF((MIN(24,AC241)-MAX('GA2'!$F$4,WS1B!AB241))&lt;0,0,MIN(24,AC241)-MAX('GA2'!$F$4,WS1B!AB241))</f>
        <v>3.2999999999999972</v>
      </c>
      <c r="AI241">
        <f>(AF241*'GA2'!$B$3+WS1B!AG241*'GA2'!$C$3+WS1B!AH241*'GA2'!$D$3)*INDEX('GA2'!$E$3:$E$8,WS1B!AD241)</f>
        <v>44608.991943751411</v>
      </c>
      <c r="AK241">
        <v>0</v>
      </c>
      <c r="AL241">
        <v>0</v>
      </c>
      <c r="AM241">
        <v>3</v>
      </c>
      <c r="AN241">
        <f t="shared" si="25"/>
        <v>0</v>
      </c>
      <c r="AO241">
        <f>IF((MIN('GA2'!$F$3,AL241)-MAX(0,AK241))&lt;0,0,MIN('GA2'!$F$3,AL241)-MAX(0,AK241))</f>
        <v>0</v>
      </c>
      <c r="AP241">
        <f>IF((MIN('GA2'!$F$4,WS1B!AL241)-MAX('GA2'!$F$3, WS1B!AK241))&lt;0,0,MIN('GA2'!$F$4,WS1B!AL241)-MAX('GA2'!$F$3, WS1B!AK241))</f>
        <v>0</v>
      </c>
      <c r="AQ241">
        <f>IF((MIN(24,AL241)-MAX('GA2'!$F$4,WS1B!AK241))&lt;0,0,MIN(24,AL241)-MAX('GA2'!$F$4,WS1B!AK241))</f>
        <v>0</v>
      </c>
      <c r="AR241">
        <f>(AO241*'GA2'!$B$3+WS1B!AP241*'GA2'!$C$3+WS1B!AQ241*'GA2'!$D$3)*INDEX('GA2'!$E$3:$E$8,WS1B!AM241)</f>
        <v>0</v>
      </c>
      <c r="AT241">
        <f t="shared" si="26"/>
        <v>115612.42480947496</v>
      </c>
      <c r="AU241">
        <v>115980</v>
      </c>
      <c r="AV241">
        <v>126.9</v>
      </c>
      <c r="AW241">
        <f t="shared" si="27"/>
        <v>367.57519052503631</v>
      </c>
    </row>
    <row r="242" spans="1:49" x14ac:dyDescent="0.25">
      <c r="A242">
        <v>0</v>
      </c>
      <c r="B242">
        <v>0</v>
      </c>
      <c r="C242">
        <v>5</v>
      </c>
      <c r="D242">
        <f t="shared" si="21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J242">
        <v>3.5</v>
      </c>
      <c r="K242">
        <v>11.5</v>
      </c>
      <c r="L242">
        <v>4</v>
      </c>
      <c r="M242">
        <f t="shared" si="22"/>
        <v>8</v>
      </c>
      <c r="N242">
        <f>IF((MIN('GA2'!$F$3,K242)-MAX(0,J242))&lt;0,0,MIN('GA2'!$F$3,K242)-MAX(0,J242))</f>
        <v>1.5</v>
      </c>
      <c r="O242">
        <f>IF((MIN('GA2'!$F$4,WS1B!K242)-MAX('GA2'!$F$3, WS1B!J242))&lt;0,0,MIN('GA2'!$F$4,WS1B!K242)-MAX('GA2'!$F$3, WS1B!J242))</f>
        <v>6.5</v>
      </c>
      <c r="P242">
        <f>IF((MIN(24,K242)-MAX('GA2'!$F$4,WS1B!J242))&lt;0,0,MIN(24,K242)-MAX('GA2'!$F$4,WS1B!J242))</f>
        <v>0</v>
      </c>
      <c r="Q242">
        <f>(N242*'GA2'!$B$3+WS1B!O242*'GA2'!$C$3+WS1B!P242*'GA2'!$D$3)*INDEX('GA2'!$E$3:$E$8,WS1B!L242)</f>
        <v>67290.542001776936</v>
      </c>
      <c r="S242">
        <v>6.2</v>
      </c>
      <c r="T242">
        <v>17.7</v>
      </c>
      <c r="U242">
        <v>3</v>
      </c>
      <c r="V242">
        <f t="shared" si="23"/>
        <v>11.5</v>
      </c>
      <c r="W242">
        <f>IF((MIN('GA2'!$F$3,T242)-MAX(0,S242))&lt;0,0,MIN('GA2'!$F$3,T242)-MAX(0,S242))</f>
        <v>0</v>
      </c>
      <c r="X242">
        <f>IF((MIN('GA2'!$F$4,WS1B!T242)-MAX('GA2'!$F$3, WS1B!S242))&lt;0,0,MIN('GA2'!$F$4,WS1B!T242)-MAX('GA2'!$F$3, WS1B!S242))</f>
        <v>9.8000000000000007</v>
      </c>
      <c r="Y242">
        <f>IF((MIN(24,T242)-MAX('GA2'!$F$4,WS1B!S242))&lt;0,0,MIN(24,T242)-MAX('GA2'!$F$4,WS1B!S242))</f>
        <v>1.6999999999999993</v>
      </c>
      <c r="Z242">
        <f>(W242*'GA2'!$B$3+WS1B!X242*'GA2'!$C$3+WS1B!Y242*'GA2'!$D$3)*INDEX('GA2'!$E$3:$E$8,WS1B!U242)</f>
        <v>117525.25629908031</v>
      </c>
      <c r="AB242">
        <v>7</v>
      </c>
      <c r="AC242">
        <v>8.6999999999999993</v>
      </c>
      <c r="AD242">
        <v>1</v>
      </c>
      <c r="AE242">
        <f t="shared" si="24"/>
        <v>1.6999999999999993</v>
      </c>
      <c r="AF242">
        <f>IF((MIN('GA2'!$F$3,AC242)-MAX(0,AB242))&lt;0,0,MIN('GA2'!$F$3,AC242)-MAX(0,AB242))</f>
        <v>0</v>
      </c>
      <c r="AG242">
        <f>IF((MIN('GA2'!$F$4,WS1B!AC242)-MAX('GA2'!$F$3, WS1B!AB242))&lt;0,0,MIN('GA2'!$F$4,WS1B!AC242)-MAX('GA2'!$F$3, WS1B!AB242))</f>
        <v>1.6999999999999993</v>
      </c>
      <c r="AH242">
        <f>IF((MIN(24,AC242)-MAX('GA2'!$F$4,WS1B!AB242))&lt;0,0,MIN(24,AC242)-MAX('GA2'!$F$4,WS1B!AB242))</f>
        <v>0</v>
      </c>
      <c r="AI242">
        <f>(AF242*'GA2'!$B$3+WS1B!AG242*'GA2'!$C$3+WS1B!AH242*'GA2'!$D$3)*INDEX('GA2'!$E$3:$E$8,WS1B!AD242)</f>
        <v>14478.156490199895</v>
      </c>
      <c r="AK242">
        <v>0</v>
      </c>
      <c r="AL242">
        <v>0</v>
      </c>
      <c r="AM242">
        <v>2</v>
      </c>
      <c r="AN242">
        <f t="shared" si="25"/>
        <v>0</v>
      </c>
      <c r="AO242">
        <f>IF((MIN('GA2'!$F$3,AL242)-MAX(0,AK242))&lt;0,0,MIN('GA2'!$F$3,AL242)-MAX(0,AK242))</f>
        <v>0</v>
      </c>
      <c r="AP242">
        <f>IF((MIN('GA2'!$F$4,WS1B!AL242)-MAX('GA2'!$F$3, WS1B!AK242))&lt;0,0,MIN('GA2'!$F$4,WS1B!AL242)-MAX('GA2'!$F$3, WS1B!AK242))</f>
        <v>0</v>
      </c>
      <c r="AQ242">
        <f>IF((MIN(24,AL242)-MAX('GA2'!$F$4,WS1B!AK242))&lt;0,0,MIN(24,AL242)-MAX('GA2'!$F$4,WS1B!AK242))</f>
        <v>0</v>
      </c>
      <c r="AR242">
        <f>(AO242*'GA2'!$B$3+WS1B!AP242*'GA2'!$C$3+WS1B!AQ242*'GA2'!$D$3)*INDEX('GA2'!$E$3:$E$8,WS1B!AM242)</f>
        <v>0</v>
      </c>
      <c r="AT242">
        <f t="shared" si="26"/>
        <v>199293.95479105716</v>
      </c>
      <c r="AU242">
        <v>218317</v>
      </c>
      <c r="AV242">
        <v>185.6</v>
      </c>
      <c r="AW242">
        <f t="shared" si="27"/>
        <v>19023.045208942844</v>
      </c>
    </row>
    <row r="243" spans="1:49" x14ac:dyDescent="0.25">
      <c r="A243">
        <v>8.3000000000000007</v>
      </c>
      <c r="B243">
        <v>11.8</v>
      </c>
      <c r="C243">
        <v>2</v>
      </c>
      <c r="D243">
        <f t="shared" si="21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3.5</v>
      </c>
      <c r="G243">
        <f>IF((MIN(24,B243)-MAX('GA2'!$F$4,WS1B!A243))&lt;0,0,MIN(24,B243)-MAX('GA2'!$F$4,WS1B!A243))</f>
        <v>0</v>
      </c>
      <c r="H243">
        <f>(E243*'GA2'!$B$3+WS1B!F243*'GA2'!$C$3+WS1B!G243*'GA2'!$D$3)*INDEX('GA2'!$E$3:$E$8,WS1B!C243)</f>
        <v>27673.640695603262</v>
      </c>
      <c r="J243">
        <v>8.8000000000000007</v>
      </c>
      <c r="K243">
        <v>23.5</v>
      </c>
      <c r="L243">
        <v>3</v>
      </c>
      <c r="M243">
        <f t="shared" si="22"/>
        <v>14.7</v>
      </c>
      <c r="N243">
        <f>IF((MIN('GA2'!$F$3,K243)-MAX(0,J243))&lt;0,0,MIN('GA2'!$F$3,K243)-MAX(0,J243))</f>
        <v>0</v>
      </c>
      <c r="O243">
        <f>IF((MIN('GA2'!$F$4,WS1B!K243)-MAX('GA2'!$F$3, WS1B!J243))&lt;0,0,MIN('GA2'!$F$4,WS1B!K243)-MAX('GA2'!$F$3, WS1B!J243))</f>
        <v>7.1999999999999993</v>
      </c>
      <c r="P243">
        <f>IF((MIN(24,K243)-MAX('GA2'!$F$4,WS1B!J243))&lt;0,0,MIN(24,K243)-MAX('GA2'!$F$4,WS1B!J243))</f>
        <v>7.5</v>
      </c>
      <c r="Q243">
        <f>(N243*'GA2'!$B$3+WS1B!O243*'GA2'!$C$3+WS1B!P243*'GA2'!$D$3)*INDEX('GA2'!$E$3:$E$8,WS1B!L243)</f>
        <v>160744.27548741404</v>
      </c>
      <c r="S243">
        <v>0</v>
      </c>
      <c r="T243">
        <v>0</v>
      </c>
      <c r="U243">
        <v>5</v>
      </c>
      <c r="V243">
        <f t="shared" si="23"/>
        <v>0</v>
      </c>
      <c r="W243">
        <f>IF((MIN('GA2'!$F$3,T243)-MAX(0,S243))&lt;0,0,MIN('GA2'!$F$3,T243)-MAX(0,S243))</f>
        <v>0</v>
      </c>
      <c r="X243">
        <f>IF((MIN('GA2'!$F$4,WS1B!T243)-MAX('GA2'!$F$3, WS1B!S243))&lt;0,0,MIN('GA2'!$F$4,WS1B!T243)-MAX('GA2'!$F$3, WS1B!S243))</f>
        <v>0</v>
      </c>
      <c r="Y243">
        <f>IF((MIN(24,T243)-MAX('GA2'!$F$4,WS1B!S243))&lt;0,0,MIN(24,T243)-MAX('GA2'!$F$4,WS1B!S243))</f>
        <v>0</v>
      </c>
      <c r="Z243">
        <f>(W243*'GA2'!$B$3+WS1B!X243*'GA2'!$C$3+WS1B!Y243*'GA2'!$D$3)*INDEX('GA2'!$E$3:$E$8,WS1B!U243)</f>
        <v>0</v>
      </c>
      <c r="AB243">
        <v>0</v>
      </c>
      <c r="AC243">
        <v>0</v>
      </c>
      <c r="AD243">
        <v>4</v>
      </c>
      <c r="AE243">
        <f t="shared" si="24"/>
        <v>0</v>
      </c>
      <c r="AF243">
        <f>IF((MIN('GA2'!$F$3,AC243)-MAX(0,AB243))&lt;0,0,MIN('GA2'!$F$3,AC243)-MAX(0,AB243))</f>
        <v>0</v>
      </c>
      <c r="AG243">
        <f>IF((MIN('GA2'!$F$4,WS1B!AC243)-MAX('GA2'!$F$3, WS1B!AB243))&lt;0,0,MIN('GA2'!$F$4,WS1B!AC243)-MAX('GA2'!$F$3, WS1B!AB243))</f>
        <v>0</v>
      </c>
      <c r="AH243">
        <f>IF((MIN(24,AC243)-MAX('GA2'!$F$4,WS1B!AB243))&lt;0,0,MIN(24,AC243)-MAX('GA2'!$F$4,WS1B!AB243))</f>
        <v>0</v>
      </c>
      <c r="AI243">
        <f>(AF243*'GA2'!$B$3+WS1B!AG243*'GA2'!$C$3+WS1B!AH243*'GA2'!$D$3)*INDEX('GA2'!$E$3:$E$8,WS1B!AD243)</f>
        <v>0</v>
      </c>
      <c r="AK243">
        <v>17.5</v>
      </c>
      <c r="AL243">
        <v>18.7</v>
      </c>
      <c r="AM243">
        <v>6</v>
      </c>
      <c r="AN243">
        <f t="shared" si="25"/>
        <v>1.1999999999999993</v>
      </c>
      <c r="AO243">
        <f>IF((MIN('GA2'!$F$3,AL243)-MAX(0,AK243))&lt;0,0,MIN('GA2'!$F$3,AL243)-MAX(0,AK243))</f>
        <v>0</v>
      </c>
      <c r="AP243">
        <f>IF((MIN('GA2'!$F$4,WS1B!AL243)-MAX('GA2'!$F$3, WS1B!AK243))&lt;0,0,MIN('GA2'!$F$4,WS1B!AL243)-MAX('GA2'!$F$3, WS1B!AK243))</f>
        <v>0</v>
      </c>
      <c r="AQ243">
        <f>IF((MIN(24,AL243)-MAX('GA2'!$F$4,WS1B!AK243))&lt;0,0,MIN(24,AL243)-MAX('GA2'!$F$4,WS1B!AK243))</f>
        <v>1.1999999999999993</v>
      </c>
      <c r="AR243">
        <f>(AO243*'GA2'!$B$3+WS1B!AP243*'GA2'!$C$3+WS1B!AQ243*'GA2'!$D$3)*INDEX('GA2'!$E$3:$E$8,WS1B!AM243)</f>
        <v>16221.451615909611</v>
      </c>
      <c r="AT243">
        <f t="shared" si="26"/>
        <v>204639.36779892692</v>
      </c>
      <c r="AU243">
        <v>216569</v>
      </c>
      <c r="AV243">
        <v>213.9</v>
      </c>
      <c r="AW243">
        <f t="shared" si="27"/>
        <v>11929.63220107308</v>
      </c>
    </row>
    <row r="244" spans="1:49" x14ac:dyDescent="0.25">
      <c r="A244">
        <v>0</v>
      </c>
      <c r="B244">
        <v>0</v>
      </c>
      <c r="C244">
        <v>2</v>
      </c>
      <c r="D244">
        <f t="shared" si="21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J244">
        <v>2.6</v>
      </c>
      <c r="K244">
        <v>6.7</v>
      </c>
      <c r="L244">
        <v>3</v>
      </c>
      <c r="M244">
        <f t="shared" si="22"/>
        <v>4.0999999999999996</v>
      </c>
      <c r="N244">
        <f>IF((MIN('GA2'!$F$3,K244)-MAX(0,J244))&lt;0,0,MIN('GA2'!$F$3,K244)-MAX(0,J244))</f>
        <v>2.4</v>
      </c>
      <c r="O244">
        <f>IF((MIN('GA2'!$F$4,WS1B!K244)-MAX('GA2'!$F$3, WS1B!J244))&lt;0,0,MIN('GA2'!$F$4,WS1B!K244)-MAX('GA2'!$F$3, WS1B!J244))</f>
        <v>1.7000000000000002</v>
      </c>
      <c r="P244">
        <f>IF((MIN(24,K244)-MAX('GA2'!$F$4,WS1B!J244))&lt;0,0,MIN(24,K244)-MAX('GA2'!$F$4,WS1B!J244))</f>
        <v>0</v>
      </c>
      <c r="Q244">
        <f>(N244*'GA2'!$B$3+WS1B!O244*'GA2'!$C$3+WS1B!P244*'GA2'!$D$3)*INDEX('GA2'!$E$3:$E$8,WS1B!L244)</f>
        <v>44799.362222201562</v>
      </c>
      <c r="S244">
        <v>15</v>
      </c>
      <c r="T244">
        <v>22.5</v>
      </c>
      <c r="U244">
        <v>1</v>
      </c>
      <c r="V244">
        <f t="shared" si="23"/>
        <v>7.5</v>
      </c>
      <c r="W244">
        <f>IF((MIN('GA2'!$F$3,T244)-MAX(0,S244))&lt;0,0,MIN('GA2'!$F$3,T244)-MAX(0,S244))</f>
        <v>0</v>
      </c>
      <c r="X244">
        <f>IF((MIN('GA2'!$F$4,WS1B!T244)-MAX('GA2'!$F$3, WS1B!S244))&lt;0,0,MIN('GA2'!$F$4,WS1B!T244)-MAX('GA2'!$F$3, WS1B!S244))</f>
        <v>1</v>
      </c>
      <c r="Y244">
        <f>IF((MIN(24,T244)-MAX('GA2'!$F$4,WS1B!S244))&lt;0,0,MIN(24,T244)-MAX('GA2'!$F$4,WS1B!S244))</f>
        <v>6.5</v>
      </c>
      <c r="Z244">
        <f>(W244*'GA2'!$B$3+WS1B!X244*'GA2'!$C$3+WS1B!Y244*'GA2'!$D$3)*INDEX('GA2'!$E$3:$E$8,WS1B!U244)</f>
        <v>74882.314763990158</v>
      </c>
      <c r="AB244">
        <v>3.1</v>
      </c>
      <c r="AC244">
        <v>14.5</v>
      </c>
      <c r="AD244">
        <v>6</v>
      </c>
      <c r="AE244">
        <f t="shared" si="24"/>
        <v>11.4</v>
      </c>
      <c r="AF244">
        <f>IF((MIN('GA2'!$F$3,AC244)-MAX(0,AB244))&lt;0,0,MIN('GA2'!$F$3,AC244)-MAX(0,AB244))</f>
        <v>1.9</v>
      </c>
      <c r="AG244">
        <f>IF((MIN('GA2'!$F$4,WS1B!AC244)-MAX('GA2'!$F$3, WS1B!AB244))&lt;0,0,MIN('GA2'!$F$4,WS1B!AC244)-MAX('GA2'!$F$3, WS1B!AB244))</f>
        <v>9.5</v>
      </c>
      <c r="AH244">
        <f>IF((MIN(24,AC244)-MAX('GA2'!$F$4,WS1B!AB244))&lt;0,0,MIN(24,AC244)-MAX('GA2'!$F$4,WS1B!AB244))</f>
        <v>0</v>
      </c>
      <c r="AI244">
        <f>(AF244*'GA2'!$B$3+WS1B!AG244*'GA2'!$C$3+WS1B!AH244*'GA2'!$D$3)*INDEX('GA2'!$E$3:$E$8,WS1B!AD244)</f>
        <v>132225.12458579801</v>
      </c>
      <c r="AK244">
        <v>16.600000000000001</v>
      </c>
      <c r="AL244">
        <v>19.899999999999999</v>
      </c>
      <c r="AM244">
        <v>4</v>
      </c>
      <c r="AN244">
        <f t="shared" si="25"/>
        <v>3.2999999999999972</v>
      </c>
      <c r="AO244">
        <f>IF((MIN('GA2'!$F$3,AL244)-MAX(0,AK244))&lt;0,0,MIN('GA2'!$F$3,AL244)-MAX(0,AK244))</f>
        <v>0</v>
      </c>
      <c r="AP244">
        <f>IF((MIN('GA2'!$F$4,WS1B!AL244)-MAX('GA2'!$F$3, WS1B!AK244))&lt;0,0,MIN('GA2'!$F$4,WS1B!AL244)-MAX('GA2'!$F$3, WS1B!AK244))</f>
        <v>0</v>
      </c>
      <c r="AQ244">
        <f>IF((MIN(24,AL244)-MAX('GA2'!$F$4,WS1B!AK244))&lt;0,0,MIN(24,AL244)-MAX('GA2'!$F$4,WS1B!AK244))</f>
        <v>3.2999999999999972</v>
      </c>
      <c r="AR244">
        <f>(AO244*'GA2'!$B$3+WS1B!AP244*'GA2'!$C$3+WS1B!AQ244*'GA2'!$D$3)*INDEX('GA2'!$E$3:$E$8,WS1B!AM244)</f>
        <v>32237.99481943827</v>
      </c>
      <c r="AT244">
        <f t="shared" si="26"/>
        <v>284144.79639142798</v>
      </c>
      <c r="AU244">
        <v>253059</v>
      </c>
      <c r="AV244">
        <v>231.8</v>
      </c>
      <c r="AW244">
        <f t="shared" si="27"/>
        <v>31085.796391427983</v>
      </c>
    </row>
    <row r="245" spans="1:49" x14ac:dyDescent="0.25">
      <c r="A245">
        <v>2.7</v>
      </c>
      <c r="B245">
        <v>22.2</v>
      </c>
      <c r="C245">
        <v>6</v>
      </c>
      <c r="D245">
        <f t="shared" si="21"/>
        <v>19.5</v>
      </c>
      <c r="E245">
        <f>IF((MIN('GA2'!$F$3,B245)-MAX(0,A245))&lt;0,0,MIN('GA2'!$F$3,B245)-MAX(0,A245))</f>
        <v>2.2999999999999998</v>
      </c>
      <c r="F245">
        <f>IF((MIN('GA2'!$F$4,WS1B!B245)-MAX('GA2'!$F$3, WS1B!A245))&lt;0,0,MIN('GA2'!$F$4,WS1B!B245)-MAX('GA2'!$F$3, WS1B!A245))</f>
        <v>11</v>
      </c>
      <c r="G245">
        <f>IF((MIN(24,B245)-MAX('GA2'!$F$4,WS1B!A245))&lt;0,0,MIN(24,B245)-MAX('GA2'!$F$4,WS1B!A245))</f>
        <v>6.1999999999999993</v>
      </c>
      <c r="H245">
        <f>(E245*'GA2'!$B$3+WS1B!F245*'GA2'!$C$3+WS1B!G245*'GA2'!$D$3)*INDEX('GA2'!$E$3:$E$8,WS1B!C245)</f>
        <v>238234.99394909901</v>
      </c>
      <c r="J245">
        <v>0</v>
      </c>
      <c r="K245">
        <v>0</v>
      </c>
      <c r="L245">
        <v>2</v>
      </c>
      <c r="M245">
        <f t="shared" si="22"/>
        <v>0</v>
      </c>
      <c r="N245">
        <f>IF((MIN('GA2'!$F$3,K245)-MAX(0,J245))&lt;0,0,MIN('GA2'!$F$3,K245)-MAX(0,J245))</f>
        <v>0</v>
      </c>
      <c r="O245">
        <f>IF((MIN('GA2'!$F$4,WS1B!K245)-MAX('GA2'!$F$3, WS1B!J245))&lt;0,0,MIN('GA2'!$F$4,WS1B!K245)-MAX('GA2'!$F$3, WS1B!J245))</f>
        <v>0</v>
      </c>
      <c r="P245">
        <f>IF((MIN(24,K245)-MAX('GA2'!$F$4,WS1B!J245))&lt;0,0,MIN(24,K245)-MAX('GA2'!$F$4,WS1B!J245))</f>
        <v>0</v>
      </c>
      <c r="Q245">
        <f>(N245*'GA2'!$B$3+WS1B!O245*'GA2'!$C$3+WS1B!P245*'GA2'!$D$3)*INDEX('GA2'!$E$3:$E$8,WS1B!L245)</f>
        <v>0</v>
      </c>
      <c r="S245">
        <v>0</v>
      </c>
      <c r="T245">
        <v>0</v>
      </c>
      <c r="U245">
        <v>5</v>
      </c>
      <c r="V245">
        <f t="shared" si="23"/>
        <v>0</v>
      </c>
      <c r="W245">
        <f>IF((MIN('GA2'!$F$3,T245)-MAX(0,S245))&lt;0,0,MIN('GA2'!$F$3,T245)-MAX(0,S245))</f>
        <v>0</v>
      </c>
      <c r="X245">
        <f>IF((MIN('GA2'!$F$4,WS1B!T245)-MAX('GA2'!$F$3, WS1B!S245))&lt;0,0,MIN('GA2'!$F$4,WS1B!T245)-MAX('GA2'!$F$3, WS1B!S245))</f>
        <v>0</v>
      </c>
      <c r="Y245">
        <f>IF((MIN(24,T245)-MAX('GA2'!$F$4,WS1B!S245))&lt;0,0,MIN(24,T245)-MAX('GA2'!$F$4,WS1B!S245))</f>
        <v>0</v>
      </c>
      <c r="Z245">
        <f>(W245*'GA2'!$B$3+WS1B!X245*'GA2'!$C$3+WS1B!Y245*'GA2'!$D$3)*INDEX('GA2'!$E$3:$E$8,WS1B!U245)</f>
        <v>0</v>
      </c>
      <c r="AB245">
        <v>0</v>
      </c>
      <c r="AC245">
        <v>0</v>
      </c>
      <c r="AD245">
        <v>1</v>
      </c>
      <c r="AE245">
        <f t="shared" si="24"/>
        <v>0</v>
      </c>
      <c r="AF245">
        <f>IF((MIN('GA2'!$F$3,AC245)-MAX(0,AB245))&lt;0,0,MIN('GA2'!$F$3,AC245)-MAX(0,AB245))</f>
        <v>0</v>
      </c>
      <c r="AG245">
        <f>IF((MIN('GA2'!$F$4,WS1B!AC245)-MAX('GA2'!$F$3, WS1B!AB245))&lt;0,0,MIN('GA2'!$F$4,WS1B!AC245)-MAX('GA2'!$F$3, WS1B!AB245))</f>
        <v>0</v>
      </c>
      <c r="AH245">
        <f>IF((MIN(24,AC245)-MAX('GA2'!$F$4,WS1B!AB245))&lt;0,0,MIN(24,AC245)-MAX('GA2'!$F$4,WS1B!AB245))</f>
        <v>0</v>
      </c>
      <c r="AI245">
        <f>(AF245*'GA2'!$B$3+WS1B!AG245*'GA2'!$C$3+WS1B!AH245*'GA2'!$D$3)*INDEX('GA2'!$E$3:$E$8,WS1B!AD245)</f>
        <v>0</v>
      </c>
      <c r="AK245">
        <v>22.9</v>
      </c>
      <c r="AL245">
        <v>23.6</v>
      </c>
      <c r="AM245">
        <v>3</v>
      </c>
      <c r="AN245">
        <f t="shared" si="25"/>
        <v>0.70000000000000284</v>
      </c>
      <c r="AO245">
        <f>IF((MIN('GA2'!$F$3,AL245)-MAX(0,AK245))&lt;0,0,MIN('GA2'!$F$3,AL245)-MAX(0,AK245))</f>
        <v>0</v>
      </c>
      <c r="AP245">
        <f>IF((MIN('GA2'!$F$4,WS1B!AL245)-MAX('GA2'!$F$3, WS1B!AK245))&lt;0,0,MIN('GA2'!$F$4,WS1B!AL245)-MAX('GA2'!$F$3, WS1B!AK245))</f>
        <v>0</v>
      </c>
      <c r="AQ245">
        <f>IF((MIN(24,AL245)-MAX('GA2'!$F$4,WS1B!AK245))&lt;0,0,MIN(24,AL245)-MAX('GA2'!$F$4,WS1B!AK245))</f>
        <v>0.70000000000000284</v>
      </c>
      <c r="AR245">
        <f>(AO245*'GA2'!$B$3+WS1B!AP245*'GA2'!$C$3+WS1B!AQ245*'GA2'!$D$3)*INDEX('GA2'!$E$3:$E$8,WS1B!AM245)</f>
        <v>8331.3489731684276</v>
      </c>
      <c r="AT245">
        <f t="shared" si="26"/>
        <v>246566.34292226745</v>
      </c>
      <c r="AU245">
        <v>225884</v>
      </c>
      <c r="AV245">
        <v>300.89999999999998</v>
      </c>
      <c r="AW245">
        <f t="shared" si="27"/>
        <v>20682.342922267446</v>
      </c>
    </row>
    <row r="246" spans="1:49" x14ac:dyDescent="0.25">
      <c r="A246">
        <v>0</v>
      </c>
      <c r="B246">
        <v>0</v>
      </c>
      <c r="C246">
        <v>5</v>
      </c>
      <c r="D246">
        <f t="shared" si="21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J246">
        <v>6.1</v>
      </c>
      <c r="K246">
        <v>17</v>
      </c>
      <c r="L246">
        <v>2</v>
      </c>
      <c r="M246">
        <f t="shared" si="22"/>
        <v>10.9</v>
      </c>
      <c r="N246">
        <f>IF((MIN('GA2'!$F$3,K246)-MAX(0,J246))&lt;0,0,MIN('GA2'!$F$3,K246)-MAX(0,J246))</f>
        <v>0</v>
      </c>
      <c r="O246">
        <f>IF((MIN('GA2'!$F$4,WS1B!K246)-MAX('GA2'!$F$3, WS1B!J246))&lt;0,0,MIN('GA2'!$F$4,WS1B!K246)-MAX('GA2'!$F$3, WS1B!J246))</f>
        <v>9.9</v>
      </c>
      <c r="P246">
        <f>IF((MIN(24,K246)-MAX('GA2'!$F$4,WS1B!J246))&lt;0,0,MIN(24,K246)-MAX('GA2'!$F$4,WS1B!J246))</f>
        <v>1</v>
      </c>
      <c r="Q246">
        <f>(N246*'GA2'!$B$3+WS1B!O246*'GA2'!$C$3+WS1B!P246*'GA2'!$D$3)*INDEX('GA2'!$E$3:$E$8,WS1B!L246)</f>
        <v>87755.914121857015</v>
      </c>
      <c r="S246">
        <v>0</v>
      </c>
      <c r="T246">
        <v>0</v>
      </c>
      <c r="U246">
        <v>3</v>
      </c>
      <c r="V246">
        <f t="shared" si="23"/>
        <v>0</v>
      </c>
      <c r="W246">
        <f>IF((MIN('GA2'!$F$3,T246)-MAX(0,S246))&lt;0,0,MIN('GA2'!$F$3,T246)-MAX(0,S246))</f>
        <v>0</v>
      </c>
      <c r="X246">
        <f>IF((MIN('GA2'!$F$4,WS1B!T246)-MAX('GA2'!$F$3, WS1B!S246))&lt;0,0,MIN('GA2'!$F$4,WS1B!T246)-MAX('GA2'!$F$3, WS1B!S246))</f>
        <v>0</v>
      </c>
      <c r="Y246">
        <f>IF((MIN(24,T246)-MAX('GA2'!$F$4,WS1B!S246))&lt;0,0,MIN(24,T246)-MAX('GA2'!$F$4,WS1B!S246))</f>
        <v>0</v>
      </c>
      <c r="Z246">
        <f>(W246*'GA2'!$B$3+WS1B!X246*'GA2'!$C$3+WS1B!Y246*'GA2'!$D$3)*INDEX('GA2'!$E$3:$E$8,WS1B!U246)</f>
        <v>0</v>
      </c>
      <c r="AB246">
        <v>0</v>
      </c>
      <c r="AC246">
        <v>0</v>
      </c>
      <c r="AD246">
        <v>6</v>
      </c>
      <c r="AE246">
        <f t="shared" si="24"/>
        <v>0</v>
      </c>
      <c r="AF246">
        <f>IF((MIN('GA2'!$F$3,AC246)-MAX(0,AB246))&lt;0,0,MIN('GA2'!$F$3,AC246)-MAX(0,AB246))</f>
        <v>0</v>
      </c>
      <c r="AG246">
        <f>IF((MIN('GA2'!$F$4,WS1B!AC246)-MAX('GA2'!$F$3, WS1B!AB246))&lt;0,0,MIN('GA2'!$F$4,WS1B!AC246)-MAX('GA2'!$F$3, WS1B!AB246))</f>
        <v>0</v>
      </c>
      <c r="AH246">
        <f>IF((MIN(24,AC246)-MAX('GA2'!$F$4,WS1B!AB246))&lt;0,0,MIN(24,AC246)-MAX('GA2'!$F$4,WS1B!AB246))</f>
        <v>0</v>
      </c>
      <c r="AI246">
        <f>(AF246*'GA2'!$B$3+WS1B!AG246*'GA2'!$C$3+WS1B!AH246*'GA2'!$D$3)*INDEX('GA2'!$E$3:$E$8,WS1B!AD246)</f>
        <v>0</v>
      </c>
      <c r="AK246">
        <v>8.9</v>
      </c>
      <c r="AL246">
        <v>21.3</v>
      </c>
      <c r="AM246">
        <v>1</v>
      </c>
      <c r="AN246">
        <f t="shared" si="25"/>
        <v>12.4</v>
      </c>
      <c r="AO246">
        <f>IF((MIN('GA2'!$F$3,AL246)-MAX(0,AK246))&lt;0,0,MIN('GA2'!$F$3,AL246)-MAX(0,AK246))</f>
        <v>0</v>
      </c>
      <c r="AP246">
        <f>IF((MIN('GA2'!$F$4,WS1B!AL246)-MAX('GA2'!$F$3, WS1B!AK246))&lt;0,0,MIN('GA2'!$F$4,WS1B!AL246)-MAX('GA2'!$F$3, WS1B!AK246))</f>
        <v>7.1</v>
      </c>
      <c r="AQ246">
        <f>IF((MIN(24,AL246)-MAX('GA2'!$F$4,WS1B!AK246))&lt;0,0,MIN(24,AL246)-MAX('GA2'!$F$4,WS1B!AK246))</f>
        <v>5.3000000000000007</v>
      </c>
      <c r="AR246">
        <f>(AO246*'GA2'!$B$3+WS1B!AP246*'GA2'!$C$3+WS1B!AQ246*'GA2'!$D$3)*INDEX('GA2'!$E$3:$E$8,WS1B!AM246)</f>
        <v>114581.20802246311</v>
      </c>
      <c r="AT246">
        <f t="shared" si="26"/>
        <v>202337.12214432011</v>
      </c>
      <c r="AU246">
        <v>252623</v>
      </c>
      <c r="AV246">
        <v>257.8</v>
      </c>
      <c r="AW246">
        <f t="shared" si="27"/>
        <v>50285.877855679893</v>
      </c>
    </row>
    <row r="247" spans="1:49" x14ac:dyDescent="0.25">
      <c r="A247">
        <v>19.2</v>
      </c>
      <c r="B247">
        <v>21.4</v>
      </c>
      <c r="C247">
        <v>5</v>
      </c>
      <c r="D247">
        <f t="shared" si="21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24787.327903293331</v>
      </c>
      <c r="J247">
        <v>4.9000000000000004</v>
      </c>
      <c r="K247">
        <v>10.9</v>
      </c>
      <c r="L247">
        <v>2</v>
      </c>
      <c r="M247">
        <f t="shared" si="22"/>
        <v>6</v>
      </c>
      <c r="N247">
        <f>IF((MIN('GA2'!$F$3,K247)-MAX(0,J247))&lt;0,0,MIN('GA2'!$F$3,K247)-MAX(0,J247))</f>
        <v>9.9999999999999645E-2</v>
      </c>
      <c r="O247">
        <f>IF((MIN('GA2'!$F$4,WS1B!K247)-MAX('GA2'!$F$3, WS1B!J247))&lt;0,0,MIN('GA2'!$F$4,WS1B!K247)-MAX('GA2'!$F$3, WS1B!J247))</f>
        <v>5.9</v>
      </c>
      <c r="P247">
        <f>IF((MIN(24,K247)-MAX('GA2'!$F$4,WS1B!J247))&lt;0,0,MIN(24,K247)-MAX('GA2'!$F$4,WS1B!J247))</f>
        <v>0</v>
      </c>
      <c r="Q247">
        <f>(N247*'GA2'!$B$3+WS1B!O247*'GA2'!$C$3+WS1B!P247*'GA2'!$D$3)*INDEX('GA2'!$E$3:$E$8,WS1B!L247)</f>
        <v>47576.436741162783</v>
      </c>
      <c r="S247">
        <v>7.7</v>
      </c>
      <c r="T247">
        <v>7.7</v>
      </c>
      <c r="U247">
        <v>3</v>
      </c>
      <c r="V247">
        <f t="shared" si="23"/>
        <v>0</v>
      </c>
      <c r="W247">
        <f>IF((MIN('GA2'!$F$3,T247)-MAX(0,S247))&lt;0,0,MIN('GA2'!$F$3,T247)-MAX(0,S247))</f>
        <v>0</v>
      </c>
      <c r="X247">
        <f>IF((MIN('GA2'!$F$4,WS1B!T247)-MAX('GA2'!$F$3, WS1B!S247))&lt;0,0,MIN('GA2'!$F$4,WS1B!T247)-MAX('GA2'!$F$3, WS1B!S247))</f>
        <v>0</v>
      </c>
      <c r="Y247">
        <f>IF((MIN(24,T247)-MAX('GA2'!$F$4,WS1B!S247))&lt;0,0,MIN(24,T247)-MAX('GA2'!$F$4,WS1B!S247))</f>
        <v>0</v>
      </c>
      <c r="Z247">
        <f>(W247*'GA2'!$B$3+WS1B!X247*'GA2'!$C$3+WS1B!Y247*'GA2'!$D$3)*INDEX('GA2'!$E$3:$E$8,WS1B!U247)</f>
        <v>0</v>
      </c>
      <c r="AB247">
        <v>5</v>
      </c>
      <c r="AC247">
        <v>19.399999999999999</v>
      </c>
      <c r="AD247">
        <v>1</v>
      </c>
      <c r="AE247">
        <f t="shared" si="24"/>
        <v>14.399999999999999</v>
      </c>
      <c r="AF247">
        <f>IF((MIN('GA2'!$F$3,AC247)-MAX(0,AB247))&lt;0,0,MIN('GA2'!$F$3,AC247)-MAX(0,AB247))</f>
        <v>0</v>
      </c>
      <c r="AG247">
        <f>IF((MIN('GA2'!$F$4,WS1B!AC247)-MAX('GA2'!$F$3, WS1B!AB247))&lt;0,0,MIN('GA2'!$F$4,WS1B!AC247)-MAX('GA2'!$F$3, WS1B!AB247))</f>
        <v>11</v>
      </c>
      <c r="AH247">
        <f>IF((MIN(24,AC247)-MAX('GA2'!$F$4,WS1B!AB247))&lt;0,0,MIN(24,AC247)-MAX('GA2'!$F$4,WS1B!AB247))</f>
        <v>3.3999999999999986</v>
      </c>
      <c r="AI247">
        <f>(AF247*'GA2'!$B$3+WS1B!AG247*'GA2'!$C$3+WS1B!AH247*'GA2'!$D$3)*INDEX('GA2'!$E$3:$E$8,WS1B!AD247)</f>
        <v>128396.58247226028</v>
      </c>
      <c r="AK247">
        <v>9.6</v>
      </c>
      <c r="AL247">
        <v>21.9</v>
      </c>
      <c r="AM247">
        <v>6</v>
      </c>
      <c r="AN247">
        <f t="shared" si="25"/>
        <v>12.299999999999999</v>
      </c>
      <c r="AO247">
        <f>IF((MIN('GA2'!$F$3,AL247)-MAX(0,AK247))&lt;0,0,MIN('GA2'!$F$3,AL247)-MAX(0,AK247))</f>
        <v>0</v>
      </c>
      <c r="AP247">
        <f>IF((MIN('GA2'!$F$4,WS1B!AL247)-MAX('GA2'!$F$3, WS1B!AK247))&lt;0,0,MIN('GA2'!$F$4,WS1B!AL247)-MAX('GA2'!$F$3, WS1B!AK247))</f>
        <v>6.4</v>
      </c>
      <c r="AQ247">
        <f>IF((MIN(24,AL247)-MAX('GA2'!$F$4,WS1B!AK247))&lt;0,0,MIN(24,AL247)-MAX('GA2'!$F$4,WS1B!AK247))</f>
        <v>5.8999999999999986</v>
      </c>
      <c r="AR247">
        <f>(AO247*'GA2'!$B$3+WS1B!AP247*'GA2'!$C$3+WS1B!AQ247*'GA2'!$D$3)*INDEX('GA2'!$E$3:$E$8,WS1B!AM247)</f>
        <v>151919.72413343372</v>
      </c>
      <c r="AT247">
        <f t="shared" si="26"/>
        <v>352680.0712501501</v>
      </c>
      <c r="AU247">
        <v>381576</v>
      </c>
      <c r="AV247">
        <v>355.8</v>
      </c>
      <c r="AW247">
        <f t="shared" si="27"/>
        <v>28895.928749849903</v>
      </c>
    </row>
    <row r="248" spans="1:49" x14ac:dyDescent="0.25">
      <c r="A248">
        <v>18.3</v>
      </c>
      <c r="B248">
        <v>23.8</v>
      </c>
      <c r="C248">
        <v>3</v>
      </c>
      <c r="D248">
        <f t="shared" si="21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65460.599074894519</v>
      </c>
      <c r="J248">
        <v>0</v>
      </c>
      <c r="K248">
        <v>0</v>
      </c>
      <c r="L248">
        <v>6</v>
      </c>
      <c r="M248">
        <f t="shared" si="22"/>
        <v>0</v>
      </c>
      <c r="N248">
        <f>IF((MIN('GA2'!$F$3,K248)-MAX(0,J248))&lt;0,0,MIN('GA2'!$F$3,K248)-MAX(0,J248))</f>
        <v>0</v>
      </c>
      <c r="O248">
        <f>IF((MIN('GA2'!$F$4,WS1B!K248)-MAX('GA2'!$F$3, WS1B!J248))&lt;0,0,MIN('GA2'!$F$4,WS1B!K248)-MAX('GA2'!$F$3, WS1B!J248))</f>
        <v>0</v>
      </c>
      <c r="P248">
        <f>IF((MIN(24,K248)-MAX('GA2'!$F$4,WS1B!J248))&lt;0,0,MIN(24,K248)-MAX('GA2'!$F$4,WS1B!J248))</f>
        <v>0</v>
      </c>
      <c r="Q248">
        <f>(N248*'GA2'!$B$3+WS1B!O248*'GA2'!$C$3+WS1B!P248*'GA2'!$D$3)*INDEX('GA2'!$E$3:$E$8,WS1B!L248)</f>
        <v>0</v>
      </c>
      <c r="S248">
        <v>1.9</v>
      </c>
      <c r="T248">
        <v>13</v>
      </c>
      <c r="U248">
        <v>4</v>
      </c>
      <c r="V248">
        <f t="shared" si="23"/>
        <v>11.1</v>
      </c>
      <c r="W248">
        <f>IF((MIN('GA2'!$F$3,T248)-MAX(0,S248))&lt;0,0,MIN('GA2'!$F$3,T248)-MAX(0,S248))</f>
        <v>3.1</v>
      </c>
      <c r="X248">
        <f>IF((MIN('GA2'!$F$4,WS1B!T248)-MAX('GA2'!$F$3, WS1B!S248))&lt;0,0,MIN('GA2'!$F$4,WS1B!T248)-MAX('GA2'!$F$3, WS1B!S248))</f>
        <v>8</v>
      </c>
      <c r="Y248">
        <f>IF((MIN(24,T248)-MAX('GA2'!$F$4,WS1B!S248))&lt;0,0,MIN(24,T248)-MAX('GA2'!$F$4,WS1B!S248))</f>
        <v>0</v>
      </c>
      <c r="Z248">
        <f>(W248*'GA2'!$B$3+WS1B!X248*'GA2'!$C$3+WS1B!Y248*'GA2'!$D$3)*INDEX('GA2'!$E$3:$E$8,WS1B!U248)</f>
        <v>94792.574589964905</v>
      </c>
      <c r="AB248">
        <v>1.2</v>
      </c>
      <c r="AC248">
        <v>18.2</v>
      </c>
      <c r="AD248">
        <v>1</v>
      </c>
      <c r="AE248">
        <f t="shared" si="24"/>
        <v>17</v>
      </c>
      <c r="AF248">
        <f>IF((MIN('GA2'!$F$3,AC248)-MAX(0,AB248))&lt;0,0,MIN('GA2'!$F$3,AC248)-MAX(0,AB248))</f>
        <v>3.8</v>
      </c>
      <c r="AG248">
        <f>IF((MIN('GA2'!$F$4,WS1B!AC248)-MAX('GA2'!$F$3, WS1B!AB248))&lt;0,0,MIN('GA2'!$F$4,WS1B!AC248)-MAX('GA2'!$F$3, WS1B!AB248))</f>
        <v>11</v>
      </c>
      <c r="AH248">
        <f>IF((MIN(24,AC248)-MAX('GA2'!$F$4,WS1B!AB248))&lt;0,0,MIN(24,AC248)-MAX('GA2'!$F$4,WS1B!AB248))</f>
        <v>2.1999999999999993</v>
      </c>
      <c r="AI248">
        <f>(AF248*'GA2'!$B$3+WS1B!AG248*'GA2'!$C$3+WS1B!AH248*'GA2'!$D$3)*INDEX('GA2'!$E$3:$E$8,WS1B!AD248)</f>
        <v>154070.27292600562</v>
      </c>
      <c r="AK248">
        <v>0</v>
      </c>
      <c r="AL248">
        <v>0</v>
      </c>
      <c r="AM248">
        <v>2</v>
      </c>
      <c r="AN248">
        <f t="shared" si="25"/>
        <v>0</v>
      </c>
      <c r="AO248">
        <f>IF((MIN('GA2'!$F$3,AL248)-MAX(0,AK248))&lt;0,0,MIN('GA2'!$F$3,AL248)-MAX(0,AK248))</f>
        <v>0</v>
      </c>
      <c r="AP248">
        <f>IF((MIN('GA2'!$F$4,WS1B!AL248)-MAX('GA2'!$F$3, WS1B!AK248))&lt;0,0,MIN('GA2'!$F$4,WS1B!AL248)-MAX('GA2'!$F$3, WS1B!AK248))</f>
        <v>0</v>
      </c>
      <c r="AQ248">
        <f>IF((MIN(24,AL248)-MAX('GA2'!$F$4,WS1B!AK248))&lt;0,0,MIN(24,AL248)-MAX('GA2'!$F$4,WS1B!AK248))</f>
        <v>0</v>
      </c>
      <c r="AR248">
        <f>(AO248*'GA2'!$B$3+WS1B!AP248*'GA2'!$C$3+WS1B!AQ248*'GA2'!$D$3)*INDEX('GA2'!$E$3:$E$8,WS1B!AM248)</f>
        <v>0</v>
      </c>
      <c r="AT248">
        <f t="shared" si="26"/>
        <v>314323.44659086503</v>
      </c>
      <c r="AU248">
        <v>367119</v>
      </c>
      <c r="AV248">
        <v>307.3</v>
      </c>
      <c r="AW248">
        <f t="shared" si="27"/>
        <v>52795.553409134969</v>
      </c>
    </row>
    <row r="249" spans="1:49" x14ac:dyDescent="0.25">
      <c r="A249">
        <v>15.9</v>
      </c>
      <c r="B249">
        <v>18.5</v>
      </c>
      <c r="C249">
        <v>4</v>
      </c>
      <c r="D249">
        <f t="shared" si="21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9.9999999999999645E-2</v>
      </c>
      <c r="G249">
        <f>IF((MIN(24,B249)-MAX('GA2'!$F$4,WS1B!A249))&lt;0,0,MIN(24,B249)-MAX('GA2'!$F$4,WS1B!A249))</f>
        <v>2.5</v>
      </c>
      <c r="H249">
        <f>(E249*'GA2'!$B$3+WS1B!F249*'GA2'!$C$3+WS1B!G249*'GA2'!$D$3)*INDEX('GA2'!$E$3:$E$8,WS1B!C249)</f>
        <v>25237.592284507919</v>
      </c>
      <c r="J249">
        <v>10</v>
      </c>
      <c r="K249">
        <v>11.8</v>
      </c>
      <c r="L249">
        <v>5</v>
      </c>
      <c r="M249">
        <f t="shared" si="22"/>
        <v>1.8000000000000007</v>
      </c>
      <c r="N249">
        <f>IF((MIN('GA2'!$F$3,K249)-MAX(0,J249))&lt;0,0,MIN('GA2'!$F$3,K249)-MAX(0,J249))</f>
        <v>0</v>
      </c>
      <c r="O249">
        <f>IF((MIN('GA2'!$F$4,WS1B!K249)-MAX('GA2'!$F$3, WS1B!J249))&lt;0,0,MIN('GA2'!$F$4,WS1B!K249)-MAX('GA2'!$F$3, WS1B!J249))</f>
        <v>1.8000000000000007</v>
      </c>
      <c r="P249">
        <f>IF((MIN(24,K249)-MAX('GA2'!$F$4,WS1B!J249))&lt;0,0,MIN(24,K249)-MAX('GA2'!$F$4,WS1B!J249))</f>
        <v>0</v>
      </c>
      <c r="Q249">
        <f>(N249*'GA2'!$B$3+WS1B!O249*'GA2'!$C$3+WS1B!P249*'GA2'!$D$3)*INDEX('GA2'!$E$3:$E$8,WS1B!L249)</f>
        <v>16916.605336510394</v>
      </c>
      <c r="S249">
        <v>10.1</v>
      </c>
      <c r="T249">
        <v>14.6</v>
      </c>
      <c r="U249">
        <v>6</v>
      </c>
      <c r="V249">
        <f t="shared" si="23"/>
        <v>4.5</v>
      </c>
      <c r="W249">
        <f>IF((MIN('GA2'!$F$3,T249)-MAX(0,S249))&lt;0,0,MIN('GA2'!$F$3,T249)-MAX(0,S249))</f>
        <v>0</v>
      </c>
      <c r="X249">
        <f>IF((MIN('GA2'!$F$4,WS1B!T249)-MAX('GA2'!$F$3, WS1B!S249))&lt;0,0,MIN('GA2'!$F$4,WS1B!T249)-MAX('GA2'!$F$3, WS1B!S249))</f>
        <v>4.5</v>
      </c>
      <c r="Y249">
        <f>IF((MIN(24,T249)-MAX('GA2'!$F$4,WS1B!S249))&lt;0,0,MIN(24,T249)-MAX('GA2'!$F$4,WS1B!S249))</f>
        <v>0</v>
      </c>
      <c r="Z249">
        <f>(W249*'GA2'!$B$3+WS1B!X249*'GA2'!$C$3+WS1B!Y249*'GA2'!$D$3)*INDEX('GA2'!$E$3:$E$8,WS1B!U249)</f>
        <v>50740.490874758056</v>
      </c>
      <c r="AB249">
        <v>19.399999999999999</v>
      </c>
      <c r="AC249">
        <v>20.3</v>
      </c>
      <c r="AD249">
        <v>3</v>
      </c>
      <c r="AE249">
        <f t="shared" si="24"/>
        <v>0.90000000000000213</v>
      </c>
      <c r="AF249">
        <f>IF((MIN('GA2'!$F$3,AC249)-MAX(0,AB249))&lt;0,0,MIN('GA2'!$F$3,AC249)-MAX(0,AB249))</f>
        <v>0</v>
      </c>
      <c r="AG249">
        <f>IF((MIN('GA2'!$F$4,WS1B!AC249)-MAX('GA2'!$F$3, WS1B!AB249))&lt;0,0,MIN('GA2'!$F$4,WS1B!AC249)-MAX('GA2'!$F$3, WS1B!AB249))</f>
        <v>0</v>
      </c>
      <c r="AH249">
        <f>IF((MIN(24,AC249)-MAX('GA2'!$F$4,WS1B!AB249))&lt;0,0,MIN(24,AC249)-MAX('GA2'!$F$4,WS1B!AB249))</f>
        <v>0.90000000000000213</v>
      </c>
      <c r="AI249">
        <f>(AF249*'GA2'!$B$3+WS1B!AG249*'GA2'!$C$3+WS1B!AH249*'GA2'!$D$3)*INDEX('GA2'!$E$3:$E$8,WS1B!AD249)</f>
        <v>10711.734394073674</v>
      </c>
      <c r="AK249">
        <v>0.5</v>
      </c>
      <c r="AL249">
        <v>1.9</v>
      </c>
      <c r="AM249">
        <v>1</v>
      </c>
      <c r="AN249">
        <f t="shared" si="25"/>
        <v>1.4</v>
      </c>
      <c r="AO249">
        <f>IF((MIN('GA2'!$F$3,AL249)-MAX(0,AK249))&lt;0,0,MIN('GA2'!$F$3,AL249)-MAX(0,AK249))</f>
        <v>1.4</v>
      </c>
      <c r="AP249">
        <f>IF((MIN('GA2'!$F$4,WS1B!AL249)-MAX('GA2'!$F$3, WS1B!AK249))&lt;0,0,MIN('GA2'!$F$4,WS1B!AL249)-MAX('GA2'!$F$3, WS1B!AK249))</f>
        <v>0</v>
      </c>
      <c r="AQ249">
        <f>IF((MIN(24,AL249)-MAX('GA2'!$F$4,WS1B!AK249))&lt;0,0,MIN(24,AL249)-MAX('GA2'!$F$4,WS1B!AK249))</f>
        <v>0</v>
      </c>
      <c r="AR249">
        <f>(AO249*'GA2'!$B$3+WS1B!AP249*'GA2'!$C$3+WS1B!AQ249*'GA2'!$D$3)*INDEX('GA2'!$E$3:$E$8,WS1B!AM249)</f>
        <v>13972.673955271728</v>
      </c>
      <c r="AT249">
        <f t="shared" si="26"/>
        <v>117579.09684512178</v>
      </c>
      <c r="AU249">
        <v>134070</v>
      </c>
      <c r="AV249">
        <v>117</v>
      </c>
      <c r="AW249">
        <f t="shared" si="27"/>
        <v>16490.903154878222</v>
      </c>
    </row>
    <row r="250" spans="1:49" x14ac:dyDescent="0.25">
      <c r="A250">
        <v>0</v>
      </c>
      <c r="B250">
        <v>0</v>
      </c>
      <c r="C250">
        <v>1</v>
      </c>
      <c r="D250">
        <f t="shared" si="21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J250">
        <v>2.7</v>
      </c>
      <c r="K250">
        <v>20.7</v>
      </c>
      <c r="L250">
        <v>4</v>
      </c>
      <c r="M250">
        <f t="shared" si="22"/>
        <v>18</v>
      </c>
      <c r="N250">
        <f>IF((MIN('GA2'!$F$3,K250)-MAX(0,J250))&lt;0,0,MIN('GA2'!$F$3,K250)-MAX(0,J250))</f>
        <v>2.2999999999999998</v>
      </c>
      <c r="O250">
        <f>IF((MIN('GA2'!$F$4,WS1B!K250)-MAX('GA2'!$F$3, WS1B!J250))&lt;0,0,MIN('GA2'!$F$4,WS1B!K250)-MAX('GA2'!$F$3, WS1B!J250))</f>
        <v>11</v>
      </c>
      <c r="P250">
        <f>IF((MIN(24,K250)-MAX('GA2'!$F$4,WS1B!J250))&lt;0,0,MIN(24,K250)-MAX('GA2'!$F$4,WS1B!J250))</f>
        <v>4.6999999999999993</v>
      </c>
      <c r="Q250">
        <f>(N250*'GA2'!$B$3+WS1B!O250*'GA2'!$C$3+WS1B!P250*'GA2'!$D$3)*INDEX('GA2'!$E$3:$E$8,WS1B!L250)</f>
        <v>157513.86330704505</v>
      </c>
      <c r="S250">
        <v>0.6</v>
      </c>
      <c r="T250">
        <v>11.6</v>
      </c>
      <c r="U250">
        <v>6</v>
      </c>
      <c r="V250">
        <f t="shared" si="23"/>
        <v>11</v>
      </c>
      <c r="W250">
        <f>IF((MIN('GA2'!$F$3,T250)-MAX(0,S250))&lt;0,0,MIN('GA2'!$F$3,T250)-MAX(0,S250))</f>
        <v>4.4000000000000004</v>
      </c>
      <c r="X250">
        <f>IF((MIN('GA2'!$F$4,WS1B!T250)-MAX('GA2'!$F$3, WS1B!S250))&lt;0,0,MIN('GA2'!$F$4,WS1B!T250)-MAX('GA2'!$F$3, WS1B!S250))</f>
        <v>6.6</v>
      </c>
      <c r="Y250">
        <f>IF((MIN(24,T250)-MAX('GA2'!$F$4,WS1B!S250))&lt;0,0,MIN(24,T250)-MAX('GA2'!$F$4,WS1B!S250))</f>
        <v>0</v>
      </c>
      <c r="Z250">
        <f>(W250*'GA2'!$B$3+WS1B!X250*'GA2'!$C$3+WS1B!Y250*'GA2'!$D$3)*INDEX('GA2'!$E$3:$E$8,WS1B!U250)</f>
        <v>132560.31623431342</v>
      </c>
      <c r="AB250">
        <v>16.600000000000001</v>
      </c>
      <c r="AC250">
        <v>23.8</v>
      </c>
      <c r="AD250">
        <v>5</v>
      </c>
      <c r="AE250">
        <f t="shared" si="24"/>
        <v>7.1999999999999993</v>
      </c>
      <c r="AF250">
        <f>IF((MIN('GA2'!$F$3,AC250)-MAX(0,AB250))&lt;0,0,MIN('GA2'!$F$3,AC250)-MAX(0,AB250))</f>
        <v>0</v>
      </c>
      <c r="AG250">
        <f>IF((MIN('GA2'!$F$4,WS1B!AC250)-MAX('GA2'!$F$3, WS1B!AB250))&lt;0,0,MIN('GA2'!$F$4,WS1B!AC250)-MAX('GA2'!$F$3, WS1B!AB250))</f>
        <v>0</v>
      </c>
      <c r="AH250">
        <f>IF((MIN(24,AC250)-MAX('GA2'!$F$4,WS1B!AB250))&lt;0,0,MIN(24,AC250)-MAX('GA2'!$F$4,WS1B!AB250))</f>
        <v>7.1999999999999993</v>
      </c>
      <c r="AI250">
        <f>(AF250*'GA2'!$B$3+WS1B!AG250*'GA2'!$C$3+WS1B!AH250*'GA2'!$D$3)*INDEX('GA2'!$E$3:$E$8,WS1B!AD250)</f>
        <v>81122.164047141821</v>
      </c>
      <c r="AK250">
        <v>5.8</v>
      </c>
      <c r="AL250">
        <v>6</v>
      </c>
      <c r="AM250">
        <v>2</v>
      </c>
      <c r="AN250">
        <f t="shared" si="25"/>
        <v>0.20000000000000018</v>
      </c>
      <c r="AO250">
        <f>IF((MIN('GA2'!$F$3,AL250)-MAX(0,AK250))&lt;0,0,MIN('GA2'!$F$3,AL250)-MAX(0,AK250))</f>
        <v>0</v>
      </c>
      <c r="AP250">
        <f>IF((MIN('GA2'!$F$4,WS1B!AL250)-MAX('GA2'!$F$3, WS1B!AK250))&lt;0,0,MIN('GA2'!$F$4,WS1B!AL250)-MAX('GA2'!$F$3, WS1B!AK250))</f>
        <v>0.20000000000000018</v>
      </c>
      <c r="AQ250">
        <f>IF((MIN(24,AL250)-MAX('GA2'!$F$4,WS1B!AK250))&lt;0,0,MIN(24,AL250)-MAX('GA2'!$F$4,WS1B!AK250))</f>
        <v>0</v>
      </c>
      <c r="AR250">
        <f>(AO250*'GA2'!$B$3+WS1B!AP250*'GA2'!$C$3+WS1B!AQ250*'GA2'!$D$3)*INDEX('GA2'!$E$3:$E$8,WS1B!AM250)</f>
        <v>1581.3508968916165</v>
      </c>
      <c r="AT250">
        <f t="shared" si="26"/>
        <v>372777.6944853919</v>
      </c>
      <c r="AU250">
        <v>413384</v>
      </c>
      <c r="AV250">
        <v>328</v>
      </c>
      <c r="AW250">
        <f t="shared" si="27"/>
        <v>40606.305514608102</v>
      </c>
    </row>
    <row r="251" spans="1:49" x14ac:dyDescent="0.25">
      <c r="A251">
        <v>4.5</v>
      </c>
      <c r="B251">
        <v>19.2</v>
      </c>
      <c r="C251">
        <v>1</v>
      </c>
      <c r="D251">
        <f t="shared" si="21"/>
        <v>14.7</v>
      </c>
      <c r="E251">
        <f>IF((MIN('GA2'!$F$3,B251)-MAX(0,A251))&lt;0,0,MIN('GA2'!$F$3,B251)-MAX(0,A251))</f>
        <v>0.5</v>
      </c>
      <c r="F251">
        <f>IF((MIN('GA2'!$F$4,WS1B!B251)-MAX('GA2'!$F$3, WS1B!A251))&lt;0,0,MIN('GA2'!$F$4,WS1B!B251)-MAX('GA2'!$F$3, WS1B!A251))</f>
        <v>11</v>
      </c>
      <c r="G251">
        <f>IF((MIN(24,B251)-MAX('GA2'!$F$4,WS1B!A251))&lt;0,0,MIN(24,B251)-MAX('GA2'!$F$4,WS1B!A251))</f>
        <v>3.1999999999999993</v>
      </c>
      <c r="H251">
        <f>(E251*'GA2'!$B$3+WS1B!F251*'GA2'!$C$3+WS1B!G251*'GA2'!$D$3)*INDEX('GA2'!$E$3:$E$8,WS1B!C251)</f>
        <v>131344.80002833481</v>
      </c>
      <c r="J251">
        <v>0</v>
      </c>
      <c r="K251">
        <v>0</v>
      </c>
      <c r="L251">
        <v>6</v>
      </c>
      <c r="M251">
        <f t="shared" si="22"/>
        <v>0</v>
      </c>
      <c r="N251">
        <f>IF((MIN('GA2'!$F$3,K251)-MAX(0,J251))&lt;0,0,MIN('GA2'!$F$3,K251)-MAX(0,J251))</f>
        <v>0</v>
      </c>
      <c r="O251">
        <f>IF((MIN('GA2'!$F$4,WS1B!K251)-MAX('GA2'!$F$3, WS1B!J251))&lt;0,0,MIN('GA2'!$F$4,WS1B!K251)-MAX('GA2'!$F$3, WS1B!J251))</f>
        <v>0</v>
      </c>
      <c r="P251">
        <f>IF((MIN(24,K251)-MAX('GA2'!$F$4,WS1B!J251))&lt;0,0,MIN(24,K251)-MAX('GA2'!$F$4,WS1B!J251))</f>
        <v>0</v>
      </c>
      <c r="Q251">
        <f>(N251*'GA2'!$B$3+WS1B!O251*'GA2'!$C$3+WS1B!P251*'GA2'!$D$3)*INDEX('GA2'!$E$3:$E$8,WS1B!L251)</f>
        <v>0</v>
      </c>
      <c r="S251">
        <v>0</v>
      </c>
      <c r="T251">
        <v>0</v>
      </c>
      <c r="U251">
        <v>2</v>
      </c>
      <c r="V251">
        <f t="shared" si="23"/>
        <v>0</v>
      </c>
      <c r="W251">
        <f>IF((MIN('GA2'!$F$3,T251)-MAX(0,S251))&lt;0,0,MIN('GA2'!$F$3,T251)-MAX(0,S251))</f>
        <v>0</v>
      </c>
      <c r="X251">
        <f>IF((MIN('GA2'!$F$4,WS1B!T251)-MAX('GA2'!$F$3, WS1B!S251))&lt;0,0,MIN('GA2'!$F$4,WS1B!T251)-MAX('GA2'!$F$3, WS1B!S251))</f>
        <v>0</v>
      </c>
      <c r="Y251">
        <f>IF((MIN(24,T251)-MAX('GA2'!$F$4,WS1B!S251))&lt;0,0,MIN(24,T251)-MAX('GA2'!$F$4,WS1B!S251))</f>
        <v>0</v>
      </c>
      <c r="Z251">
        <f>(W251*'GA2'!$B$3+WS1B!X251*'GA2'!$C$3+WS1B!Y251*'GA2'!$D$3)*INDEX('GA2'!$E$3:$E$8,WS1B!U251)</f>
        <v>0</v>
      </c>
      <c r="AB251">
        <v>0</v>
      </c>
      <c r="AC251">
        <v>0</v>
      </c>
      <c r="AD251">
        <v>3</v>
      </c>
      <c r="AE251">
        <f t="shared" si="24"/>
        <v>0</v>
      </c>
      <c r="AF251">
        <f>IF((MIN('GA2'!$F$3,AC251)-MAX(0,AB251))&lt;0,0,MIN('GA2'!$F$3,AC251)-MAX(0,AB251))</f>
        <v>0</v>
      </c>
      <c r="AG251">
        <f>IF((MIN('GA2'!$F$4,WS1B!AC251)-MAX('GA2'!$F$3, WS1B!AB251))&lt;0,0,MIN('GA2'!$F$4,WS1B!AC251)-MAX('GA2'!$F$3, WS1B!AB251))</f>
        <v>0</v>
      </c>
      <c r="AH251">
        <f>IF((MIN(24,AC251)-MAX('GA2'!$F$4,WS1B!AB251))&lt;0,0,MIN(24,AC251)-MAX('GA2'!$F$4,WS1B!AB251))</f>
        <v>0</v>
      </c>
      <c r="AI251">
        <f>(AF251*'GA2'!$B$3+WS1B!AG251*'GA2'!$C$3+WS1B!AH251*'GA2'!$D$3)*INDEX('GA2'!$E$3:$E$8,WS1B!AD251)</f>
        <v>0</v>
      </c>
      <c r="AK251">
        <v>0</v>
      </c>
      <c r="AL251">
        <v>0</v>
      </c>
      <c r="AM251">
        <v>5</v>
      </c>
      <c r="AN251">
        <f t="shared" si="25"/>
        <v>0</v>
      </c>
      <c r="AO251">
        <f>IF((MIN('GA2'!$F$3,AL251)-MAX(0,AK251))&lt;0,0,MIN('GA2'!$F$3,AL251)-MAX(0,AK251))</f>
        <v>0</v>
      </c>
      <c r="AP251">
        <f>IF((MIN('GA2'!$F$4,WS1B!AL251)-MAX('GA2'!$F$3, WS1B!AK251))&lt;0,0,MIN('GA2'!$F$4,WS1B!AL251)-MAX('GA2'!$F$3, WS1B!AK251))</f>
        <v>0</v>
      </c>
      <c r="AQ251">
        <f>IF((MIN(24,AL251)-MAX('GA2'!$F$4,WS1B!AK251))&lt;0,0,MIN(24,AL251)-MAX('GA2'!$F$4,WS1B!AK251))</f>
        <v>0</v>
      </c>
      <c r="AR251">
        <f>(AO251*'GA2'!$B$3+WS1B!AP251*'GA2'!$C$3+WS1B!AQ251*'GA2'!$D$3)*INDEX('GA2'!$E$3:$E$8,WS1B!AM251)</f>
        <v>0</v>
      </c>
      <c r="AT251">
        <f t="shared" si="26"/>
        <v>131344.80002833481</v>
      </c>
      <c r="AU251">
        <v>114390</v>
      </c>
      <c r="AV251">
        <v>220.5</v>
      </c>
      <c r="AW251">
        <f t="shared" si="27"/>
        <v>16954.800028334808</v>
      </c>
    </row>
    <row r="252" spans="1:49" x14ac:dyDescent="0.25">
      <c r="A252">
        <v>13.6</v>
      </c>
      <c r="B252">
        <v>20.3</v>
      </c>
      <c r="C252">
        <v>5</v>
      </c>
      <c r="D252">
        <f t="shared" si="21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2.4000000000000004</v>
      </c>
      <c r="G252">
        <f>IF((MIN(24,B252)-MAX('GA2'!$F$4,WS1B!A252))&lt;0,0,MIN(24,B252)-MAX('GA2'!$F$4,WS1B!A252))</f>
        <v>4.3000000000000007</v>
      </c>
      <c r="H252">
        <f>(E252*'GA2'!$B$3+WS1B!F252*'GA2'!$C$3+WS1B!G252*'GA2'!$D$3)*INDEX('GA2'!$E$3:$E$8,WS1B!C252)</f>
        <v>71003.43286572356</v>
      </c>
      <c r="J252">
        <v>0</v>
      </c>
      <c r="K252">
        <v>0</v>
      </c>
      <c r="L252">
        <v>4</v>
      </c>
      <c r="M252">
        <f t="shared" si="22"/>
        <v>0</v>
      </c>
      <c r="N252">
        <f>IF((MIN('GA2'!$F$3,K252)-MAX(0,J252))&lt;0,0,MIN('GA2'!$F$3,K252)-MAX(0,J252))</f>
        <v>0</v>
      </c>
      <c r="O252">
        <f>IF((MIN('GA2'!$F$4,WS1B!K252)-MAX('GA2'!$F$3, WS1B!J252))&lt;0,0,MIN('GA2'!$F$4,WS1B!K252)-MAX('GA2'!$F$3, WS1B!J252))</f>
        <v>0</v>
      </c>
      <c r="P252">
        <f>IF((MIN(24,K252)-MAX('GA2'!$F$4,WS1B!J252))&lt;0,0,MIN(24,K252)-MAX('GA2'!$F$4,WS1B!J252))</f>
        <v>0</v>
      </c>
      <c r="Q252">
        <f>(N252*'GA2'!$B$3+WS1B!O252*'GA2'!$C$3+WS1B!P252*'GA2'!$D$3)*INDEX('GA2'!$E$3:$E$8,WS1B!L252)</f>
        <v>0</v>
      </c>
      <c r="S252">
        <v>0</v>
      </c>
      <c r="T252">
        <v>0</v>
      </c>
      <c r="U252">
        <v>2</v>
      </c>
      <c r="V252">
        <f t="shared" si="23"/>
        <v>0</v>
      </c>
      <c r="W252">
        <f>IF((MIN('GA2'!$F$3,T252)-MAX(0,S252))&lt;0,0,MIN('GA2'!$F$3,T252)-MAX(0,S252))</f>
        <v>0</v>
      </c>
      <c r="X252">
        <f>IF((MIN('GA2'!$F$4,WS1B!T252)-MAX('GA2'!$F$3, WS1B!S252))&lt;0,0,MIN('GA2'!$F$4,WS1B!T252)-MAX('GA2'!$F$3, WS1B!S252))</f>
        <v>0</v>
      </c>
      <c r="Y252">
        <f>IF((MIN(24,T252)-MAX('GA2'!$F$4,WS1B!S252))&lt;0,0,MIN(24,T252)-MAX('GA2'!$F$4,WS1B!S252))</f>
        <v>0</v>
      </c>
      <c r="Z252">
        <f>(W252*'GA2'!$B$3+WS1B!X252*'GA2'!$C$3+WS1B!Y252*'GA2'!$D$3)*INDEX('GA2'!$E$3:$E$8,WS1B!U252)</f>
        <v>0</v>
      </c>
      <c r="AB252">
        <v>19.100000000000001</v>
      </c>
      <c r="AC252">
        <v>22.4</v>
      </c>
      <c r="AD252">
        <v>6</v>
      </c>
      <c r="AE252">
        <f t="shared" si="24"/>
        <v>3.2999999999999972</v>
      </c>
      <c r="AF252">
        <f>IF((MIN('GA2'!$F$3,AC252)-MAX(0,AB252))&lt;0,0,MIN('GA2'!$F$3,AC252)-MAX(0,AB252))</f>
        <v>0</v>
      </c>
      <c r="AG252">
        <f>IF((MIN('GA2'!$F$4,WS1B!AC252)-MAX('GA2'!$F$3, WS1B!AB252))&lt;0,0,MIN('GA2'!$F$4,WS1B!AC252)-MAX('GA2'!$F$3, WS1B!AB252))</f>
        <v>0</v>
      </c>
      <c r="AH252">
        <f>IF((MIN(24,AC252)-MAX('GA2'!$F$4,WS1B!AB252))&lt;0,0,MIN(24,AC252)-MAX('GA2'!$F$4,WS1B!AB252))</f>
        <v>3.2999999999999972</v>
      </c>
      <c r="AI252">
        <f>(AF252*'GA2'!$B$3+WS1B!AG252*'GA2'!$C$3+WS1B!AH252*'GA2'!$D$3)*INDEX('GA2'!$E$3:$E$8,WS1B!AD252)</f>
        <v>44608.991943751411</v>
      </c>
      <c r="AK252">
        <v>0</v>
      </c>
      <c r="AL252">
        <v>0</v>
      </c>
      <c r="AM252">
        <v>3</v>
      </c>
      <c r="AN252">
        <f t="shared" si="25"/>
        <v>0</v>
      </c>
      <c r="AO252">
        <f>IF((MIN('GA2'!$F$3,AL252)-MAX(0,AK252))&lt;0,0,MIN('GA2'!$F$3,AL252)-MAX(0,AK252))</f>
        <v>0</v>
      </c>
      <c r="AP252">
        <f>IF((MIN('GA2'!$F$4,WS1B!AL252)-MAX('GA2'!$F$3, WS1B!AK252))&lt;0,0,MIN('GA2'!$F$4,WS1B!AL252)-MAX('GA2'!$F$3, WS1B!AK252))</f>
        <v>0</v>
      </c>
      <c r="AQ252">
        <f>IF((MIN(24,AL252)-MAX('GA2'!$F$4,WS1B!AK252))&lt;0,0,MIN(24,AL252)-MAX('GA2'!$F$4,WS1B!AK252))</f>
        <v>0</v>
      </c>
      <c r="AR252">
        <f>(AO252*'GA2'!$B$3+WS1B!AP252*'GA2'!$C$3+WS1B!AQ252*'GA2'!$D$3)*INDEX('GA2'!$E$3:$E$8,WS1B!AM252)</f>
        <v>0</v>
      </c>
      <c r="AT252">
        <f t="shared" si="26"/>
        <v>115612.42480947496</v>
      </c>
      <c r="AU252">
        <v>115980</v>
      </c>
      <c r="AV252">
        <v>126.9</v>
      </c>
      <c r="AW252">
        <f t="shared" si="27"/>
        <v>367.57519052503631</v>
      </c>
    </row>
    <row r="253" spans="1:49" x14ac:dyDescent="0.25">
      <c r="A253">
        <v>0</v>
      </c>
      <c r="B253">
        <v>0</v>
      </c>
      <c r="C253">
        <v>5</v>
      </c>
      <c r="D253">
        <f t="shared" si="21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J253">
        <v>3.5</v>
      </c>
      <c r="K253">
        <v>11.5</v>
      </c>
      <c r="L253">
        <v>4</v>
      </c>
      <c r="M253">
        <f t="shared" si="22"/>
        <v>8</v>
      </c>
      <c r="N253">
        <f>IF((MIN('GA2'!$F$3,K253)-MAX(0,J253))&lt;0,0,MIN('GA2'!$F$3,K253)-MAX(0,J253))</f>
        <v>1.5</v>
      </c>
      <c r="O253">
        <f>IF((MIN('GA2'!$F$4,WS1B!K253)-MAX('GA2'!$F$3, WS1B!J253))&lt;0,0,MIN('GA2'!$F$4,WS1B!K253)-MAX('GA2'!$F$3, WS1B!J253))</f>
        <v>6.5</v>
      </c>
      <c r="P253">
        <f>IF((MIN(24,K253)-MAX('GA2'!$F$4,WS1B!J253))&lt;0,0,MIN(24,K253)-MAX('GA2'!$F$4,WS1B!J253))</f>
        <v>0</v>
      </c>
      <c r="Q253">
        <f>(N253*'GA2'!$B$3+WS1B!O253*'GA2'!$C$3+WS1B!P253*'GA2'!$D$3)*INDEX('GA2'!$E$3:$E$8,WS1B!L253)</f>
        <v>67290.542001776936</v>
      </c>
      <c r="S253">
        <v>6.2</v>
      </c>
      <c r="T253">
        <v>17.7</v>
      </c>
      <c r="U253">
        <v>3</v>
      </c>
      <c r="V253">
        <f t="shared" si="23"/>
        <v>11.5</v>
      </c>
      <c r="W253">
        <f>IF((MIN('GA2'!$F$3,T253)-MAX(0,S253))&lt;0,0,MIN('GA2'!$F$3,T253)-MAX(0,S253))</f>
        <v>0</v>
      </c>
      <c r="X253">
        <f>IF((MIN('GA2'!$F$4,WS1B!T253)-MAX('GA2'!$F$3, WS1B!S253))&lt;0,0,MIN('GA2'!$F$4,WS1B!T253)-MAX('GA2'!$F$3, WS1B!S253))</f>
        <v>9.8000000000000007</v>
      </c>
      <c r="Y253">
        <f>IF((MIN(24,T253)-MAX('GA2'!$F$4,WS1B!S253))&lt;0,0,MIN(24,T253)-MAX('GA2'!$F$4,WS1B!S253))</f>
        <v>1.6999999999999993</v>
      </c>
      <c r="Z253">
        <f>(W253*'GA2'!$B$3+WS1B!X253*'GA2'!$C$3+WS1B!Y253*'GA2'!$D$3)*INDEX('GA2'!$E$3:$E$8,WS1B!U253)</f>
        <v>117525.25629908031</v>
      </c>
      <c r="AB253">
        <v>7</v>
      </c>
      <c r="AC253">
        <v>8.6999999999999993</v>
      </c>
      <c r="AD253">
        <v>1</v>
      </c>
      <c r="AE253">
        <f t="shared" si="24"/>
        <v>1.6999999999999993</v>
      </c>
      <c r="AF253">
        <f>IF((MIN('GA2'!$F$3,AC253)-MAX(0,AB253))&lt;0,0,MIN('GA2'!$F$3,AC253)-MAX(0,AB253))</f>
        <v>0</v>
      </c>
      <c r="AG253">
        <f>IF((MIN('GA2'!$F$4,WS1B!AC253)-MAX('GA2'!$F$3, WS1B!AB253))&lt;0,0,MIN('GA2'!$F$4,WS1B!AC253)-MAX('GA2'!$F$3, WS1B!AB253))</f>
        <v>1.6999999999999993</v>
      </c>
      <c r="AH253">
        <f>IF((MIN(24,AC253)-MAX('GA2'!$F$4,WS1B!AB253))&lt;0,0,MIN(24,AC253)-MAX('GA2'!$F$4,WS1B!AB253))</f>
        <v>0</v>
      </c>
      <c r="AI253">
        <f>(AF253*'GA2'!$B$3+WS1B!AG253*'GA2'!$C$3+WS1B!AH253*'GA2'!$D$3)*INDEX('GA2'!$E$3:$E$8,WS1B!AD253)</f>
        <v>14478.156490199895</v>
      </c>
      <c r="AK253">
        <v>0</v>
      </c>
      <c r="AL253">
        <v>0</v>
      </c>
      <c r="AM253">
        <v>2</v>
      </c>
      <c r="AN253">
        <f t="shared" si="25"/>
        <v>0</v>
      </c>
      <c r="AO253">
        <f>IF((MIN('GA2'!$F$3,AL253)-MAX(0,AK253))&lt;0,0,MIN('GA2'!$F$3,AL253)-MAX(0,AK253))</f>
        <v>0</v>
      </c>
      <c r="AP253">
        <f>IF((MIN('GA2'!$F$4,WS1B!AL253)-MAX('GA2'!$F$3, WS1B!AK253))&lt;0,0,MIN('GA2'!$F$4,WS1B!AL253)-MAX('GA2'!$F$3, WS1B!AK253))</f>
        <v>0</v>
      </c>
      <c r="AQ253">
        <f>IF((MIN(24,AL253)-MAX('GA2'!$F$4,WS1B!AK253))&lt;0,0,MIN(24,AL253)-MAX('GA2'!$F$4,WS1B!AK253))</f>
        <v>0</v>
      </c>
      <c r="AR253">
        <f>(AO253*'GA2'!$B$3+WS1B!AP253*'GA2'!$C$3+WS1B!AQ253*'GA2'!$D$3)*INDEX('GA2'!$E$3:$E$8,WS1B!AM253)</f>
        <v>0</v>
      </c>
      <c r="AT253">
        <f t="shared" si="26"/>
        <v>199293.95479105716</v>
      </c>
      <c r="AU253">
        <v>218317</v>
      </c>
      <c r="AV253">
        <v>185.6</v>
      </c>
      <c r="AW253">
        <f t="shared" si="27"/>
        <v>19023.045208942844</v>
      </c>
    </row>
    <row r="254" spans="1:49" x14ac:dyDescent="0.25">
      <c r="A254">
        <v>8.3000000000000007</v>
      </c>
      <c r="B254">
        <v>11.8</v>
      </c>
      <c r="C254">
        <v>2</v>
      </c>
      <c r="D254">
        <f t="shared" si="21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3.5</v>
      </c>
      <c r="G254">
        <f>IF((MIN(24,B254)-MAX('GA2'!$F$4,WS1B!A254))&lt;0,0,MIN(24,B254)-MAX('GA2'!$F$4,WS1B!A254))</f>
        <v>0</v>
      </c>
      <c r="H254">
        <f>(E254*'GA2'!$B$3+WS1B!F254*'GA2'!$C$3+WS1B!G254*'GA2'!$D$3)*INDEX('GA2'!$E$3:$E$8,WS1B!C254)</f>
        <v>27673.640695603262</v>
      </c>
      <c r="J254">
        <v>8.8000000000000007</v>
      </c>
      <c r="K254">
        <v>23.5</v>
      </c>
      <c r="L254">
        <v>3</v>
      </c>
      <c r="M254">
        <f t="shared" si="22"/>
        <v>14.7</v>
      </c>
      <c r="N254">
        <f>IF((MIN('GA2'!$F$3,K254)-MAX(0,J254))&lt;0,0,MIN('GA2'!$F$3,K254)-MAX(0,J254))</f>
        <v>0</v>
      </c>
      <c r="O254">
        <f>IF((MIN('GA2'!$F$4,WS1B!K254)-MAX('GA2'!$F$3, WS1B!J254))&lt;0,0,MIN('GA2'!$F$4,WS1B!K254)-MAX('GA2'!$F$3, WS1B!J254))</f>
        <v>7.1999999999999993</v>
      </c>
      <c r="P254">
        <f>IF((MIN(24,K254)-MAX('GA2'!$F$4,WS1B!J254))&lt;0,0,MIN(24,K254)-MAX('GA2'!$F$4,WS1B!J254))</f>
        <v>7.5</v>
      </c>
      <c r="Q254">
        <f>(N254*'GA2'!$B$3+WS1B!O254*'GA2'!$C$3+WS1B!P254*'GA2'!$D$3)*INDEX('GA2'!$E$3:$E$8,WS1B!L254)</f>
        <v>160744.27548741404</v>
      </c>
      <c r="S254">
        <v>0</v>
      </c>
      <c r="T254">
        <v>0</v>
      </c>
      <c r="U254">
        <v>5</v>
      </c>
      <c r="V254">
        <f t="shared" si="23"/>
        <v>0</v>
      </c>
      <c r="W254">
        <f>IF((MIN('GA2'!$F$3,T254)-MAX(0,S254))&lt;0,0,MIN('GA2'!$F$3,T254)-MAX(0,S254))</f>
        <v>0</v>
      </c>
      <c r="X254">
        <f>IF((MIN('GA2'!$F$4,WS1B!T254)-MAX('GA2'!$F$3, WS1B!S254))&lt;0,0,MIN('GA2'!$F$4,WS1B!T254)-MAX('GA2'!$F$3, WS1B!S254))</f>
        <v>0</v>
      </c>
      <c r="Y254">
        <f>IF((MIN(24,T254)-MAX('GA2'!$F$4,WS1B!S254))&lt;0,0,MIN(24,T254)-MAX('GA2'!$F$4,WS1B!S254))</f>
        <v>0</v>
      </c>
      <c r="Z254">
        <f>(W254*'GA2'!$B$3+WS1B!X254*'GA2'!$C$3+WS1B!Y254*'GA2'!$D$3)*INDEX('GA2'!$E$3:$E$8,WS1B!U254)</f>
        <v>0</v>
      </c>
      <c r="AB254">
        <v>0</v>
      </c>
      <c r="AC254">
        <v>0</v>
      </c>
      <c r="AD254">
        <v>4</v>
      </c>
      <c r="AE254">
        <f t="shared" si="24"/>
        <v>0</v>
      </c>
      <c r="AF254">
        <f>IF((MIN('GA2'!$F$3,AC254)-MAX(0,AB254))&lt;0,0,MIN('GA2'!$F$3,AC254)-MAX(0,AB254))</f>
        <v>0</v>
      </c>
      <c r="AG254">
        <f>IF((MIN('GA2'!$F$4,WS1B!AC254)-MAX('GA2'!$F$3, WS1B!AB254))&lt;0,0,MIN('GA2'!$F$4,WS1B!AC254)-MAX('GA2'!$F$3, WS1B!AB254))</f>
        <v>0</v>
      </c>
      <c r="AH254">
        <f>IF((MIN(24,AC254)-MAX('GA2'!$F$4,WS1B!AB254))&lt;0,0,MIN(24,AC254)-MAX('GA2'!$F$4,WS1B!AB254))</f>
        <v>0</v>
      </c>
      <c r="AI254">
        <f>(AF254*'GA2'!$B$3+WS1B!AG254*'GA2'!$C$3+WS1B!AH254*'GA2'!$D$3)*INDEX('GA2'!$E$3:$E$8,WS1B!AD254)</f>
        <v>0</v>
      </c>
      <c r="AK254">
        <v>17.5</v>
      </c>
      <c r="AL254">
        <v>18.7</v>
      </c>
      <c r="AM254">
        <v>6</v>
      </c>
      <c r="AN254">
        <f t="shared" si="25"/>
        <v>1.1999999999999993</v>
      </c>
      <c r="AO254">
        <f>IF((MIN('GA2'!$F$3,AL254)-MAX(0,AK254))&lt;0,0,MIN('GA2'!$F$3,AL254)-MAX(0,AK254))</f>
        <v>0</v>
      </c>
      <c r="AP254">
        <f>IF((MIN('GA2'!$F$4,WS1B!AL254)-MAX('GA2'!$F$3, WS1B!AK254))&lt;0,0,MIN('GA2'!$F$4,WS1B!AL254)-MAX('GA2'!$F$3, WS1B!AK254))</f>
        <v>0</v>
      </c>
      <c r="AQ254">
        <f>IF((MIN(24,AL254)-MAX('GA2'!$F$4,WS1B!AK254))&lt;0,0,MIN(24,AL254)-MAX('GA2'!$F$4,WS1B!AK254))</f>
        <v>1.1999999999999993</v>
      </c>
      <c r="AR254">
        <f>(AO254*'GA2'!$B$3+WS1B!AP254*'GA2'!$C$3+WS1B!AQ254*'GA2'!$D$3)*INDEX('GA2'!$E$3:$E$8,WS1B!AM254)</f>
        <v>16221.451615909611</v>
      </c>
      <c r="AT254">
        <f t="shared" si="26"/>
        <v>204639.36779892692</v>
      </c>
      <c r="AU254">
        <v>216569</v>
      </c>
      <c r="AV254">
        <v>213.9</v>
      </c>
      <c r="AW254">
        <f t="shared" si="27"/>
        <v>11929.63220107308</v>
      </c>
    </row>
    <row r="255" spans="1:49" x14ac:dyDescent="0.25">
      <c r="A255">
        <v>0</v>
      </c>
      <c r="B255">
        <v>0</v>
      </c>
      <c r="C255">
        <v>2</v>
      </c>
      <c r="D255">
        <f t="shared" si="21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J255">
        <v>2.6</v>
      </c>
      <c r="K255">
        <v>6.7</v>
      </c>
      <c r="L255">
        <v>3</v>
      </c>
      <c r="M255">
        <f t="shared" si="22"/>
        <v>4.0999999999999996</v>
      </c>
      <c r="N255">
        <f>IF((MIN('GA2'!$F$3,K255)-MAX(0,J255))&lt;0,0,MIN('GA2'!$F$3,K255)-MAX(0,J255))</f>
        <v>2.4</v>
      </c>
      <c r="O255">
        <f>IF((MIN('GA2'!$F$4,WS1B!K255)-MAX('GA2'!$F$3, WS1B!J255))&lt;0,0,MIN('GA2'!$F$4,WS1B!K255)-MAX('GA2'!$F$3, WS1B!J255))</f>
        <v>1.7000000000000002</v>
      </c>
      <c r="P255">
        <f>IF((MIN(24,K255)-MAX('GA2'!$F$4,WS1B!J255))&lt;0,0,MIN(24,K255)-MAX('GA2'!$F$4,WS1B!J255))</f>
        <v>0</v>
      </c>
      <c r="Q255">
        <f>(N255*'GA2'!$B$3+WS1B!O255*'GA2'!$C$3+WS1B!P255*'GA2'!$D$3)*INDEX('GA2'!$E$3:$E$8,WS1B!L255)</f>
        <v>44799.362222201562</v>
      </c>
      <c r="S255">
        <v>15</v>
      </c>
      <c r="T255">
        <v>22.5</v>
      </c>
      <c r="U255">
        <v>1</v>
      </c>
      <c r="V255">
        <f t="shared" si="23"/>
        <v>7.5</v>
      </c>
      <c r="W255">
        <f>IF((MIN('GA2'!$F$3,T255)-MAX(0,S255))&lt;0,0,MIN('GA2'!$F$3,T255)-MAX(0,S255))</f>
        <v>0</v>
      </c>
      <c r="X255">
        <f>IF((MIN('GA2'!$F$4,WS1B!T255)-MAX('GA2'!$F$3, WS1B!S255))&lt;0,0,MIN('GA2'!$F$4,WS1B!T255)-MAX('GA2'!$F$3, WS1B!S255))</f>
        <v>1</v>
      </c>
      <c r="Y255">
        <f>IF((MIN(24,T255)-MAX('GA2'!$F$4,WS1B!S255))&lt;0,0,MIN(24,T255)-MAX('GA2'!$F$4,WS1B!S255))</f>
        <v>6.5</v>
      </c>
      <c r="Z255">
        <f>(W255*'GA2'!$B$3+WS1B!X255*'GA2'!$C$3+WS1B!Y255*'GA2'!$D$3)*INDEX('GA2'!$E$3:$E$8,WS1B!U255)</f>
        <v>74882.314763990158</v>
      </c>
      <c r="AB255">
        <v>3.1</v>
      </c>
      <c r="AC255">
        <v>14.5</v>
      </c>
      <c r="AD255">
        <v>6</v>
      </c>
      <c r="AE255">
        <f t="shared" si="24"/>
        <v>11.4</v>
      </c>
      <c r="AF255">
        <f>IF((MIN('GA2'!$F$3,AC255)-MAX(0,AB255))&lt;0,0,MIN('GA2'!$F$3,AC255)-MAX(0,AB255))</f>
        <v>1.9</v>
      </c>
      <c r="AG255">
        <f>IF((MIN('GA2'!$F$4,WS1B!AC255)-MAX('GA2'!$F$3, WS1B!AB255))&lt;0,0,MIN('GA2'!$F$4,WS1B!AC255)-MAX('GA2'!$F$3, WS1B!AB255))</f>
        <v>9.5</v>
      </c>
      <c r="AH255">
        <f>IF((MIN(24,AC255)-MAX('GA2'!$F$4,WS1B!AB255))&lt;0,0,MIN(24,AC255)-MAX('GA2'!$F$4,WS1B!AB255))</f>
        <v>0</v>
      </c>
      <c r="AI255">
        <f>(AF255*'GA2'!$B$3+WS1B!AG255*'GA2'!$C$3+WS1B!AH255*'GA2'!$D$3)*INDEX('GA2'!$E$3:$E$8,WS1B!AD255)</f>
        <v>132225.12458579801</v>
      </c>
      <c r="AK255">
        <v>16.600000000000001</v>
      </c>
      <c r="AL255">
        <v>19.899999999999999</v>
      </c>
      <c r="AM255">
        <v>4</v>
      </c>
      <c r="AN255">
        <f t="shared" si="25"/>
        <v>3.2999999999999972</v>
      </c>
      <c r="AO255">
        <f>IF((MIN('GA2'!$F$3,AL255)-MAX(0,AK255))&lt;0,0,MIN('GA2'!$F$3,AL255)-MAX(0,AK255))</f>
        <v>0</v>
      </c>
      <c r="AP255">
        <f>IF((MIN('GA2'!$F$4,WS1B!AL255)-MAX('GA2'!$F$3, WS1B!AK255))&lt;0,0,MIN('GA2'!$F$4,WS1B!AL255)-MAX('GA2'!$F$3, WS1B!AK255))</f>
        <v>0</v>
      </c>
      <c r="AQ255">
        <f>IF((MIN(24,AL255)-MAX('GA2'!$F$4,WS1B!AK255))&lt;0,0,MIN(24,AL255)-MAX('GA2'!$F$4,WS1B!AK255))</f>
        <v>3.2999999999999972</v>
      </c>
      <c r="AR255">
        <f>(AO255*'GA2'!$B$3+WS1B!AP255*'GA2'!$C$3+WS1B!AQ255*'GA2'!$D$3)*INDEX('GA2'!$E$3:$E$8,WS1B!AM255)</f>
        <v>32237.99481943827</v>
      </c>
      <c r="AT255">
        <f t="shared" si="26"/>
        <v>284144.79639142798</v>
      </c>
      <c r="AU255">
        <v>253059</v>
      </c>
      <c r="AV255">
        <v>231.8</v>
      </c>
      <c r="AW255">
        <f t="shared" si="27"/>
        <v>31085.796391427983</v>
      </c>
    </row>
    <row r="256" spans="1:49" x14ac:dyDescent="0.25">
      <c r="A256">
        <v>2.7</v>
      </c>
      <c r="B256">
        <v>22.2</v>
      </c>
      <c r="C256">
        <v>6</v>
      </c>
      <c r="D256">
        <f t="shared" si="21"/>
        <v>19.5</v>
      </c>
      <c r="E256">
        <f>IF((MIN('GA2'!$F$3,B256)-MAX(0,A256))&lt;0,0,MIN('GA2'!$F$3,B256)-MAX(0,A256))</f>
        <v>2.2999999999999998</v>
      </c>
      <c r="F256">
        <f>IF((MIN('GA2'!$F$4,WS1B!B256)-MAX('GA2'!$F$3, WS1B!A256))&lt;0,0,MIN('GA2'!$F$4,WS1B!B256)-MAX('GA2'!$F$3, WS1B!A256))</f>
        <v>11</v>
      </c>
      <c r="G256">
        <f>IF((MIN(24,B256)-MAX('GA2'!$F$4,WS1B!A256))&lt;0,0,MIN(24,B256)-MAX('GA2'!$F$4,WS1B!A256))</f>
        <v>6.1999999999999993</v>
      </c>
      <c r="H256">
        <f>(E256*'GA2'!$B$3+WS1B!F256*'GA2'!$C$3+WS1B!G256*'GA2'!$D$3)*INDEX('GA2'!$E$3:$E$8,WS1B!C256)</f>
        <v>238234.99394909901</v>
      </c>
      <c r="J256">
        <v>0</v>
      </c>
      <c r="K256">
        <v>0</v>
      </c>
      <c r="L256">
        <v>2</v>
      </c>
      <c r="M256">
        <f t="shared" si="22"/>
        <v>0</v>
      </c>
      <c r="N256">
        <f>IF((MIN('GA2'!$F$3,K256)-MAX(0,J256))&lt;0,0,MIN('GA2'!$F$3,K256)-MAX(0,J256))</f>
        <v>0</v>
      </c>
      <c r="O256">
        <f>IF((MIN('GA2'!$F$4,WS1B!K256)-MAX('GA2'!$F$3, WS1B!J256))&lt;0,0,MIN('GA2'!$F$4,WS1B!K256)-MAX('GA2'!$F$3, WS1B!J256))</f>
        <v>0</v>
      </c>
      <c r="P256">
        <f>IF((MIN(24,K256)-MAX('GA2'!$F$4,WS1B!J256))&lt;0,0,MIN(24,K256)-MAX('GA2'!$F$4,WS1B!J256))</f>
        <v>0</v>
      </c>
      <c r="Q256">
        <f>(N256*'GA2'!$B$3+WS1B!O256*'GA2'!$C$3+WS1B!P256*'GA2'!$D$3)*INDEX('GA2'!$E$3:$E$8,WS1B!L256)</f>
        <v>0</v>
      </c>
      <c r="S256">
        <v>0</v>
      </c>
      <c r="T256">
        <v>0</v>
      </c>
      <c r="U256">
        <v>5</v>
      </c>
      <c r="V256">
        <f t="shared" si="23"/>
        <v>0</v>
      </c>
      <c r="W256">
        <f>IF((MIN('GA2'!$F$3,T256)-MAX(0,S256))&lt;0,0,MIN('GA2'!$F$3,T256)-MAX(0,S256))</f>
        <v>0</v>
      </c>
      <c r="X256">
        <f>IF((MIN('GA2'!$F$4,WS1B!T256)-MAX('GA2'!$F$3, WS1B!S256))&lt;0,0,MIN('GA2'!$F$4,WS1B!T256)-MAX('GA2'!$F$3, WS1B!S256))</f>
        <v>0</v>
      </c>
      <c r="Y256">
        <f>IF((MIN(24,T256)-MAX('GA2'!$F$4,WS1B!S256))&lt;0,0,MIN(24,T256)-MAX('GA2'!$F$4,WS1B!S256))</f>
        <v>0</v>
      </c>
      <c r="Z256">
        <f>(W256*'GA2'!$B$3+WS1B!X256*'GA2'!$C$3+WS1B!Y256*'GA2'!$D$3)*INDEX('GA2'!$E$3:$E$8,WS1B!U256)</f>
        <v>0</v>
      </c>
      <c r="AB256">
        <v>0</v>
      </c>
      <c r="AC256">
        <v>0</v>
      </c>
      <c r="AD256">
        <v>1</v>
      </c>
      <c r="AE256">
        <f t="shared" si="24"/>
        <v>0</v>
      </c>
      <c r="AF256">
        <f>IF((MIN('GA2'!$F$3,AC256)-MAX(0,AB256))&lt;0,0,MIN('GA2'!$F$3,AC256)-MAX(0,AB256))</f>
        <v>0</v>
      </c>
      <c r="AG256">
        <f>IF((MIN('GA2'!$F$4,WS1B!AC256)-MAX('GA2'!$F$3, WS1B!AB256))&lt;0,0,MIN('GA2'!$F$4,WS1B!AC256)-MAX('GA2'!$F$3, WS1B!AB256))</f>
        <v>0</v>
      </c>
      <c r="AH256">
        <f>IF((MIN(24,AC256)-MAX('GA2'!$F$4,WS1B!AB256))&lt;0,0,MIN(24,AC256)-MAX('GA2'!$F$4,WS1B!AB256))</f>
        <v>0</v>
      </c>
      <c r="AI256">
        <f>(AF256*'GA2'!$B$3+WS1B!AG256*'GA2'!$C$3+WS1B!AH256*'GA2'!$D$3)*INDEX('GA2'!$E$3:$E$8,WS1B!AD256)</f>
        <v>0</v>
      </c>
      <c r="AK256">
        <v>22.9</v>
      </c>
      <c r="AL256">
        <v>23.6</v>
      </c>
      <c r="AM256">
        <v>3</v>
      </c>
      <c r="AN256">
        <f t="shared" si="25"/>
        <v>0.70000000000000284</v>
      </c>
      <c r="AO256">
        <f>IF((MIN('GA2'!$F$3,AL256)-MAX(0,AK256))&lt;0,0,MIN('GA2'!$F$3,AL256)-MAX(0,AK256))</f>
        <v>0</v>
      </c>
      <c r="AP256">
        <f>IF((MIN('GA2'!$F$4,WS1B!AL256)-MAX('GA2'!$F$3, WS1B!AK256))&lt;0,0,MIN('GA2'!$F$4,WS1B!AL256)-MAX('GA2'!$F$3, WS1B!AK256))</f>
        <v>0</v>
      </c>
      <c r="AQ256">
        <f>IF((MIN(24,AL256)-MAX('GA2'!$F$4,WS1B!AK256))&lt;0,0,MIN(24,AL256)-MAX('GA2'!$F$4,WS1B!AK256))</f>
        <v>0.70000000000000284</v>
      </c>
      <c r="AR256">
        <f>(AO256*'GA2'!$B$3+WS1B!AP256*'GA2'!$C$3+WS1B!AQ256*'GA2'!$D$3)*INDEX('GA2'!$E$3:$E$8,WS1B!AM256)</f>
        <v>8331.3489731684276</v>
      </c>
      <c r="AT256">
        <f t="shared" si="26"/>
        <v>246566.34292226745</v>
      </c>
      <c r="AU256">
        <v>225884</v>
      </c>
      <c r="AV256">
        <v>300.89999999999998</v>
      </c>
      <c r="AW256">
        <f t="shared" si="27"/>
        <v>20682.342922267446</v>
      </c>
    </row>
    <row r="257" spans="1:49" x14ac:dyDescent="0.25">
      <c r="A257">
        <v>0</v>
      </c>
      <c r="B257">
        <v>0</v>
      </c>
      <c r="C257">
        <v>5</v>
      </c>
      <c r="D257">
        <f t="shared" si="21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J257">
        <v>6.1</v>
      </c>
      <c r="K257">
        <v>17</v>
      </c>
      <c r="L257">
        <v>2</v>
      </c>
      <c r="M257">
        <f t="shared" si="22"/>
        <v>10.9</v>
      </c>
      <c r="N257">
        <f>IF((MIN('GA2'!$F$3,K257)-MAX(0,J257))&lt;0,0,MIN('GA2'!$F$3,K257)-MAX(0,J257))</f>
        <v>0</v>
      </c>
      <c r="O257">
        <f>IF((MIN('GA2'!$F$4,WS1B!K257)-MAX('GA2'!$F$3, WS1B!J257))&lt;0,0,MIN('GA2'!$F$4,WS1B!K257)-MAX('GA2'!$F$3, WS1B!J257))</f>
        <v>9.9</v>
      </c>
      <c r="P257">
        <f>IF((MIN(24,K257)-MAX('GA2'!$F$4,WS1B!J257))&lt;0,0,MIN(24,K257)-MAX('GA2'!$F$4,WS1B!J257))</f>
        <v>1</v>
      </c>
      <c r="Q257">
        <f>(N257*'GA2'!$B$3+WS1B!O257*'GA2'!$C$3+WS1B!P257*'GA2'!$D$3)*INDEX('GA2'!$E$3:$E$8,WS1B!L257)</f>
        <v>87755.914121857015</v>
      </c>
      <c r="S257">
        <v>0</v>
      </c>
      <c r="T257">
        <v>0</v>
      </c>
      <c r="U257">
        <v>3</v>
      </c>
      <c r="V257">
        <f t="shared" si="23"/>
        <v>0</v>
      </c>
      <c r="W257">
        <f>IF((MIN('GA2'!$F$3,T257)-MAX(0,S257))&lt;0,0,MIN('GA2'!$F$3,T257)-MAX(0,S257))</f>
        <v>0</v>
      </c>
      <c r="X257">
        <f>IF((MIN('GA2'!$F$4,WS1B!T257)-MAX('GA2'!$F$3, WS1B!S257))&lt;0,0,MIN('GA2'!$F$4,WS1B!T257)-MAX('GA2'!$F$3, WS1B!S257))</f>
        <v>0</v>
      </c>
      <c r="Y257">
        <f>IF((MIN(24,T257)-MAX('GA2'!$F$4,WS1B!S257))&lt;0,0,MIN(24,T257)-MAX('GA2'!$F$4,WS1B!S257))</f>
        <v>0</v>
      </c>
      <c r="Z257">
        <f>(W257*'GA2'!$B$3+WS1B!X257*'GA2'!$C$3+WS1B!Y257*'GA2'!$D$3)*INDEX('GA2'!$E$3:$E$8,WS1B!U257)</f>
        <v>0</v>
      </c>
      <c r="AB257">
        <v>0</v>
      </c>
      <c r="AC257">
        <v>0</v>
      </c>
      <c r="AD257">
        <v>6</v>
      </c>
      <c r="AE257">
        <f t="shared" si="24"/>
        <v>0</v>
      </c>
      <c r="AF257">
        <f>IF((MIN('GA2'!$F$3,AC257)-MAX(0,AB257))&lt;0,0,MIN('GA2'!$F$3,AC257)-MAX(0,AB257))</f>
        <v>0</v>
      </c>
      <c r="AG257">
        <f>IF((MIN('GA2'!$F$4,WS1B!AC257)-MAX('GA2'!$F$3, WS1B!AB257))&lt;0,0,MIN('GA2'!$F$4,WS1B!AC257)-MAX('GA2'!$F$3, WS1B!AB257))</f>
        <v>0</v>
      </c>
      <c r="AH257">
        <f>IF((MIN(24,AC257)-MAX('GA2'!$F$4,WS1B!AB257))&lt;0,0,MIN(24,AC257)-MAX('GA2'!$F$4,WS1B!AB257))</f>
        <v>0</v>
      </c>
      <c r="AI257">
        <f>(AF257*'GA2'!$B$3+WS1B!AG257*'GA2'!$C$3+WS1B!AH257*'GA2'!$D$3)*INDEX('GA2'!$E$3:$E$8,WS1B!AD257)</f>
        <v>0</v>
      </c>
      <c r="AK257">
        <v>8.9</v>
      </c>
      <c r="AL257">
        <v>21.3</v>
      </c>
      <c r="AM257">
        <v>1</v>
      </c>
      <c r="AN257">
        <f t="shared" si="25"/>
        <v>12.4</v>
      </c>
      <c r="AO257">
        <f>IF((MIN('GA2'!$F$3,AL257)-MAX(0,AK257))&lt;0,0,MIN('GA2'!$F$3,AL257)-MAX(0,AK257))</f>
        <v>0</v>
      </c>
      <c r="AP257">
        <f>IF((MIN('GA2'!$F$4,WS1B!AL257)-MAX('GA2'!$F$3, WS1B!AK257))&lt;0,0,MIN('GA2'!$F$4,WS1B!AL257)-MAX('GA2'!$F$3, WS1B!AK257))</f>
        <v>7.1</v>
      </c>
      <c r="AQ257">
        <f>IF((MIN(24,AL257)-MAX('GA2'!$F$4,WS1B!AK257))&lt;0,0,MIN(24,AL257)-MAX('GA2'!$F$4,WS1B!AK257))</f>
        <v>5.3000000000000007</v>
      </c>
      <c r="AR257">
        <f>(AO257*'GA2'!$B$3+WS1B!AP257*'GA2'!$C$3+WS1B!AQ257*'GA2'!$D$3)*INDEX('GA2'!$E$3:$E$8,WS1B!AM257)</f>
        <v>114581.20802246311</v>
      </c>
      <c r="AT257">
        <f t="shared" si="26"/>
        <v>202337.12214432011</v>
      </c>
      <c r="AU257">
        <v>252623</v>
      </c>
      <c r="AV257">
        <v>257.8</v>
      </c>
      <c r="AW257">
        <f t="shared" si="27"/>
        <v>50285.877855679893</v>
      </c>
    </row>
    <row r="258" spans="1:49" x14ac:dyDescent="0.25">
      <c r="A258">
        <v>19.2</v>
      </c>
      <c r="B258">
        <v>21.4</v>
      </c>
      <c r="C258">
        <v>5</v>
      </c>
      <c r="D258">
        <f t="shared" si="21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24787.327903293331</v>
      </c>
      <c r="J258">
        <v>4.9000000000000004</v>
      </c>
      <c r="K258">
        <v>10.9</v>
      </c>
      <c r="L258">
        <v>2</v>
      </c>
      <c r="M258">
        <f t="shared" si="22"/>
        <v>6</v>
      </c>
      <c r="N258">
        <f>IF((MIN('GA2'!$F$3,K258)-MAX(0,J258))&lt;0,0,MIN('GA2'!$F$3,K258)-MAX(0,J258))</f>
        <v>9.9999999999999645E-2</v>
      </c>
      <c r="O258">
        <f>IF((MIN('GA2'!$F$4,WS1B!K258)-MAX('GA2'!$F$3, WS1B!J258))&lt;0,0,MIN('GA2'!$F$4,WS1B!K258)-MAX('GA2'!$F$3, WS1B!J258))</f>
        <v>5.9</v>
      </c>
      <c r="P258">
        <f>IF((MIN(24,K258)-MAX('GA2'!$F$4,WS1B!J258))&lt;0,0,MIN(24,K258)-MAX('GA2'!$F$4,WS1B!J258))</f>
        <v>0</v>
      </c>
      <c r="Q258">
        <f>(N258*'GA2'!$B$3+WS1B!O258*'GA2'!$C$3+WS1B!P258*'GA2'!$D$3)*INDEX('GA2'!$E$3:$E$8,WS1B!L258)</f>
        <v>47576.436741162783</v>
      </c>
      <c r="S258">
        <v>7.7</v>
      </c>
      <c r="T258">
        <v>7.7</v>
      </c>
      <c r="U258">
        <v>3</v>
      </c>
      <c r="V258">
        <f t="shared" si="23"/>
        <v>0</v>
      </c>
      <c r="W258">
        <f>IF((MIN('GA2'!$F$3,T258)-MAX(0,S258))&lt;0,0,MIN('GA2'!$F$3,T258)-MAX(0,S258))</f>
        <v>0</v>
      </c>
      <c r="X258">
        <f>IF((MIN('GA2'!$F$4,WS1B!T258)-MAX('GA2'!$F$3, WS1B!S258))&lt;0,0,MIN('GA2'!$F$4,WS1B!T258)-MAX('GA2'!$F$3, WS1B!S258))</f>
        <v>0</v>
      </c>
      <c r="Y258">
        <f>IF((MIN(24,T258)-MAX('GA2'!$F$4,WS1B!S258))&lt;0,0,MIN(24,T258)-MAX('GA2'!$F$4,WS1B!S258))</f>
        <v>0</v>
      </c>
      <c r="Z258">
        <f>(W258*'GA2'!$B$3+WS1B!X258*'GA2'!$C$3+WS1B!Y258*'GA2'!$D$3)*INDEX('GA2'!$E$3:$E$8,WS1B!U258)</f>
        <v>0</v>
      </c>
      <c r="AB258">
        <v>5</v>
      </c>
      <c r="AC258">
        <v>19.399999999999999</v>
      </c>
      <c r="AD258">
        <v>1</v>
      </c>
      <c r="AE258">
        <f t="shared" si="24"/>
        <v>14.399999999999999</v>
      </c>
      <c r="AF258">
        <f>IF((MIN('GA2'!$F$3,AC258)-MAX(0,AB258))&lt;0,0,MIN('GA2'!$F$3,AC258)-MAX(0,AB258))</f>
        <v>0</v>
      </c>
      <c r="AG258">
        <f>IF((MIN('GA2'!$F$4,WS1B!AC258)-MAX('GA2'!$F$3, WS1B!AB258))&lt;0,0,MIN('GA2'!$F$4,WS1B!AC258)-MAX('GA2'!$F$3, WS1B!AB258))</f>
        <v>11</v>
      </c>
      <c r="AH258">
        <f>IF((MIN(24,AC258)-MAX('GA2'!$F$4,WS1B!AB258))&lt;0,0,MIN(24,AC258)-MAX('GA2'!$F$4,WS1B!AB258))</f>
        <v>3.3999999999999986</v>
      </c>
      <c r="AI258">
        <f>(AF258*'GA2'!$B$3+WS1B!AG258*'GA2'!$C$3+WS1B!AH258*'GA2'!$D$3)*INDEX('GA2'!$E$3:$E$8,WS1B!AD258)</f>
        <v>128396.58247226028</v>
      </c>
      <c r="AK258">
        <v>9.6</v>
      </c>
      <c r="AL258">
        <v>21.9</v>
      </c>
      <c r="AM258">
        <v>6</v>
      </c>
      <c r="AN258">
        <f t="shared" si="25"/>
        <v>12.299999999999999</v>
      </c>
      <c r="AO258">
        <f>IF((MIN('GA2'!$F$3,AL258)-MAX(0,AK258))&lt;0,0,MIN('GA2'!$F$3,AL258)-MAX(0,AK258))</f>
        <v>0</v>
      </c>
      <c r="AP258">
        <f>IF((MIN('GA2'!$F$4,WS1B!AL258)-MAX('GA2'!$F$3, WS1B!AK258))&lt;0,0,MIN('GA2'!$F$4,WS1B!AL258)-MAX('GA2'!$F$3, WS1B!AK258))</f>
        <v>6.4</v>
      </c>
      <c r="AQ258">
        <f>IF((MIN(24,AL258)-MAX('GA2'!$F$4,WS1B!AK258))&lt;0,0,MIN(24,AL258)-MAX('GA2'!$F$4,WS1B!AK258))</f>
        <v>5.8999999999999986</v>
      </c>
      <c r="AR258">
        <f>(AO258*'GA2'!$B$3+WS1B!AP258*'GA2'!$C$3+WS1B!AQ258*'GA2'!$D$3)*INDEX('GA2'!$E$3:$E$8,WS1B!AM258)</f>
        <v>151919.72413343372</v>
      </c>
      <c r="AT258">
        <f t="shared" si="26"/>
        <v>352680.0712501501</v>
      </c>
      <c r="AU258">
        <v>381576</v>
      </c>
      <c r="AV258">
        <v>355.8</v>
      </c>
      <c r="AW258">
        <f t="shared" si="27"/>
        <v>28895.928749849903</v>
      </c>
    </row>
    <row r="259" spans="1:49" x14ac:dyDescent="0.25">
      <c r="A259">
        <v>18.3</v>
      </c>
      <c r="B259">
        <v>23.8</v>
      </c>
      <c r="C259">
        <v>3</v>
      </c>
      <c r="D259">
        <f t="shared" si="21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65460.599074894519</v>
      </c>
      <c r="J259">
        <v>0</v>
      </c>
      <c r="K259">
        <v>0</v>
      </c>
      <c r="L259">
        <v>6</v>
      </c>
      <c r="M259">
        <f t="shared" si="22"/>
        <v>0</v>
      </c>
      <c r="N259">
        <f>IF((MIN('GA2'!$F$3,K259)-MAX(0,J259))&lt;0,0,MIN('GA2'!$F$3,K259)-MAX(0,J259))</f>
        <v>0</v>
      </c>
      <c r="O259">
        <f>IF((MIN('GA2'!$F$4,WS1B!K259)-MAX('GA2'!$F$3, WS1B!J259))&lt;0,0,MIN('GA2'!$F$4,WS1B!K259)-MAX('GA2'!$F$3, WS1B!J259))</f>
        <v>0</v>
      </c>
      <c r="P259">
        <f>IF((MIN(24,K259)-MAX('GA2'!$F$4,WS1B!J259))&lt;0,0,MIN(24,K259)-MAX('GA2'!$F$4,WS1B!J259))</f>
        <v>0</v>
      </c>
      <c r="Q259">
        <f>(N259*'GA2'!$B$3+WS1B!O259*'GA2'!$C$3+WS1B!P259*'GA2'!$D$3)*INDEX('GA2'!$E$3:$E$8,WS1B!L259)</f>
        <v>0</v>
      </c>
      <c r="S259">
        <v>1.9</v>
      </c>
      <c r="T259">
        <v>13</v>
      </c>
      <c r="U259">
        <v>4</v>
      </c>
      <c r="V259">
        <f t="shared" si="23"/>
        <v>11.1</v>
      </c>
      <c r="W259">
        <f>IF((MIN('GA2'!$F$3,T259)-MAX(0,S259))&lt;0,0,MIN('GA2'!$F$3,T259)-MAX(0,S259))</f>
        <v>3.1</v>
      </c>
      <c r="X259">
        <f>IF((MIN('GA2'!$F$4,WS1B!T259)-MAX('GA2'!$F$3, WS1B!S259))&lt;0,0,MIN('GA2'!$F$4,WS1B!T259)-MAX('GA2'!$F$3, WS1B!S259))</f>
        <v>8</v>
      </c>
      <c r="Y259">
        <f>IF((MIN(24,T259)-MAX('GA2'!$F$4,WS1B!S259))&lt;0,0,MIN(24,T259)-MAX('GA2'!$F$4,WS1B!S259))</f>
        <v>0</v>
      </c>
      <c r="Z259">
        <f>(W259*'GA2'!$B$3+WS1B!X259*'GA2'!$C$3+WS1B!Y259*'GA2'!$D$3)*INDEX('GA2'!$E$3:$E$8,WS1B!U259)</f>
        <v>94792.574589964905</v>
      </c>
      <c r="AB259">
        <v>1.2</v>
      </c>
      <c r="AC259">
        <v>18.2</v>
      </c>
      <c r="AD259">
        <v>1</v>
      </c>
      <c r="AE259">
        <f t="shared" si="24"/>
        <v>17</v>
      </c>
      <c r="AF259">
        <f>IF((MIN('GA2'!$F$3,AC259)-MAX(0,AB259))&lt;0,0,MIN('GA2'!$F$3,AC259)-MAX(0,AB259))</f>
        <v>3.8</v>
      </c>
      <c r="AG259">
        <f>IF((MIN('GA2'!$F$4,WS1B!AC259)-MAX('GA2'!$F$3, WS1B!AB259))&lt;0,0,MIN('GA2'!$F$4,WS1B!AC259)-MAX('GA2'!$F$3, WS1B!AB259))</f>
        <v>11</v>
      </c>
      <c r="AH259">
        <f>IF((MIN(24,AC259)-MAX('GA2'!$F$4,WS1B!AB259))&lt;0,0,MIN(24,AC259)-MAX('GA2'!$F$4,WS1B!AB259))</f>
        <v>2.1999999999999993</v>
      </c>
      <c r="AI259">
        <f>(AF259*'GA2'!$B$3+WS1B!AG259*'GA2'!$C$3+WS1B!AH259*'GA2'!$D$3)*INDEX('GA2'!$E$3:$E$8,WS1B!AD259)</f>
        <v>154070.27292600562</v>
      </c>
      <c r="AK259">
        <v>0</v>
      </c>
      <c r="AL259">
        <v>0</v>
      </c>
      <c r="AM259">
        <v>2</v>
      </c>
      <c r="AN259">
        <f t="shared" si="25"/>
        <v>0</v>
      </c>
      <c r="AO259">
        <f>IF((MIN('GA2'!$F$3,AL259)-MAX(0,AK259))&lt;0,0,MIN('GA2'!$F$3,AL259)-MAX(0,AK259))</f>
        <v>0</v>
      </c>
      <c r="AP259">
        <f>IF((MIN('GA2'!$F$4,WS1B!AL259)-MAX('GA2'!$F$3, WS1B!AK259))&lt;0,0,MIN('GA2'!$F$4,WS1B!AL259)-MAX('GA2'!$F$3, WS1B!AK259))</f>
        <v>0</v>
      </c>
      <c r="AQ259">
        <f>IF((MIN(24,AL259)-MAX('GA2'!$F$4,WS1B!AK259))&lt;0,0,MIN(24,AL259)-MAX('GA2'!$F$4,WS1B!AK259))</f>
        <v>0</v>
      </c>
      <c r="AR259">
        <f>(AO259*'GA2'!$B$3+WS1B!AP259*'GA2'!$C$3+WS1B!AQ259*'GA2'!$D$3)*INDEX('GA2'!$E$3:$E$8,WS1B!AM259)</f>
        <v>0</v>
      </c>
      <c r="AT259">
        <f t="shared" si="26"/>
        <v>314323.44659086503</v>
      </c>
      <c r="AU259">
        <v>367119</v>
      </c>
      <c r="AV259">
        <v>307.3</v>
      </c>
      <c r="AW259">
        <f t="shared" si="27"/>
        <v>52795.553409134969</v>
      </c>
    </row>
    <row r="260" spans="1:49" x14ac:dyDescent="0.25">
      <c r="A260">
        <v>15.9</v>
      </c>
      <c r="B260">
        <v>18.5</v>
      </c>
      <c r="C260">
        <v>4</v>
      </c>
      <c r="D260">
        <f t="shared" ref="D260:D323" si="28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9.9999999999999645E-2</v>
      </c>
      <c r="G260">
        <f>IF((MIN(24,B260)-MAX('GA2'!$F$4,WS1B!A260))&lt;0,0,MIN(24,B260)-MAX('GA2'!$F$4,WS1B!A260))</f>
        <v>2.5</v>
      </c>
      <c r="H260">
        <f>(E260*'GA2'!$B$3+WS1B!F260*'GA2'!$C$3+WS1B!G260*'GA2'!$D$3)*INDEX('GA2'!$E$3:$E$8,WS1B!C260)</f>
        <v>25237.592284507919</v>
      </c>
      <c r="J260">
        <v>10</v>
      </c>
      <c r="K260">
        <v>11.8</v>
      </c>
      <c r="L260">
        <v>5</v>
      </c>
      <c r="M260">
        <f t="shared" ref="M260:M323" si="29">K260-J260</f>
        <v>1.8000000000000007</v>
      </c>
      <c r="N260">
        <f>IF((MIN('GA2'!$F$3,K260)-MAX(0,J260))&lt;0,0,MIN('GA2'!$F$3,K260)-MAX(0,J260))</f>
        <v>0</v>
      </c>
      <c r="O260">
        <f>IF((MIN('GA2'!$F$4,WS1B!K260)-MAX('GA2'!$F$3, WS1B!J260))&lt;0,0,MIN('GA2'!$F$4,WS1B!K260)-MAX('GA2'!$F$3, WS1B!J260))</f>
        <v>1.8000000000000007</v>
      </c>
      <c r="P260">
        <f>IF((MIN(24,K260)-MAX('GA2'!$F$4,WS1B!J260))&lt;0,0,MIN(24,K260)-MAX('GA2'!$F$4,WS1B!J260))</f>
        <v>0</v>
      </c>
      <c r="Q260">
        <f>(N260*'GA2'!$B$3+WS1B!O260*'GA2'!$C$3+WS1B!P260*'GA2'!$D$3)*INDEX('GA2'!$E$3:$E$8,WS1B!L260)</f>
        <v>16916.605336510394</v>
      </c>
      <c r="S260">
        <v>10.1</v>
      </c>
      <c r="T260">
        <v>14.6</v>
      </c>
      <c r="U260">
        <v>6</v>
      </c>
      <c r="V260">
        <f t="shared" ref="V260:V323" si="30">T260-S260</f>
        <v>4.5</v>
      </c>
      <c r="W260">
        <f>IF((MIN('GA2'!$F$3,T260)-MAX(0,S260))&lt;0,0,MIN('GA2'!$F$3,T260)-MAX(0,S260))</f>
        <v>0</v>
      </c>
      <c r="X260">
        <f>IF((MIN('GA2'!$F$4,WS1B!T260)-MAX('GA2'!$F$3, WS1B!S260))&lt;0,0,MIN('GA2'!$F$4,WS1B!T260)-MAX('GA2'!$F$3, WS1B!S260))</f>
        <v>4.5</v>
      </c>
      <c r="Y260">
        <f>IF((MIN(24,T260)-MAX('GA2'!$F$4,WS1B!S260))&lt;0,0,MIN(24,T260)-MAX('GA2'!$F$4,WS1B!S260))</f>
        <v>0</v>
      </c>
      <c r="Z260">
        <f>(W260*'GA2'!$B$3+WS1B!X260*'GA2'!$C$3+WS1B!Y260*'GA2'!$D$3)*INDEX('GA2'!$E$3:$E$8,WS1B!U260)</f>
        <v>50740.490874758056</v>
      </c>
      <c r="AB260">
        <v>19.399999999999999</v>
      </c>
      <c r="AC260">
        <v>20.3</v>
      </c>
      <c r="AD260">
        <v>3</v>
      </c>
      <c r="AE260">
        <f t="shared" ref="AE260:AE323" si="31">AC260-AB260</f>
        <v>0.90000000000000213</v>
      </c>
      <c r="AF260">
        <f>IF((MIN('GA2'!$F$3,AC260)-MAX(0,AB260))&lt;0,0,MIN('GA2'!$F$3,AC260)-MAX(0,AB260))</f>
        <v>0</v>
      </c>
      <c r="AG260">
        <f>IF((MIN('GA2'!$F$4,WS1B!AC260)-MAX('GA2'!$F$3, WS1B!AB260))&lt;0,0,MIN('GA2'!$F$4,WS1B!AC260)-MAX('GA2'!$F$3, WS1B!AB260))</f>
        <v>0</v>
      </c>
      <c r="AH260">
        <f>IF((MIN(24,AC260)-MAX('GA2'!$F$4,WS1B!AB260))&lt;0,0,MIN(24,AC260)-MAX('GA2'!$F$4,WS1B!AB260))</f>
        <v>0.90000000000000213</v>
      </c>
      <c r="AI260">
        <f>(AF260*'GA2'!$B$3+WS1B!AG260*'GA2'!$C$3+WS1B!AH260*'GA2'!$D$3)*INDEX('GA2'!$E$3:$E$8,WS1B!AD260)</f>
        <v>10711.734394073674</v>
      </c>
      <c r="AK260">
        <v>0.5</v>
      </c>
      <c r="AL260">
        <v>1.9</v>
      </c>
      <c r="AM260">
        <v>1</v>
      </c>
      <c r="AN260">
        <f t="shared" ref="AN260:AN323" si="32">AL260-AK260</f>
        <v>1.4</v>
      </c>
      <c r="AO260">
        <f>IF((MIN('GA2'!$F$3,AL260)-MAX(0,AK260))&lt;0,0,MIN('GA2'!$F$3,AL260)-MAX(0,AK260))</f>
        <v>1.4</v>
      </c>
      <c r="AP260">
        <f>IF((MIN('GA2'!$F$4,WS1B!AL260)-MAX('GA2'!$F$3, WS1B!AK260))&lt;0,0,MIN('GA2'!$F$4,WS1B!AL260)-MAX('GA2'!$F$3, WS1B!AK260))</f>
        <v>0</v>
      </c>
      <c r="AQ260">
        <f>IF((MIN(24,AL260)-MAX('GA2'!$F$4,WS1B!AK260))&lt;0,0,MIN(24,AL260)-MAX('GA2'!$F$4,WS1B!AK260))</f>
        <v>0</v>
      </c>
      <c r="AR260">
        <f>(AO260*'GA2'!$B$3+WS1B!AP260*'GA2'!$C$3+WS1B!AQ260*'GA2'!$D$3)*INDEX('GA2'!$E$3:$E$8,WS1B!AM260)</f>
        <v>13972.673955271728</v>
      </c>
      <c r="AT260">
        <f t="shared" ref="AT260:AT323" si="33">$H260+$Q260+$Z260+$AI260+$AR260</f>
        <v>117579.09684512178</v>
      </c>
      <c r="AU260">
        <v>134070</v>
      </c>
      <c r="AV260">
        <v>117</v>
      </c>
      <c r="AW260">
        <f t="shared" ref="AW260:AW323" si="34">ABS($AU260-$AT260)</f>
        <v>16490.903154878222</v>
      </c>
    </row>
    <row r="261" spans="1:49" x14ac:dyDescent="0.25">
      <c r="A261">
        <v>0</v>
      </c>
      <c r="B261">
        <v>0</v>
      </c>
      <c r="C261">
        <v>3</v>
      </c>
      <c r="D261">
        <f t="shared" si="28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J261">
        <v>0</v>
      </c>
      <c r="K261">
        <v>0</v>
      </c>
      <c r="L261">
        <v>6</v>
      </c>
      <c r="M261">
        <f t="shared" si="29"/>
        <v>0</v>
      </c>
      <c r="N261">
        <f>IF((MIN('GA2'!$F$3,K261)-MAX(0,J261))&lt;0,0,MIN('GA2'!$F$3,K261)-MAX(0,J261))</f>
        <v>0</v>
      </c>
      <c r="O261">
        <f>IF((MIN('GA2'!$F$4,WS1B!K261)-MAX('GA2'!$F$3, WS1B!J261))&lt;0,0,MIN('GA2'!$F$4,WS1B!K261)-MAX('GA2'!$F$3, WS1B!J261))</f>
        <v>0</v>
      </c>
      <c r="P261">
        <f>IF((MIN(24,K261)-MAX('GA2'!$F$4,WS1B!J261))&lt;0,0,MIN(24,K261)-MAX('GA2'!$F$4,WS1B!J261))</f>
        <v>0</v>
      </c>
      <c r="Q261">
        <f>(N261*'GA2'!$B$3+WS1B!O261*'GA2'!$C$3+WS1B!P261*'GA2'!$D$3)*INDEX('GA2'!$E$3:$E$8,WS1B!L261)</f>
        <v>0</v>
      </c>
      <c r="S261">
        <v>5.2</v>
      </c>
      <c r="T261">
        <v>20.9</v>
      </c>
      <c r="U261">
        <v>5</v>
      </c>
      <c r="V261">
        <f t="shared" si="30"/>
        <v>15.7</v>
      </c>
      <c r="W261">
        <f>IF((MIN('GA2'!$F$3,T261)-MAX(0,S261))&lt;0,0,MIN('GA2'!$F$3,T261)-MAX(0,S261))</f>
        <v>0</v>
      </c>
      <c r="X261">
        <f>IF((MIN('GA2'!$F$4,WS1B!T261)-MAX('GA2'!$F$3, WS1B!S261))&lt;0,0,MIN('GA2'!$F$4,WS1B!T261)-MAX('GA2'!$F$3, WS1B!S261))</f>
        <v>10.8</v>
      </c>
      <c r="Y261">
        <f>IF((MIN(24,T261)-MAX('GA2'!$F$4,WS1B!S261))&lt;0,0,MIN(24,T261)-MAX('GA2'!$F$4,WS1B!S261))</f>
        <v>4.8999999999999986</v>
      </c>
      <c r="Z261">
        <f>(W261*'GA2'!$B$3+WS1B!X261*'GA2'!$C$3+WS1B!Y261*'GA2'!$D$3)*INDEX('GA2'!$E$3:$E$8,WS1B!U261)</f>
        <v>156707.77144003383</v>
      </c>
      <c r="AB261">
        <v>0</v>
      </c>
      <c r="AC261">
        <v>0</v>
      </c>
      <c r="AD261">
        <v>1</v>
      </c>
      <c r="AE261">
        <f t="shared" si="31"/>
        <v>0</v>
      </c>
      <c r="AF261">
        <f>IF((MIN('GA2'!$F$3,AC261)-MAX(0,AB261))&lt;0,0,MIN('GA2'!$F$3,AC261)-MAX(0,AB261))</f>
        <v>0</v>
      </c>
      <c r="AG261">
        <f>IF((MIN('GA2'!$F$4,WS1B!AC261)-MAX('GA2'!$F$3, WS1B!AB261))&lt;0,0,MIN('GA2'!$F$4,WS1B!AC261)-MAX('GA2'!$F$3, WS1B!AB261))</f>
        <v>0</v>
      </c>
      <c r="AH261">
        <f>IF((MIN(24,AC261)-MAX('GA2'!$F$4,WS1B!AB261))&lt;0,0,MIN(24,AC261)-MAX('GA2'!$F$4,WS1B!AB261))</f>
        <v>0</v>
      </c>
      <c r="AI261">
        <f>(AF261*'GA2'!$B$3+WS1B!AG261*'GA2'!$C$3+WS1B!AH261*'GA2'!$D$3)*INDEX('GA2'!$E$3:$E$8,WS1B!AD261)</f>
        <v>0</v>
      </c>
      <c r="AK261">
        <v>0</v>
      </c>
      <c r="AL261">
        <v>0</v>
      </c>
      <c r="AM261">
        <v>2</v>
      </c>
      <c r="AN261">
        <f t="shared" si="32"/>
        <v>0</v>
      </c>
      <c r="AO261">
        <f>IF((MIN('GA2'!$F$3,AL261)-MAX(0,AK261))&lt;0,0,MIN('GA2'!$F$3,AL261)-MAX(0,AK261))</f>
        <v>0</v>
      </c>
      <c r="AP261">
        <f>IF((MIN('GA2'!$F$4,WS1B!AL261)-MAX('GA2'!$F$3, WS1B!AK261))&lt;0,0,MIN('GA2'!$F$4,WS1B!AL261)-MAX('GA2'!$F$3, WS1B!AK261))</f>
        <v>0</v>
      </c>
      <c r="AQ261">
        <f>IF((MIN(24,AL261)-MAX('GA2'!$F$4,WS1B!AK261))&lt;0,0,MIN(24,AL261)-MAX('GA2'!$F$4,WS1B!AK261))</f>
        <v>0</v>
      </c>
      <c r="AR261">
        <f>(AO261*'GA2'!$B$3+WS1B!AP261*'GA2'!$C$3+WS1B!AQ261*'GA2'!$D$3)*INDEX('GA2'!$E$3:$E$8,WS1B!AM261)</f>
        <v>0</v>
      </c>
      <c r="AT261">
        <f t="shared" si="33"/>
        <v>156707.77144003383</v>
      </c>
      <c r="AU261">
        <v>151572</v>
      </c>
      <c r="AV261">
        <v>125.6</v>
      </c>
      <c r="AW261">
        <f t="shared" si="34"/>
        <v>5135.77144003383</v>
      </c>
    </row>
    <row r="262" spans="1:49" x14ac:dyDescent="0.25">
      <c r="A262">
        <v>0</v>
      </c>
      <c r="B262">
        <v>0</v>
      </c>
      <c r="C262">
        <v>5</v>
      </c>
      <c r="D262">
        <f t="shared" si="28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J262">
        <v>0</v>
      </c>
      <c r="K262">
        <v>0</v>
      </c>
      <c r="L262">
        <v>1</v>
      </c>
      <c r="M262">
        <f t="shared" si="29"/>
        <v>0</v>
      </c>
      <c r="N262">
        <f>IF((MIN('GA2'!$F$3,K262)-MAX(0,J262))&lt;0,0,MIN('GA2'!$F$3,K262)-MAX(0,J262))</f>
        <v>0</v>
      </c>
      <c r="O262">
        <f>IF((MIN('GA2'!$F$4,WS1B!K262)-MAX('GA2'!$F$3, WS1B!J262))&lt;0,0,MIN('GA2'!$F$4,WS1B!K262)-MAX('GA2'!$F$3, WS1B!J262))</f>
        <v>0</v>
      </c>
      <c r="P262">
        <f>IF((MIN(24,K262)-MAX('GA2'!$F$4,WS1B!J262))&lt;0,0,MIN(24,K262)-MAX('GA2'!$F$4,WS1B!J262))</f>
        <v>0</v>
      </c>
      <c r="Q262">
        <f>(N262*'GA2'!$B$3+WS1B!O262*'GA2'!$C$3+WS1B!P262*'GA2'!$D$3)*INDEX('GA2'!$E$3:$E$8,WS1B!L262)</f>
        <v>0</v>
      </c>
      <c r="S262">
        <v>13.4</v>
      </c>
      <c r="T262">
        <v>16.3</v>
      </c>
      <c r="U262">
        <v>3</v>
      </c>
      <c r="V262">
        <f t="shared" si="30"/>
        <v>2.9000000000000004</v>
      </c>
      <c r="W262">
        <f>IF((MIN('GA2'!$F$3,T262)-MAX(0,S262))&lt;0,0,MIN('GA2'!$F$3,T262)-MAX(0,S262))</f>
        <v>0</v>
      </c>
      <c r="X262">
        <f>IF((MIN('GA2'!$F$4,WS1B!T262)-MAX('GA2'!$F$3, WS1B!S262))&lt;0,0,MIN('GA2'!$F$4,WS1B!T262)-MAX('GA2'!$F$3, WS1B!S262))</f>
        <v>2.5999999999999996</v>
      </c>
      <c r="Y262">
        <f>IF((MIN(24,T262)-MAX('GA2'!$F$4,WS1B!S262))&lt;0,0,MIN(24,T262)-MAX('GA2'!$F$4,WS1B!S262))</f>
        <v>0.30000000000000071</v>
      </c>
      <c r="Z262">
        <f>(W262*'GA2'!$B$3+WS1B!X262*'GA2'!$C$3+WS1B!Y262*'GA2'!$D$3)*INDEX('GA2'!$E$3:$E$8,WS1B!U262)</f>
        <v>29382.736149276527</v>
      </c>
      <c r="AB262">
        <v>0.5</v>
      </c>
      <c r="AC262">
        <v>7.9</v>
      </c>
      <c r="AD262">
        <v>6</v>
      </c>
      <c r="AE262">
        <f t="shared" si="31"/>
        <v>7.4</v>
      </c>
      <c r="AF262">
        <f>IF((MIN('GA2'!$F$3,AC262)-MAX(0,AB262))&lt;0,0,MIN('GA2'!$F$3,AC262)-MAX(0,AB262))</f>
        <v>4.5</v>
      </c>
      <c r="AG262">
        <f>IF((MIN('GA2'!$F$4,WS1B!AC262)-MAX('GA2'!$F$3, WS1B!AB262))&lt;0,0,MIN('GA2'!$F$4,WS1B!AC262)-MAX('GA2'!$F$3, WS1B!AB262))</f>
        <v>2.9000000000000004</v>
      </c>
      <c r="AH262">
        <f>IF((MIN(24,AC262)-MAX('GA2'!$F$4,WS1B!AB262))&lt;0,0,MIN(24,AC262)-MAX('GA2'!$F$4,WS1B!AB262))</f>
        <v>0</v>
      </c>
      <c r="AI262">
        <f>(AF262*'GA2'!$B$3+WS1B!AG262*'GA2'!$C$3+WS1B!AH262*'GA2'!$D$3)*INDEX('GA2'!$E$3:$E$8,WS1B!AD262)</f>
        <v>92161.741834668966</v>
      </c>
      <c r="AK262">
        <v>2.1</v>
      </c>
      <c r="AL262">
        <v>16.399999999999999</v>
      </c>
      <c r="AM262">
        <v>2</v>
      </c>
      <c r="AN262">
        <f t="shared" si="32"/>
        <v>14.299999999999999</v>
      </c>
      <c r="AO262">
        <f>IF((MIN('GA2'!$F$3,AL262)-MAX(0,AK262))&lt;0,0,MIN('GA2'!$F$3,AL262)-MAX(0,AK262))</f>
        <v>2.9</v>
      </c>
      <c r="AP262">
        <f>IF((MIN('GA2'!$F$4,WS1B!AL262)-MAX('GA2'!$F$3, WS1B!AK262))&lt;0,0,MIN('GA2'!$F$4,WS1B!AL262)-MAX('GA2'!$F$3, WS1B!AK262))</f>
        <v>11</v>
      </c>
      <c r="AQ262">
        <f>IF((MIN(24,AL262)-MAX('GA2'!$F$4,WS1B!AK262))&lt;0,0,MIN(24,AL262)-MAX('GA2'!$F$4,WS1B!AK262))</f>
        <v>0.39999999999999858</v>
      </c>
      <c r="AR262">
        <f>(AO262*'GA2'!$B$3+WS1B!AP262*'GA2'!$C$3+WS1B!AQ262*'GA2'!$D$3)*INDEX('GA2'!$E$3:$E$8,WS1B!AM262)</f>
        <v>117636.89042227207</v>
      </c>
      <c r="AT262">
        <f t="shared" si="33"/>
        <v>239181.36840621755</v>
      </c>
      <c r="AU262">
        <v>212538</v>
      </c>
      <c r="AV262">
        <v>254</v>
      </c>
      <c r="AW262">
        <f t="shared" si="34"/>
        <v>26643.368406217545</v>
      </c>
    </row>
    <row r="263" spans="1:49" x14ac:dyDescent="0.25">
      <c r="A263">
        <v>0</v>
      </c>
      <c r="B263">
        <v>0</v>
      </c>
      <c r="C263">
        <v>6</v>
      </c>
      <c r="D263">
        <f t="shared" si="28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J263">
        <v>0.3</v>
      </c>
      <c r="K263">
        <v>14.2</v>
      </c>
      <c r="L263">
        <v>4</v>
      </c>
      <c r="M263">
        <f t="shared" si="29"/>
        <v>13.899999999999999</v>
      </c>
      <c r="N263">
        <f>IF((MIN('GA2'!$F$3,K263)-MAX(0,J263))&lt;0,0,MIN('GA2'!$F$3,K263)-MAX(0,J263))</f>
        <v>4.7</v>
      </c>
      <c r="O263">
        <f>IF((MIN('GA2'!$F$4,WS1B!K263)-MAX('GA2'!$F$3, WS1B!J263))&lt;0,0,MIN('GA2'!$F$4,WS1B!K263)-MAX('GA2'!$F$3, WS1B!J263))</f>
        <v>9.1999999999999993</v>
      </c>
      <c r="P263">
        <f>IF((MIN(24,K263)-MAX('GA2'!$F$4,WS1B!J263))&lt;0,0,MIN(24,K263)-MAX('GA2'!$F$4,WS1B!J263))</f>
        <v>0</v>
      </c>
      <c r="Q263">
        <f>(N263*'GA2'!$B$3+WS1B!O263*'GA2'!$C$3+WS1B!P263*'GA2'!$D$3)*INDEX('GA2'!$E$3:$E$8,WS1B!L263)</f>
        <v>119850.00036880709</v>
      </c>
      <c r="S263">
        <v>6.1</v>
      </c>
      <c r="T263">
        <v>6.4</v>
      </c>
      <c r="U263">
        <v>5</v>
      </c>
      <c r="V263">
        <f t="shared" si="30"/>
        <v>0.30000000000000071</v>
      </c>
      <c r="W263">
        <f>IF((MIN('GA2'!$F$3,T263)-MAX(0,S263))&lt;0,0,MIN('GA2'!$F$3,T263)-MAX(0,S263))</f>
        <v>0</v>
      </c>
      <c r="X263">
        <f>IF((MIN('GA2'!$F$4,WS1B!T263)-MAX('GA2'!$F$3, WS1B!S263))&lt;0,0,MIN('GA2'!$F$4,WS1B!T263)-MAX('GA2'!$F$3, WS1B!S263))</f>
        <v>0.30000000000000071</v>
      </c>
      <c r="Y263">
        <f>IF((MIN(24,T263)-MAX('GA2'!$F$4,WS1B!S263))&lt;0,0,MIN(24,T263)-MAX('GA2'!$F$4,WS1B!S263))</f>
        <v>0</v>
      </c>
      <c r="Z263">
        <f>(W263*'GA2'!$B$3+WS1B!X263*'GA2'!$C$3+WS1B!Y263*'GA2'!$D$3)*INDEX('GA2'!$E$3:$E$8,WS1B!U263)</f>
        <v>2819.4342227517382</v>
      </c>
      <c r="AB263">
        <v>16.3</v>
      </c>
      <c r="AC263">
        <v>18.5</v>
      </c>
      <c r="AD263">
        <v>3</v>
      </c>
      <c r="AE263">
        <f t="shared" si="31"/>
        <v>2.1999999999999993</v>
      </c>
      <c r="AF263">
        <f>IF((MIN('GA2'!$F$3,AC263)-MAX(0,AB263))&lt;0,0,MIN('GA2'!$F$3,AC263)-MAX(0,AB263))</f>
        <v>0</v>
      </c>
      <c r="AG263">
        <f>IF((MIN('GA2'!$F$4,WS1B!AC263)-MAX('GA2'!$F$3, WS1B!AB263))&lt;0,0,MIN('GA2'!$F$4,WS1B!AC263)-MAX('GA2'!$F$3, WS1B!AB263))</f>
        <v>0</v>
      </c>
      <c r="AH263">
        <f>IF((MIN(24,AC263)-MAX('GA2'!$F$4,WS1B!AB263))&lt;0,0,MIN(24,AC263)-MAX('GA2'!$F$4,WS1B!AB263))</f>
        <v>2.1999999999999993</v>
      </c>
      <c r="AI263">
        <f>(AF263*'GA2'!$B$3+WS1B!AG263*'GA2'!$C$3+WS1B!AH263*'GA2'!$D$3)*INDEX('GA2'!$E$3:$E$8,WS1B!AD263)</f>
        <v>26184.239629957799</v>
      </c>
      <c r="AK263">
        <v>11</v>
      </c>
      <c r="AL263">
        <v>17</v>
      </c>
      <c r="AM263">
        <v>1</v>
      </c>
      <c r="AN263">
        <f t="shared" si="32"/>
        <v>6</v>
      </c>
      <c r="AO263">
        <f>IF((MIN('GA2'!$F$3,AL263)-MAX(0,AK263))&lt;0,0,MIN('GA2'!$F$3,AL263)-MAX(0,AK263))</f>
        <v>0</v>
      </c>
      <c r="AP263">
        <f>IF((MIN('GA2'!$F$4,WS1B!AL263)-MAX('GA2'!$F$3, WS1B!AK263))&lt;0,0,MIN('GA2'!$F$4,WS1B!AL263)-MAX('GA2'!$F$3, WS1B!AK263))</f>
        <v>5</v>
      </c>
      <c r="AQ263">
        <f>IF((MIN(24,AL263)-MAX('GA2'!$F$4,WS1B!AK263))&lt;0,0,MIN(24,AL263)-MAX('GA2'!$F$4,WS1B!AK263))</f>
        <v>1</v>
      </c>
      <c r="AR263">
        <f>(AO263*'GA2'!$B$3+WS1B!AP263*'GA2'!$C$3+WS1B!AQ263*'GA2'!$D$3)*INDEX('GA2'!$E$3:$E$8,WS1B!AM263)</f>
        <v>52792.92891765431</v>
      </c>
      <c r="AT263">
        <f t="shared" si="33"/>
        <v>201646.60313917091</v>
      </c>
      <c r="AU263">
        <v>213044</v>
      </c>
      <c r="AV263">
        <v>231</v>
      </c>
      <c r="AW263">
        <f t="shared" si="34"/>
        <v>11397.396860829089</v>
      </c>
    </row>
    <row r="264" spans="1:49" x14ac:dyDescent="0.25">
      <c r="A264">
        <v>0</v>
      </c>
      <c r="B264">
        <v>0</v>
      </c>
      <c r="C264">
        <v>5</v>
      </c>
      <c r="D264">
        <f t="shared" si="28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J264">
        <v>0</v>
      </c>
      <c r="K264">
        <v>0</v>
      </c>
      <c r="L264">
        <v>1</v>
      </c>
      <c r="M264">
        <f t="shared" si="29"/>
        <v>0</v>
      </c>
      <c r="N264">
        <f>IF((MIN('GA2'!$F$3,K264)-MAX(0,J264))&lt;0,0,MIN('GA2'!$F$3,K264)-MAX(0,J264))</f>
        <v>0</v>
      </c>
      <c r="O264">
        <f>IF((MIN('GA2'!$F$4,WS1B!K264)-MAX('GA2'!$F$3, WS1B!J264))&lt;0,0,MIN('GA2'!$F$4,WS1B!K264)-MAX('GA2'!$F$3, WS1B!J264))</f>
        <v>0</v>
      </c>
      <c r="P264">
        <f>IF((MIN(24,K264)-MAX('GA2'!$F$4,WS1B!J264))&lt;0,0,MIN(24,K264)-MAX('GA2'!$F$4,WS1B!J264))</f>
        <v>0</v>
      </c>
      <c r="Q264">
        <f>(N264*'GA2'!$B$3+WS1B!O264*'GA2'!$C$3+WS1B!P264*'GA2'!$D$3)*INDEX('GA2'!$E$3:$E$8,WS1B!L264)</f>
        <v>0</v>
      </c>
      <c r="S264">
        <v>2.2000000000000002</v>
      </c>
      <c r="T264">
        <v>14.3</v>
      </c>
      <c r="U264">
        <v>2</v>
      </c>
      <c r="V264">
        <f t="shared" si="30"/>
        <v>12.100000000000001</v>
      </c>
      <c r="W264">
        <f>IF((MIN('GA2'!$F$3,T264)-MAX(0,S264))&lt;0,0,MIN('GA2'!$F$3,T264)-MAX(0,S264))</f>
        <v>2.8</v>
      </c>
      <c r="X264">
        <f>IF((MIN('GA2'!$F$4,WS1B!T264)-MAX('GA2'!$F$3, WS1B!S264))&lt;0,0,MIN('GA2'!$F$4,WS1B!T264)-MAX('GA2'!$F$3, WS1B!S264))</f>
        <v>9.3000000000000007</v>
      </c>
      <c r="Y264">
        <f>IF((MIN(24,T264)-MAX('GA2'!$F$4,WS1B!S264))&lt;0,0,MIN(24,T264)-MAX('GA2'!$F$4,WS1B!S264))</f>
        <v>0</v>
      </c>
      <c r="Z264">
        <f>(W264*'GA2'!$B$3+WS1B!X264*'GA2'!$C$3+WS1B!Y264*'GA2'!$D$3)*INDEX('GA2'!$E$3:$E$8,WS1B!U264)</f>
        <v>99477.204625544357</v>
      </c>
      <c r="AB264">
        <v>9.5</v>
      </c>
      <c r="AC264">
        <v>17.899999999999999</v>
      </c>
      <c r="AD264">
        <v>6</v>
      </c>
      <c r="AE264">
        <f t="shared" si="31"/>
        <v>8.3999999999999986</v>
      </c>
      <c r="AF264">
        <f>IF((MIN('GA2'!$F$3,AC264)-MAX(0,AB264))&lt;0,0,MIN('GA2'!$F$3,AC264)-MAX(0,AB264))</f>
        <v>0</v>
      </c>
      <c r="AG264">
        <f>IF((MIN('GA2'!$F$4,WS1B!AC264)-MAX('GA2'!$F$3, WS1B!AB264))&lt;0,0,MIN('GA2'!$F$4,WS1B!AC264)-MAX('GA2'!$F$3, WS1B!AB264))</f>
        <v>6.5</v>
      </c>
      <c r="AH264">
        <f>IF((MIN(24,AC264)-MAX('GA2'!$F$4,WS1B!AB264))&lt;0,0,MIN(24,AC264)-MAX('GA2'!$F$4,WS1B!AB264))</f>
        <v>1.8999999999999986</v>
      </c>
      <c r="AI264">
        <f>(AF264*'GA2'!$B$3+WS1B!AG264*'GA2'!$C$3+WS1B!AH264*'GA2'!$D$3)*INDEX('GA2'!$E$3:$E$8,WS1B!AD264)</f>
        <v>98975.785210951843</v>
      </c>
      <c r="AK264">
        <v>9.1999999999999993</v>
      </c>
      <c r="AL264">
        <v>14.7</v>
      </c>
      <c r="AM264">
        <v>3</v>
      </c>
      <c r="AN264">
        <f t="shared" si="32"/>
        <v>5.5</v>
      </c>
      <c r="AO264">
        <f>IF((MIN('GA2'!$F$3,AL264)-MAX(0,AK264))&lt;0,0,MIN('GA2'!$F$3,AL264)-MAX(0,AK264))</f>
        <v>0</v>
      </c>
      <c r="AP264">
        <f>IF((MIN('GA2'!$F$4,WS1B!AL264)-MAX('GA2'!$F$3, WS1B!AK264))&lt;0,0,MIN('GA2'!$F$4,WS1B!AL264)-MAX('GA2'!$F$3, WS1B!AK264))</f>
        <v>5.5</v>
      </c>
      <c r="AQ264">
        <f>IF((MIN(24,AL264)-MAX('GA2'!$F$4,WS1B!AK264))&lt;0,0,MIN(24,AL264)-MAX('GA2'!$F$4,WS1B!AK264))</f>
        <v>0</v>
      </c>
      <c r="AR264">
        <f>(AO264*'GA2'!$B$3+WS1B!AP264*'GA2'!$C$3+WS1B!AQ264*'GA2'!$D$3)*INDEX('GA2'!$E$3:$E$8,WS1B!AM264)</f>
        <v>54602.641960981739</v>
      </c>
      <c r="AT264">
        <f t="shared" si="33"/>
        <v>253055.63179747792</v>
      </c>
      <c r="AU264">
        <v>254332</v>
      </c>
      <c r="AV264">
        <v>230</v>
      </c>
      <c r="AW264">
        <f t="shared" si="34"/>
        <v>1276.3682025220769</v>
      </c>
    </row>
    <row r="265" spans="1:49" x14ac:dyDescent="0.25">
      <c r="A265">
        <v>3.9</v>
      </c>
      <c r="B265">
        <v>12.7</v>
      </c>
      <c r="C265">
        <v>4</v>
      </c>
      <c r="D265">
        <f t="shared" si="28"/>
        <v>8.7999999999999989</v>
      </c>
      <c r="E265">
        <f>IF((MIN('GA2'!$F$3,B265)-MAX(0,A265))&lt;0,0,MIN('GA2'!$F$3,B265)-MAX(0,A265))</f>
        <v>1.1000000000000001</v>
      </c>
      <c r="F265">
        <f>IF((MIN('GA2'!$F$4,WS1B!B265)-MAX('GA2'!$F$3, WS1B!A265))&lt;0,0,MIN('GA2'!$F$4,WS1B!B265)-MAX('GA2'!$F$3, WS1B!A265))</f>
        <v>7.6999999999999993</v>
      </c>
      <c r="G265">
        <f>IF((MIN(24,B265)-MAX('GA2'!$F$4,WS1B!A265))&lt;0,0,MIN(24,B265)-MAX('GA2'!$F$4,WS1B!A265))</f>
        <v>0</v>
      </c>
      <c r="H265">
        <f>(E265*'GA2'!$B$3+WS1B!F265*'GA2'!$C$3+WS1B!G265*'GA2'!$D$3)*INDEX('GA2'!$E$3:$E$8,WS1B!C265)</f>
        <v>73249.219603795427</v>
      </c>
      <c r="J265">
        <v>0</v>
      </c>
      <c r="K265">
        <v>0</v>
      </c>
      <c r="L265">
        <v>2</v>
      </c>
      <c r="M265">
        <f t="shared" si="29"/>
        <v>0</v>
      </c>
      <c r="N265">
        <f>IF((MIN('GA2'!$F$3,K265)-MAX(0,J265))&lt;0,0,MIN('GA2'!$F$3,K265)-MAX(0,J265))</f>
        <v>0</v>
      </c>
      <c r="O265">
        <f>IF((MIN('GA2'!$F$4,WS1B!K265)-MAX('GA2'!$F$3, WS1B!J265))&lt;0,0,MIN('GA2'!$F$4,WS1B!K265)-MAX('GA2'!$F$3, WS1B!J265))</f>
        <v>0</v>
      </c>
      <c r="P265">
        <f>IF((MIN(24,K265)-MAX('GA2'!$F$4,WS1B!J265))&lt;0,0,MIN(24,K265)-MAX('GA2'!$F$4,WS1B!J265))</f>
        <v>0</v>
      </c>
      <c r="Q265">
        <f>(N265*'GA2'!$B$3+WS1B!O265*'GA2'!$C$3+WS1B!P265*'GA2'!$D$3)*INDEX('GA2'!$E$3:$E$8,WS1B!L265)</f>
        <v>0</v>
      </c>
      <c r="S265">
        <v>0</v>
      </c>
      <c r="T265">
        <v>0</v>
      </c>
      <c r="U265">
        <v>1</v>
      </c>
      <c r="V265">
        <f t="shared" si="30"/>
        <v>0</v>
      </c>
      <c r="W265">
        <f>IF((MIN('GA2'!$F$3,T265)-MAX(0,S265))&lt;0,0,MIN('GA2'!$F$3,T265)-MAX(0,S265))</f>
        <v>0</v>
      </c>
      <c r="X265">
        <f>IF((MIN('GA2'!$F$4,WS1B!T265)-MAX('GA2'!$F$3, WS1B!S265))&lt;0,0,MIN('GA2'!$F$4,WS1B!T265)-MAX('GA2'!$F$3, WS1B!S265))</f>
        <v>0</v>
      </c>
      <c r="Y265">
        <f>IF((MIN(24,T265)-MAX('GA2'!$F$4,WS1B!S265))&lt;0,0,MIN(24,T265)-MAX('GA2'!$F$4,WS1B!S265))</f>
        <v>0</v>
      </c>
      <c r="Z265">
        <f>(W265*'GA2'!$B$3+WS1B!X265*'GA2'!$C$3+WS1B!Y265*'GA2'!$D$3)*INDEX('GA2'!$E$3:$E$8,WS1B!U265)</f>
        <v>0</v>
      </c>
      <c r="AB265">
        <v>10.1</v>
      </c>
      <c r="AC265">
        <v>18</v>
      </c>
      <c r="AD265">
        <v>6</v>
      </c>
      <c r="AE265">
        <f t="shared" si="31"/>
        <v>7.9</v>
      </c>
      <c r="AF265">
        <f>IF((MIN('GA2'!$F$3,AC265)-MAX(0,AB265))&lt;0,0,MIN('GA2'!$F$3,AC265)-MAX(0,AB265))</f>
        <v>0</v>
      </c>
      <c r="AG265">
        <f>IF((MIN('GA2'!$F$4,WS1B!AC265)-MAX('GA2'!$F$3, WS1B!AB265))&lt;0,0,MIN('GA2'!$F$4,WS1B!AC265)-MAX('GA2'!$F$3, WS1B!AB265))</f>
        <v>5.9</v>
      </c>
      <c r="AH265">
        <f>IF((MIN(24,AC265)-MAX('GA2'!$F$4,WS1B!AB265))&lt;0,0,MIN(24,AC265)-MAX('GA2'!$F$4,WS1B!AB265))</f>
        <v>2</v>
      </c>
      <c r="AI265">
        <f>(AF265*'GA2'!$B$3+WS1B!AG265*'GA2'!$C$3+WS1B!AH265*'GA2'!$D$3)*INDEX('GA2'!$E$3:$E$8,WS1B!AD265)</f>
        <v>93562.174062309918</v>
      </c>
      <c r="AK265">
        <v>0</v>
      </c>
      <c r="AL265">
        <v>0</v>
      </c>
      <c r="AM265">
        <v>3</v>
      </c>
      <c r="AN265">
        <f t="shared" si="32"/>
        <v>0</v>
      </c>
      <c r="AO265">
        <f>IF((MIN('GA2'!$F$3,AL265)-MAX(0,AK265))&lt;0,0,MIN('GA2'!$F$3,AL265)-MAX(0,AK265))</f>
        <v>0</v>
      </c>
      <c r="AP265">
        <f>IF((MIN('GA2'!$F$4,WS1B!AL265)-MAX('GA2'!$F$3, WS1B!AK265))&lt;0,0,MIN('GA2'!$F$4,WS1B!AL265)-MAX('GA2'!$F$3, WS1B!AK265))</f>
        <v>0</v>
      </c>
      <c r="AQ265">
        <f>IF((MIN(24,AL265)-MAX('GA2'!$F$4,WS1B!AK265))&lt;0,0,MIN(24,AL265)-MAX('GA2'!$F$4,WS1B!AK265))</f>
        <v>0</v>
      </c>
      <c r="AR265">
        <f>(AO265*'GA2'!$B$3+WS1B!AP265*'GA2'!$C$3+WS1B!AQ265*'GA2'!$D$3)*INDEX('GA2'!$E$3:$E$8,WS1B!AM265)</f>
        <v>0</v>
      </c>
      <c r="AT265">
        <f t="shared" si="33"/>
        <v>166811.39366610534</v>
      </c>
      <c r="AU265">
        <v>142115</v>
      </c>
      <c r="AV265">
        <v>195.2</v>
      </c>
      <c r="AW265">
        <f t="shared" si="34"/>
        <v>24696.393666105345</v>
      </c>
    </row>
    <row r="266" spans="1:49" x14ac:dyDescent="0.25">
      <c r="A266">
        <v>8.4</v>
      </c>
      <c r="B266">
        <v>18.5</v>
      </c>
      <c r="C266">
        <v>6</v>
      </c>
      <c r="D266">
        <f t="shared" si="28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7.6</v>
      </c>
      <c r="G266">
        <f>IF((MIN(24,B266)-MAX('GA2'!$F$4,WS1B!A266))&lt;0,0,MIN(24,B266)-MAX('GA2'!$F$4,WS1B!A266))</f>
        <v>2.5</v>
      </c>
      <c r="H266">
        <f>(E266*'GA2'!$B$3+WS1B!F266*'GA2'!$C$3+WS1B!G266*'GA2'!$D$3)*INDEX('GA2'!$E$3:$E$8,WS1B!C266)</f>
        <v>119489.74212162531</v>
      </c>
      <c r="J266">
        <v>2.2999999999999998</v>
      </c>
      <c r="K266">
        <v>19</v>
      </c>
      <c r="L266">
        <v>2</v>
      </c>
      <c r="M266">
        <f t="shared" si="29"/>
        <v>16.7</v>
      </c>
      <c r="N266">
        <f>IF((MIN('GA2'!$F$3,K266)-MAX(0,J266))&lt;0,0,MIN('GA2'!$F$3,K266)-MAX(0,J266))</f>
        <v>2.7</v>
      </c>
      <c r="O266">
        <f>IF((MIN('GA2'!$F$4,WS1B!K266)-MAX('GA2'!$F$3, WS1B!J266))&lt;0,0,MIN('GA2'!$F$4,WS1B!K266)-MAX('GA2'!$F$3, WS1B!J266))</f>
        <v>11</v>
      </c>
      <c r="P266">
        <f>IF((MIN(24,K266)-MAX('GA2'!$F$4,WS1B!J266))&lt;0,0,MIN(24,K266)-MAX('GA2'!$F$4,WS1B!J266))</f>
        <v>3</v>
      </c>
      <c r="Q266">
        <f>(N266*'GA2'!$B$3+WS1B!O266*'GA2'!$C$3+WS1B!P266*'GA2'!$D$3)*INDEX('GA2'!$E$3:$E$8,WS1B!L266)</f>
        <v>140429.23614342915</v>
      </c>
      <c r="S266">
        <v>9.3000000000000007</v>
      </c>
      <c r="T266">
        <v>12.1</v>
      </c>
      <c r="U266">
        <v>4</v>
      </c>
      <c r="V266">
        <f t="shared" si="30"/>
        <v>2.7999999999999989</v>
      </c>
      <c r="W266">
        <f>IF((MIN('GA2'!$F$3,T266)-MAX(0,S266))&lt;0,0,MIN('GA2'!$F$3,T266)-MAX(0,S266))</f>
        <v>0</v>
      </c>
      <c r="X266">
        <f>IF((MIN('GA2'!$F$4,WS1B!T266)-MAX('GA2'!$F$3, WS1B!S266))&lt;0,0,MIN('GA2'!$F$4,WS1B!T266)-MAX('GA2'!$F$3, WS1B!S266))</f>
        <v>2.7999999999999989</v>
      </c>
      <c r="Y266">
        <f>IF((MIN(24,T266)-MAX('GA2'!$F$4,WS1B!S266))&lt;0,0,MIN(24,T266)-MAX('GA2'!$F$4,WS1B!S266))</f>
        <v>0</v>
      </c>
      <c r="Z266">
        <f>(W266*'GA2'!$B$3+WS1B!X266*'GA2'!$C$3+WS1B!Y266*'GA2'!$D$3)*INDEX('GA2'!$E$3:$E$8,WS1B!U266)</f>
        <v>22816.330220560867</v>
      </c>
      <c r="AB266">
        <v>0</v>
      </c>
      <c r="AC266">
        <v>0</v>
      </c>
      <c r="AD266">
        <v>1</v>
      </c>
      <c r="AE266">
        <f t="shared" si="31"/>
        <v>0</v>
      </c>
      <c r="AF266">
        <f>IF((MIN('GA2'!$F$3,AC266)-MAX(0,AB266))&lt;0,0,MIN('GA2'!$F$3,AC266)-MAX(0,AB266))</f>
        <v>0</v>
      </c>
      <c r="AG266">
        <f>IF((MIN('GA2'!$F$4,WS1B!AC266)-MAX('GA2'!$F$3, WS1B!AB266))&lt;0,0,MIN('GA2'!$F$4,WS1B!AC266)-MAX('GA2'!$F$3, WS1B!AB266))</f>
        <v>0</v>
      </c>
      <c r="AH266">
        <f>IF((MIN(24,AC266)-MAX('GA2'!$F$4,WS1B!AB266))&lt;0,0,MIN(24,AC266)-MAX('GA2'!$F$4,WS1B!AB266))</f>
        <v>0</v>
      </c>
      <c r="AI266">
        <f>(AF266*'GA2'!$B$3+WS1B!AG266*'GA2'!$C$3+WS1B!AH266*'GA2'!$D$3)*INDEX('GA2'!$E$3:$E$8,WS1B!AD266)</f>
        <v>0</v>
      </c>
      <c r="AK266">
        <v>0</v>
      </c>
      <c r="AL266">
        <v>0</v>
      </c>
      <c r="AM266">
        <v>3</v>
      </c>
      <c r="AN266">
        <f t="shared" si="32"/>
        <v>0</v>
      </c>
      <c r="AO266">
        <f>IF((MIN('GA2'!$F$3,AL266)-MAX(0,AK266))&lt;0,0,MIN('GA2'!$F$3,AL266)-MAX(0,AK266))</f>
        <v>0</v>
      </c>
      <c r="AP266">
        <f>IF((MIN('GA2'!$F$4,WS1B!AL266)-MAX('GA2'!$F$3, WS1B!AK266))&lt;0,0,MIN('GA2'!$F$4,WS1B!AL266)-MAX('GA2'!$F$3, WS1B!AK266))</f>
        <v>0</v>
      </c>
      <c r="AQ266">
        <f>IF((MIN(24,AL266)-MAX('GA2'!$F$4,WS1B!AK266))&lt;0,0,MIN(24,AL266)-MAX('GA2'!$F$4,WS1B!AK266))</f>
        <v>0</v>
      </c>
      <c r="AR266">
        <f>(AO266*'GA2'!$B$3+WS1B!AP266*'GA2'!$C$3+WS1B!AQ266*'GA2'!$D$3)*INDEX('GA2'!$E$3:$E$8,WS1B!AM266)</f>
        <v>0</v>
      </c>
      <c r="AT266">
        <f t="shared" si="33"/>
        <v>282735.30848561536</v>
      </c>
      <c r="AU266">
        <v>274479</v>
      </c>
      <c r="AV266">
        <v>340.9</v>
      </c>
      <c r="AW266">
        <f t="shared" si="34"/>
        <v>8256.3084856153582</v>
      </c>
    </row>
    <row r="267" spans="1:49" x14ac:dyDescent="0.25">
      <c r="A267">
        <v>5.5</v>
      </c>
      <c r="B267">
        <v>19.899999999999999</v>
      </c>
      <c r="C267">
        <v>2</v>
      </c>
      <c r="D267">
        <f t="shared" si="28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10.5</v>
      </c>
      <c r="G267">
        <f>IF((MIN(24,B267)-MAX('GA2'!$F$4,WS1B!A267))&lt;0,0,MIN(24,B267)-MAX('GA2'!$F$4,WS1B!A267))</f>
        <v>3.8999999999999986</v>
      </c>
      <c r="H267">
        <f>(E267*'GA2'!$B$3+WS1B!F267*'GA2'!$C$3+WS1B!G267*'GA2'!$D$3)*INDEX('GA2'!$E$3:$E$8,WS1B!C267)</f>
        <v>119989.19651712583</v>
      </c>
      <c r="J267">
        <v>12.4</v>
      </c>
      <c r="K267">
        <v>16.5</v>
      </c>
      <c r="L267">
        <v>3</v>
      </c>
      <c r="M267">
        <f t="shared" si="29"/>
        <v>4.0999999999999996</v>
      </c>
      <c r="N267">
        <f>IF((MIN('GA2'!$F$3,K267)-MAX(0,J267))&lt;0,0,MIN('GA2'!$F$3,K267)-MAX(0,J267))</f>
        <v>0</v>
      </c>
      <c r="O267">
        <f>IF((MIN('GA2'!$F$4,WS1B!K267)-MAX('GA2'!$F$3, WS1B!J267))&lt;0,0,MIN('GA2'!$F$4,WS1B!K267)-MAX('GA2'!$F$3, WS1B!J267))</f>
        <v>3.5999999999999996</v>
      </c>
      <c r="P267">
        <f>IF((MIN(24,K267)-MAX('GA2'!$F$4,WS1B!J267))&lt;0,0,MIN(24,K267)-MAX('GA2'!$F$4,WS1B!J267))</f>
        <v>0.5</v>
      </c>
      <c r="Q267">
        <f>(N267*'GA2'!$B$3+WS1B!O267*'GA2'!$C$3+WS1B!P267*'GA2'!$D$3)*INDEX('GA2'!$E$3:$E$8,WS1B!L267)</f>
        <v>41690.874653996638</v>
      </c>
      <c r="S267">
        <v>9.9</v>
      </c>
      <c r="T267">
        <v>17.100000000000001</v>
      </c>
      <c r="U267">
        <v>1</v>
      </c>
      <c r="V267">
        <f t="shared" si="30"/>
        <v>7.2000000000000011</v>
      </c>
      <c r="W267">
        <f>IF((MIN('GA2'!$F$3,T267)-MAX(0,S267))&lt;0,0,MIN('GA2'!$F$3,T267)-MAX(0,S267))</f>
        <v>0</v>
      </c>
      <c r="X267">
        <f>IF((MIN('GA2'!$F$4,WS1B!T267)-MAX('GA2'!$F$3, WS1B!S267))&lt;0,0,MIN('GA2'!$F$4,WS1B!T267)-MAX('GA2'!$F$3, WS1B!S267))</f>
        <v>6.1</v>
      </c>
      <c r="Y267">
        <f>IF((MIN(24,T267)-MAX('GA2'!$F$4,WS1B!S267))&lt;0,0,MIN(24,T267)-MAX('GA2'!$F$4,WS1B!S267))</f>
        <v>1.1000000000000014</v>
      </c>
      <c r="Z267">
        <f>(W267*'GA2'!$B$3+WS1B!X267*'GA2'!$C$3+WS1B!Y267*'GA2'!$D$3)*INDEX('GA2'!$E$3:$E$8,WS1B!U267)</f>
        <v>63182.159394196191</v>
      </c>
      <c r="AB267">
        <v>0</v>
      </c>
      <c r="AC267">
        <v>0</v>
      </c>
      <c r="AD267">
        <v>5</v>
      </c>
      <c r="AE267">
        <f t="shared" si="31"/>
        <v>0</v>
      </c>
      <c r="AF267">
        <f>IF((MIN('GA2'!$F$3,AC267)-MAX(0,AB267))&lt;0,0,MIN('GA2'!$F$3,AC267)-MAX(0,AB267))</f>
        <v>0</v>
      </c>
      <c r="AG267">
        <f>IF((MIN('GA2'!$F$4,WS1B!AC267)-MAX('GA2'!$F$3, WS1B!AB267))&lt;0,0,MIN('GA2'!$F$4,WS1B!AC267)-MAX('GA2'!$F$3, WS1B!AB267))</f>
        <v>0</v>
      </c>
      <c r="AH267">
        <f>IF((MIN(24,AC267)-MAX('GA2'!$F$4,WS1B!AB267))&lt;0,0,MIN(24,AC267)-MAX('GA2'!$F$4,WS1B!AB267))</f>
        <v>0</v>
      </c>
      <c r="AI267">
        <f>(AF267*'GA2'!$B$3+WS1B!AG267*'GA2'!$C$3+WS1B!AH267*'GA2'!$D$3)*INDEX('GA2'!$E$3:$E$8,WS1B!AD267)</f>
        <v>0</v>
      </c>
      <c r="AK267">
        <v>0</v>
      </c>
      <c r="AL267">
        <v>0</v>
      </c>
      <c r="AM267">
        <v>4</v>
      </c>
      <c r="AN267">
        <f t="shared" si="32"/>
        <v>0</v>
      </c>
      <c r="AO267">
        <f>IF((MIN('GA2'!$F$3,AL267)-MAX(0,AK267))&lt;0,0,MIN('GA2'!$F$3,AL267)-MAX(0,AK267))</f>
        <v>0</v>
      </c>
      <c r="AP267">
        <f>IF((MIN('GA2'!$F$4,WS1B!AL267)-MAX('GA2'!$F$3, WS1B!AK267))&lt;0,0,MIN('GA2'!$F$4,WS1B!AL267)-MAX('GA2'!$F$3, WS1B!AK267))</f>
        <v>0</v>
      </c>
      <c r="AQ267">
        <f>IF((MIN(24,AL267)-MAX('GA2'!$F$4,WS1B!AK267))&lt;0,0,MIN(24,AL267)-MAX('GA2'!$F$4,WS1B!AK267))</f>
        <v>0</v>
      </c>
      <c r="AR267">
        <f>(AO267*'GA2'!$B$3+WS1B!AP267*'GA2'!$C$3+WS1B!AQ267*'GA2'!$D$3)*INDEX('GA2'!$E$3:$E$8,WS1B!AM267)</f>
        <v>0</v>
      </c>
      <c r="AT267">
        <f t="shared" si="33"/>
        <v>224862.23056531866</v>
      </c>
      <c r="AU267">
        <v>234455</v>
      </c>
      <c r="AV267">
        <v>314.60000000000002</v>
      </c>
      <c r="AW267">
        <f t="shared" si="34"/>
        <v>9592.7694346813369</v>
      </c>
    </row>
    <row r="268" spans="1:49" x14ac:dyDescent="0.25">
      <c r="A268">
        <v>12.5</v>
      </c>
      <c r="B268">
        <v>19.5</v>
      </c>
      <c r="C268">
        <v>3</v>
      </c>
      <c r="D268">
        <f t="shared" si="28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3.5</v>
      </c>
      <c r="G268">
        <f>IF((MIN(24,B268)-MAX('GA2'!$F$4,WS1B!A268))&lt;0,0,MIN(24,B268)-MAX('GA2'!$F$4,WS1B!A268))</f>
        <v>3.5</v>
      </c>
      <c r="H268">
        <f>(E268*'GA2'!$B$3+WS1B!F268*'GA2'!$C$3+WS1B!G268*'GA2'!$D$3)*INDEX('GA2'!$E$3:$E$8,WS1B!C268)</f>
        <v>76403.880659193979</v>
      </c>
      <c r="J268">
        <v>0</v>
      </c>
      <c r="K268">
        <v>0</v>
      </c>
      <c r="L268">
        <v>4</v>
      </c>
      <c r="M268">
        <f t="shared" si="29"/>
        <v>0</v>
      </c>
      <c r="N268">
        <f>IF((MIN('GA2'!$F$3,K268)-MAX(0,J268))&lt;0,0,MIN('GA2'!$F$3,K268)-MAX(0,J268))</f>
        <v>0</v>
      </c>
      <c r="O268">
        <f>IF((MIN('GA2'!$F$4,WS1B!K268)-MAX('GA2'!$F$3, WS1B!J268))&lt;0,0,MIN('GA2'!$F$4,WS1B!K268)-MAX('GA2'!$F$3, WS1B!J268))</f>
        <v>0</v>
      </c>
      <c r="P268">
        <f>IF((MIN(24,K268)-MAX('GA2'!$F$4,WS1B!J268))&lt;0,0,MIN(24,K268)-MAX('GA2'!$F$4,WS1B!J268))</f>
        <v>0</v>
      </c>
      <c r="Q268">
        <f>(N268*'GA2'!$B$3+WS1B!O268*'GA2'!$C$3+WS1B!P268*'GA2'!$D$3)*INDEX('GA2'!$E$3:$E$8,WS1B!L268)</f>
        <v>0</v>
      </c>
      <c r="S268">
        <v>0</v>
      </c>
      <c r="T268">
        <v>0</v>
      </c>
      <c r="U268">
        <v>6</v>
      </c>
      <c r="V268">
        <f t="shared" si="30"/>
        <v>0</v>
      </c>
      <c r="W268">
        <f>IF((MIN('GA2'!$F$3,T268)-MAX(0,S268))&lt;0,0,MIN('GA2'!$F$3,T268)-MAX(0,S268))</f>
        <v>0</v>
      </c>
      <c r="X268">
        <f>IF((MIN('GA2'!$F$4,WS1B!T268)-MAX('GA2'!$F$3, WS1B!S268))&lt;0,0,MIN('GA2'!$F$4,WS1B!T268)-MAX('GA2'!$F$3, WS1B!S268))</f>
        <v>0</v>
      </c>
      <c r="Y268">
        <f>IF((MIN(24,T268)-MAX('GA2'!$F$4,WS1B!S268))&lt;0,0,MIN(24,T268)-MAX('GA2'!$F$4,WS1B!S268))</f>
        <v>0</v>
      </c>
      <c r="Z268">
        <f>(W268*'GA2'!$B$3+WS1B!X268*'GA2'!$C$3+WS1B!Y268*'GA2'!$D$3)*INDEX('GA2'!$E$3:$E$8,WS1B!U268)</f>
        <v>0</v>
      </c>
      <c r="AB268">
        <v>0</v>
      </c>
      <c r="AC268">
        <v>0</v>
      </c>
      <c r="AD268">
        <v>2</v>
      </c>
      <c r="AE268">
        <f t="shared" si="31"/>
        <v>0</v>
      </c>
      <c r="AF268">
        <f>IF((MIN('GA2'!$F$3,AC268)-MAX(0,AB268))&lt;0,0,MIN('GA2'!$F$3,AC268)-MAX(0,AB268))</f>
        <v>0</v>
      </c>
      <c r="AG268">
        <f>IF((MIN('GA2'!$F$4,WS1B!AC268)-MAX('GA2'!$F$3, WS1B!AB268))&lt;0,0,MIN('GA2'!$F$4,WS1B!AC268)-MAX('GA2'!$F$3, WS1B!AB268))</f>
        <v>0</v>
      </c>
      <c r="AH268">
        <f>IF((MIN(24,AC268)-MAX('GA2'!$F$4,WS1B!AB268))&lt;0,0,MIN(24,AC268)-MAX('GA2'!$F$4,WS1B!AB268))</f>
        <v>0</v>
      </c>
      <c r="AI268">
        <f>(AF268*'GA2'!$B$3+WS1B!AG268*'GA2'!$C$3+WS1B!AH268*'GA2'!$D$3)*INDEX('GA2'!$E$3:$E$8,WS1B!AD268)</f>
        <v>0</v>
      </c>
      <c r="AK268">
        <v>2.2999999999999998</v>
      </c>
      <c r="AL268">
        <v>16.8</v>
      </c>
      <c r="AM268">
        <v>1</v>
      </c>
      <c r="AN268">
        <f t="shared" si="32"/>
        <v>14.5</v>
      </c>
      <c r="AO268">
        <f>IF((MIN('GA2'!$F$3,AL268)-MAX(0,AK268))&lt;0,0,MIN('GA2'!$F$3,AL268)-MAX(0,AK268))</f>
        <v>2.7</v>
      </c>
      <c r="AP268">
        <f>IF((MIN('GA2'!$F$4,WS1B!AL268)-MAX('GA2'!$F$3, WS1B!AK268))&lt;0,0,MIN('GA2'!$F$4,WS1B!AL268)-MAX('GA2'!$F$3, WS1B!AK268))</f>
        <v>11</v>
      </c>
      <c r="AQ268">
        <f>IF((MIN(24,AL268)-MAX('GA2'!$F$4,WS1B!AK268))&lt;0,0,MIN(24,AL268)-MAX('GA2'!$F$4,WS1B!AK268))</f>
        <v>0.80000000000000071</v>
      </c>
      <c r="AR268">
        <f>(AO268*'GA2'!$B$3+WS1B!AP268*'GA2'!$C$3+WS1B!AQ268*'GA2'!$D$3)*INDEX('GA2'!$E$3:$E$8,WS1B!AM268)</f>
        <v>128797.58139406308</v>
      </c>
      <c r="AT268">
        <f t="shared" si="33"/>
        <v>205201.46205325704</v>
      </c>
      <c r="AU268">
        <v>175991</v>
      </c>
      <c r="AV268">
        <v>279</v>
      </c>
      <c r="AW268">
        <f t="shared" si="34"/>
        <v>29210.462053257041</v>
      </c>
    </row>
    <row r="269" spans="1:49" x14ac:dyDescent="0.25">
      <c r="A269">
        <v>3.5</v>
      </c>
      <c r="B269">
        <v>22.1</v>
      </c>
      <c r="C269">
        <v>6</v>
      </c>
      <c r="D269">
        <f t="shared" si="28"/>
        <v>18.600000000000001</v>
      </c>
      <c r="E269">
        <f>IF((MIN('GA2'!$F$3,B269)-MAX(0,A269))&lt;0,0,MIN('GA2'!$F$3,B269)-MAX(0,A269))</f>
        <v>1.5</v>
      </c>
      <c r="F269">
        <f>IF((MIN('GA2'!$F$4,WS1B!B269)-MAX('GA2'!$F$3, WS1B!A269))&lt;0,0,MIN('GA2'!$F$4,WS1B!B269)-MAX('GA2'!$F$3, WS1B!A269))</f>
        <v>11</v>
      </c>
      <c r="G269">
        <f>IF((MIN(24,B269)-MAX('GA2'!$F$4,WS1B!A269))&lt;0,0,MIN(24,B269)-MAX('GA2'!$F$4,WS1B!A269))</f>
        <v>6.1000000000000014</v>
      </c>
      <c r="H269">
        <f>(E269*'GA2'!$B$3+WS1B!F269*'GA2'!$C$3+WS1B!G269*'GA2'!$D$3)*INDEX('GA2'!$E$3:$E$8,WS1B!C269)</f>
        <v>226312.12820207595</v>
      </c>
      <c r="J269">
        <v>0</v>
      </c>
      <c r="K269">
        <v>0</v>
      </c>
      <c r="L269">
        <v>1</v>
      </c>
      <c r="M269">
        <f t="shared" si="29"/>
        <v>0</v>
      </c>
      <c r="N269">
        <f>IF((MIN('GA2'!$F$3,K269)-MAX(0,J269))&lt;0,0,MIN('GA2'!$F$3,K269)-MAX(0,J269))</f>
        <v>0</v>
      </c>
      <c r="O269">
        <f>IF((MIN('GA2'!$F$4,WS1B!K269)-MAX('GA2'!$F$3, WS1B!J269))&lt;0,0,MIN('GA2'!$F$4,WS1B!K269)-MAX('GA2'!$F$3, WS1B!J269))</f>
        <v>0</v>
      </c>
      <c r="P269">
        <f>IF((MIN(24,K269)-MAX('GA2'!$F$4,WS1B!J269))&lt;0,0,MIN(24,K269)-MAX('GA2'!$F$4,WS1B!J269))</f>
        <v>0</v>
      </c>
      <c r="Q269">
        <f>(N269*'GA2'!$B$3+WS1B!O269*'GA2'!$C$3+WS1B!P269*'GA2'!$D$3)*INDEX('GA2'!$E$3:$E$8,WS1B!L269)</f>
        <v>0</v>
      </c>
      <c r="S269">
        <v>1.6</v>
      </c>
      <c r="T269">
        <v>15.8</v>
      </c>
      <c r="U269">
        <v>3</v>
      </c>
      <c r="V269">
        <f t="shared" si="30"/>
        <v>14.200000000000001</v>
      </c>
      <c r="W269">
        <f>IF((MIN('GA2'!$F$3,T269)-MAX(0,S269))&lt;0,0,MIN('GA2'!$F$3,T269)-MAX(0,S269))</f>
        <v>3.4</v>
      </c>
      <c r="X269">
        <f>IF((MIN('GA2'!$F$4,WS1B!T269)-MAX('GA2'!$F$3, WS1B!S269))&lt;0,0,MIN('GA2'!$F$4,WS1B!T269)-MAX('GA2'!$F$3, WS1B!S269))</f>
        <v>10.8</v>
      </c>
      <c r="Y269">
        <f>IF((MIN(24,T269)-MAX('GA2'!$F$4,WS1B!S269))&lt;0,0,MIN(24,T269)-MAX('GA2'!$F$4,WS1B!S269))</f>
        <v>0</v>
      </c>
      <c r="Z269">
        <f>(W269*'GA2'!$B$3+WS1B!X269*'GA2'!$C$3+WS1B!Y269*'GA2'!$D$3)*INDEX('GA2'!$E$3:$E$8,WS1B!U269)</f>
        <v>146776.15777646526</v>
      </c>
      <c r="AB269">
        <v>0</v>
      </c>
      <c r="AC269">
        <v>0</v>
      </c>
      <c r="AD269">
        <v>2</v>
      </c>
      <c r="AE269">
        <f t="shared" si="31"/>
        <v>0</v>
      </c>
      <c r="AF269">
        <f>IF((MIN('GA2'!$F$3,AC269)-MAX(0,AB269))&lt;0,0,MIN('GA2'!$F$3,AC269)-MAX(0,AB269))</f>
        <v>0</v>
      </c>
      <c r="AG269">
        <f>IF((MIN('GA2'!$F$4,WS1B!AC269)-MAX('GA2'!$F$3, WS1B!AB269))&lt;0,0,MIN('GA2'!$F$4,WS1B!AC269)-MAX('GA2'!$F$3, WS1B!AB269))</f>
        <v>0</v>
      </c>
      <c r="AH269">
        <f>IF((MIN(24,AC269)-MAX('GA2'!$F$4,WS1B!AB269))&lt;0,0,MIN(24,AC269)-MAX('GA2'!$F$4,WS1B!AB269))</f>
        <v>0</v>
      </c>
      <c r="AI269">
        <f>(AF269*'GA2'!$B$3+WS1B!AG269*'GA2'!$C$3+WS1B!AH269*'GA2'!$D$3)*INDEX('GA2'!$E$3:$E$8,WS1B!AD269)</f>
        <v>0</v>
      </c>
      <c r="AK269">
        <v>0</v>
      </c>
      <c r="AL269">
        <v>0</v>
      </c>
      <c r="AM269">
        <v>4</v>
      </c>
      <c r="AN269">
        <f t="shared" si="32"/>
        <v>0</v>
      </c>
      <c r="AO269">
        <f>IF((MIN('GA2'!$F$3,AL269)-MAX(0,AK269))&lt;0,0,MIN('GA2'!$F$3,AL269)-MAX(0,AK269))</f>
        <v>0</v>
      </c>
      <c r="AP269">
        <f>IF((MIN('GA2'!$F$4,WS1B!AL269)-MAX('GA2'!$F$3, WS1B!AK269))&lt;0,0,MIN('GA2'!$F$4,WS1B!AL269)-MAX('GA2'!$F$3, WS1B!AK269))</f>
        <v>0</v>
      </c>
      <c r="AQ269">
        <f>IF((MIN(24,AL269)-MAX('GA2'!$F$4,WS1B!AK269))&lt;0,0,MIN(24,AL269)-MAX('GA2'!$F$4,WS1B!AK269))</f>
        <v>0</v>
      </c>
      <c r="AR269">
        <f>(AO269*'GA2'!$B$3+WS1B!AP269*'GA2'!$C$3+WS1B!AQ269*'GA2'!$D$3)*INDEX('GA2'!$E$3:$E$8,WS1B!AM269)</f>
        <v>0</v>
      </c>
      <c r="AT269">
        <f t="shared" si="33"/>
        <v>373088.28597854124</v>
      </c>
      <c r="AU269">
        <v>382307</v>
      </c>
      <c r="AV269">
        <v>392.6</v>
      </c>
      <c r="AW269">
        <f t="shared" si="34"/>
        <v>9218.7140214587562</v>
      </c>
    </row>
    <row r="270" spans="1:49" x14ac:dyDescent="0.25">
      <c r="A270">
        <v>6.2</v>
      </c>
      <c r="B270">
        <v>23.6</v>
      </c>
      <c r="C270">
        <v>1</v>
      </c>
      <c r="D270">
        <f t="shared" si="28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9.8000000000000007</v>
      </c>
      <c r="G270">
        <f>IF((MIN(24,B270)-MAX('GA2'!$F$4,WS1B!A270))&lt;0,0,MIN(24,B270)-MAX('GA2'!$F$4,WS1B!A270))</f>
        <v>7.6000000000000014</v>
      </c>
      <c r="H270">
        <f>(E270*'GA2'!$B$3+WS1B!F270*'GA2'!$C$3+WS1B!G270*'GA2'!$D$3)*INDEX('GA2'!$E$3:$E$8,WS1B!C270)</f>
        <v>161059.19328968029</v>
      </c>
      <c r="J270">
        <v>5.6</v>
      </c>
      <c r="K270">
        <v>9.5</v>
      </c>
      <c r="L270">
        <v>5</v>
      </c>
      <c r="M270">
        <f t="shared" si="29"/>
        <v>3.9000000000000004</v>
      </c>
      <c r="N270">
        <f>IF((MIN('GA2'!$F$3,K270)-MAX(0,J270))&lt;0,0,MIN('GA2'!$F$3,K270)-MAX(0,J270))</f>
        <v>0</v>
      </c>
      <c r="O270">
        <f>IF((MIN('GA2'!$F$4,WS1B!K270)-MAX('GA2'!$F$3, WS1B!J270))&lt;0,0,MIN('GA2'!$F$4,WS1B!K270)-MAX('GA2'!$F$3, WS1B!J270))</f>
        <v>3.9000000000000004</v>
      </c>
      <c r="P270">
        <f>IF((MIN(24,K270)-MAX('GA2'!$F$4,WS1B!J270))&lt;0,0,MIN(24,K270)-MAX('GA2'!$F$4,WS1B!J270))</f>
        <v>0</v>
      </c>
      <c r="Q270">
        <f>(N270*'GA2'!$B$3+WS1B!O270*'GA2'!$C$3+WS1B!P270*'GA2'!$D$3)*INDEX('GA2'!$E$3:$E$8,WS1B!L270)</f>
        <v>36652.644895772515</v>
      </c>
      <c r="S270">
        <v>14.2</v>
      </c>
      <c r="T270">
        <v>15.5</v>
      </c>
      <c r="U270">
        <v>3</v>
      </c>
      <c r="V270">
        <f t="shared" si="30"/>
        <v>1.3000000000000007</v>
      </c>
      <c r="W270">
        <f>IF((MIN('GA2'!$F$3,T270)-MAX(0,S270))&lt;0,0,MIN('GA2'!$F$3,T270)-MAX(0,S270))</f>
        <v>0</v>
      </c>
      <c r="X270">
        <f>IF((MIN('GA2'!$F$4,WS1B!T270)-MAX('GA2'!$F$3, WS1B!S270))&lt;0,0,MIN('GA2'!$F$4,WS1B!T270)-MAX('GA2'!$F$3, WS1B!S270))</f>
        <v>1.3000000000000007</v>
      </c>
      <c r="Y270">
        <f>IF((MIN(24,T270)-MAX('GA2'!$F$4,WS1B!S270))&lt;0,0,MIN(24,T270)-MAX('GA2'!$F$4,WS1B!S270))</f>
        <v>0</v>
      </c>
      <c r="Z270">
        <f>(W270*'GA2'!$B$3+WS1B!X270*'GA2'!$C$3+WS1B!Y270*'GA2'!$D$3)*INDEX('GA2'!$E$3:$E$8,WS1B!U270)</f>
        <v>12906.079008959327</v>
      </c>
      <c r="AB270">
        <v>0</v>
      </c>
      <c r="AC270">
        <v>0</v>
      </c>
      <c r="AD270">
        <v>6</v>
      </c>
      <c r="AE270">
        <f t="shared" si="31"/>
        <v>0</v>
      </c>
      <c r="AF270">
        <f>IF((MIN('GA2'!$F$3,AC270)-MAX(0,AB270))&lt;0,0,MIN('GA2'!$F$3,AC270)-MAX(0,AB270))</f>
        <v>0</v>
      </c>
      <c r="AG270">
        <f>IF((MIN('GA2'!$F$4,WS1B!AC270)-MAX('GA2'!$F$3, WS1B!AB270))&lt;0,0,MIN('GA2'!$F$4,WS1B!AC270)-MAX('GA2'!$F$3, WS1B!AB270))</f>
        <v>0</v>
      </c>
      <c r="AH270">
        <f>IF((MIN(24,AC270)-MAX('GA2'!$F$4,WS1B!AB270))&lt;0,0,MIN(24,AC270)-MAX('GA2'!$F$4,WS1B!AB270))</f>
        <v>0</v>
      </c>
      <c r="AI270">
        <f>(AF270*'GA2'!$B$3+WS1B!AG270*'GA2'!$C$3+WS1B!AH270*'GA2'!$D$3)*INDEX('GA2'!$E$3:$E$8,WS1B!AD270)</f>
        <v>0</v>
      </c>
      <c r="AK270">
        <v>0</v>
      </c>
      <c r="AL270">
        <v>0</v>
      </c>
      <c r="AM270">
        <v>4</v>
      </c>
      <c r="AN270">
        <f t="shared" si="32"/>
        <v>0</v>
      </c>
      <c r="AO270">
        <f>IF((MIN('GA2'!$F$3,AL270)-MAX(0,AK270))&lt;0,0,MIN('GA2'!$F$3,AL270)-MAX(0,AK270))</f>
        <v>0</v>
      </c>
      <c r="AP270">
        <f>IF((MIN('GA2'!$F$4,WS1B!AL270)-MAX('GA2'!$F$3, WS1B!AK270))&lt;0,0,MIN('GA2'!$F$4,WS1B!AL270)-MAX('GA2'!$F$3, WS1B!AK270))</f>
        <v>0</v>
      </c>
      <c r="AQ270">
        <f>IF((MIN(24,AL270)-MAX('GA2'!$F$4,WS1B!AK270))&lt;0,0,MIN(24,AL270)-MAX('GA2'!$F$4,WS1B!AK270))</f>
        <v>0</v>
      </c>
      <c r="AR270">
        <f>(AO270*'GA2'!$B$3+WS1B!AP270*'GA2'!$C$3+WS1B!AQ270*'GA2'!$D$3)*INDEX('GA2'!$E$3:$E$8,WS1B!AM270)</f>
        <v>0</v>
      </c>
      <c r="AT270">
        <f t="shared" si="33"/>
        <v>210617.91719441212</v>
      </c>
      <c r="AU270">
        <v>215486</v>
      </c>
      <c r="AV270">
        <v>310.39999999999998</v>
      </c>
      <c r="AW270">
        <f t="shared" si="34"/>
        <v>4868.082805587881</v>
      </c>
    </row>
    <row r="271" spans="1:49" x14ac:dyDescent="0.25">
      <c r="A271">
        <v>0</v>
      </c>
      <c r="B271">
        <v>0</v>
      </c>
      <c r="C271">
        <v>5</v>
      </c>
      <c r="D271">
        <f t="shared" si="28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J271">
        <v>7.8</v>
      </c>
      <c r="K271">
        <v>22</v>
      </c>
      <c r="L271">
        <v>2</v>
      </c>
      <c r="M271">
        <f t="shared" si="29"/>
        <v>14.2</v>
      </c>
      <c r="N271">
        <f>IF((MIN('GA2'!$F$3,K271)-MAX(0,J271))&lt;0,0,MIN('GA2'!$F$3,K271)-MAX(0,J271))</f>
        <v>0</v>
      </c>
      <c r="O271">
        <f>IF((MIN('GA2'!$F$4,WS1B!K271)-MAX('GA2'!$F$3, WS1B!J271))&lt;0,0,MIN('GA2'!$F$4,WS1B!K271)-MAX('GA2'!$F$3, WS1B!J271))</f>
        <v>8.1999999999999993</v>
      </c>
      <c r="P271">
        <f>IF((MIN(24,K271)-MAX('GA2'!$F$4,WS1B!J271))&lt;0,0,MIN(24,K271)-MAX('GA2'!$F$4,WS1B!J271))</f>
        <v>6</v>
      </c>
      <c r="Q271">
        <f>(N271*'GA2'!$B$3+WS1B!O271*'GA2'!$C$3+WS1B!P271*'GA2'!$D$3)*INDEX('GA2'!$E$3:$E$8,WS1B!L271)</f>
        <v>121709.65512688861</v>
      </c>
      <c r="S271">
        <v>0</v>
      </c>
      <c r="T271">
        <v>0</v>
      </c>
      <c r="U271">
        <v>1</v>
      </c>
      <c r="V271">
        <f t="shared" si="30"/>
        <v>0</v>
      </c>
      <c r="W271">
        <f>IF((MIN('GA2'!$F$3,T271)-MAX(0,S271))&lt;0,0,MIN('GA2'!$F$3,T271)-MAX(0,S271))</f>
        <v>0</v>
      </c>
      <c r="X271">
        <f>IF((MIN('GA2'!$F$4,WS1B!T271)-MAX('GA2'!$F$3, WS1B!S271))&lt;0,0,MIN('GA2'!$F$4,WS1B!T271)-MAX('GA2'!$F$3, WS1B!S271))</f>
        <v>0</v>
      </c>
      <c r="Y271">
        <f>IF((MIN(24,T271)-MAX('GA2'!$F$4,WS1B!S271))&lt;0,0,MIN(24,T271)-MAX('GA2'!$F$4,WS1B!S271))</f>
        <v>0</v>
      </c>
      <c r="Z271">
        <f>(W271*'GA2'!$B$3+WS1B!X271*'GA2'!$C$3+WS1B!Y271*'GA2'!$D$3)*INDEX('GA2'!$E$3:$E$8,WS1B!U271)</f>
        <v>0</v>
      </c>
      <c r="AB271">
        <v>0</v>
      </c>
      <c r="AC271">
        <v>0</v>
      </c>
      <c r="AD271">
        <v>4</v>
      </c>
      <c r="AE271">
        <f t="shared" si="31"/>
        <v>0</v>
      </c>
      <c r="AF271">
        <f>IF((MIN('GA2'!$F$3,AC271)-MAX(0,AB271))&lt;0,0,MIN('GA2'!$F$3,AC271)-MAX(0,AB271))</f>
        <v>0</v>
      </c>
      <c r="AG271">
        <f>IF((MIN('GA2'!$F$4,WS1B!AC271)-MAX('GA2'!$F$3, WS1B!AB271))&lt;0,0,MIN('GA2'!$F$4,WS1B!AC271)-MAX('GA2'!$F$3, WS1B!AB271))</f>
        <v>0</v>
      </c>
      <c r="AH271">
        <f>IF((MIN(24,AC271)-MAX('GA2'!$F$4,WS1B!AB271))&lt;0,0,MIN(24,AC271)-MAX('GA2'!$F$4,WS1B!AB271))</f>
        <v>0</v>
      </c>
      <c r="AI271">
        <f>(AF271*'GA2'!$B$3+WS1B!AG271*'GA2'!$C$3+WS1B!AH271*'GA2'!$D$3)*INDEX('GA2'!$E$3:$E$8,WS1B!AD271)</f>
        <v>0</v>
      </c>
      <c r="AK271">
        <v>0</v>
      </c>
      <c r="AL271">
        <v>0</v>
      </c>
      <c r="AM271">
        <v>6</v>
      </c>
      <c r="AN271">
        <f t="shared" si="32"/>
        <v>0</v>
      </c>
      <c r="AO271">
        <f>IF((MIN('GA2'!$F$3,AL271)-MAX(0,AK271))&lt;0,0,MIN('GA2'!$F$3,AL271)-MAX(0,AK271))</f>
        <v>0</v>
      </c>
      <c r="AP271">
        <f>IF((MIN('GA2'!$F$4,WS1B!AL271)-MAX('GA2'!$F$3, WS1B!AK271))&lt;0,0,MIN('GA2'!$F$4,WS1B!AL271)-MAX('GA2'!$F$3, WS1B!AK271))</f>
        <v>0</v>
      </c>
      <c r="AQ271">
        <f>IF((MIN(24,AL271)-MAX('GA2'!$F$4,WS1B!AK271))&lt;0,0,MIN(24,AL271)-MAX('GA2'!$F$4,WS1B!AK271))</f>
        <v>0</v>
      </c>
      <c r="AR271">
        <f>(AO271*'GA2'!$B$3+WS1B!AP271*'GA2'!$C$3+WS1B!AQ271*'GA2'!$D$3)*INDEX('GA2'!$E$3:$E$8,WS1B!AM271)</f>
        <v>0</v>
      </c>
      <c r="AT271">
        <f t="shared" si="33"/>
        <v>121709.65512688861</v>
      </c>
      <c r="AU271">
        <v>147404</v>
      </c>
      <c r="AV271">
        <v>142</v>
      </c>
      <c r="AW271">
        <f t="shared" si="34"/>
        <v>25694.344873111389</v>
      </c>
    </row>
    <row r="272" spans="1:49" x14ac:dyDescent="0.25">
      <c r="A272">
        <v>18.399999999999999</v>
      </c>
      <c r="B272">
        <v>23.9</v>
      </c>
      <c r="C272">
        <v>1</v>
      </c>
      <c r="D272">
        <f t="shared" si="28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56155.636411512074</v>
      </c>
      <c r="J272">
        <v>6.7</v>
      </c>
      <c r="K272">
        <v>22.5</v>
      </c>
      <c r="L272">
        <v>2</v>
      </c>
      <c r="M272">
        <f t="shared" si="29"/>
        <v>15.8</v>
      </c>
      <c r="N272">
        <f>IF((MIN('GA2'!$F$3,K272)-MAX(0,J272))&lt;0,0,MIN('GA2'!$F$3,K272)-MAX(0,J272))</f>
        <v>0</v>
      </c>
      <c r="O272">
        <f>IF((MIN('GA2'!$F$4,WS1B!K272)-MAX('GA2'!$F$3, WS1B!J272))&lt;0,0,MIN('GA2'!$F$4,WS1B!K272)-MAX('GA2'!$F$3, WS1B!J272))</f>
        <v>9.3000000000000007</v>
      </c>
      <c r="P272">
        <f>IF((MIN(24,K272)-MAX('GA2'!$F$4,WS1B!J272))&lt;0,0,MIN(24,K272)-MAX('GA2'!$F$4,WS1B!J272))</f>
        <v>6.5</v>
      </c>
      <c r="Q272">
        <f>(N272*'GA2'!$B$3+WS1B!O272*'GA2'!$C$3+WS1B!P272*'GA2'!$D$3)*INDEX('GA2'!$E$3:$E$8,WS1B!L272)</f>
        <v>135146.60742265356</v>
      </c>
      <c r="S272">
        <v>0</v>
      </c>
      <c r="T272">
        <v>0</v>
      </c>
      <c r="U272">
        <v>3</v>
      </c>
      <c r="V272">
        <f t="shared" si="30"/>
        <v>0</v>
      </c>
      <c r="W272">
        <f>IF((MIN('GA2'!$F$3,T272)-MAX(0,S272))&lt;0,0,MIN('GA2'!$F$3,T272)-MAX(0,S272))</f>
        <v>0</v>
      </c>
      <c r="X272">
        <f>IF((MIN('GA2'!$F$4,WS1B!T272)-MAX('GA2'!$F$3, WS1B!S272))&lt;0,0,MIN('GA2'!$F$4,WS1B!T272)-MAX('GA2'!$F$3, WS1B!S272))</f>
        <v>0</v>
      </c>
      <c r="Y272">
        <f>IF((MIN(24,T272)-MAX('GA2'!$F$4,WS1B!S272))&lt;0,0,MIN(24,T272)-MAX('GA2'!$F$4,WS1B!S272))</f>
        <v>0</v>
      </c>
      <c r="Z272">
        <f>(W272*'GA2'!$B$3+WS1B!X272*'GA2'!$C$3+WS1B!Y272*'GA2'!$D$3)*INDEX('GA2'!$E$3:$E$8,WS1B!U272)</f>
        <v>0</v>
      </c>
      <c r="AB272">
        <v>0</v>
      </c>
      <c r="AC272">
        <v>0</v>
      </c>
      <c r="AD272">
        <v>6</v>
      </c>
      <c r="AE272">
        <f t="shared" si="31"/>
        <v>0</v>
      </c>
      <c r="AF272">
        <f>IF((MIN('GA2'!$F$3,AC272)-MAX(0,AB272))&lt;0,0,MIN('GA2'!$F$3,AC272)-MAX(0,AB272))</f>
        <v>0</v>
      </c>
      <c r="AG272">
        <f>IF((MIN('GA2'!$F$4,WS1B!AC272)-MAX('GA2'!$F$3, WS1B!AB272))&lt;0,0,MIN('GA2'!$F$4,WS1B!AC272)-MAX('GA2'!$F$3, WS1B!AB272))</f>
        <v>0</v>
      </c>
      <c r="AH272">
        <f>IF((MIN(24,AC272)-MAX('GA2'!$F$4,WS1B!AB272))&lt;0,0,MIN(24,AC272)-MAX('GA2'!$F$4,WS1B!AB272))</f>
        <v>0</v>
      </c>
      <c r="AI272">
        <f>(AF272*'GA2'!$B$3+WS1B!AG272*'GA2'!$C$3+WS1B!AH272*'GA2'!$D$3)*INDEX('GA2'!$E$3:$E$8,WS1B!AD272)</f>
        <v>0</v>
      </c>
      <c r="AK272">
        <v>12.9</v>
      </c>
      <c r="AL272">
        <v>20.9</v>
      </c>
      <c r="AM272">
        <v>4</v>
      </c>
      <c r="AN272">
        <f t="shared" si="32"/>
        <v>7.9999999999999982</v>
      </c>
      <c r="AO272">
        <f>IF((MIN('GA2'!$F$3,AL272)-MAX(0,AK272))&lt;0,0,MIN('GA2'!$F$3,AL272)-MAX(0,AK272))</f>
        <v>0</v>
      </c>
      <c r="AP272">
        <f>IF((MIN('GA2'!$F$4,WS1B!AL272)-MAX('GA2'!$F$3, WS1B!AK272))&lt;0,0,MIN('GA2'!$F$4,WS1B!AL272)-MAX('GA2'!$F$3, WS1B!AK272))</f>
        <v>3.0999999999999996</v>
      </c>
      <c r="AQ272">
        <f>IF((MIN(24,AL272)-MAX('GA2'!$F$4,WS1B!AK272))&lt;0,0,MIN(24,AL272)-MAX('GA2'!$F$4,WS1B!AK272))</f>
        <v>4.8999999999999986</v>
      </c>
      <c r="AR272">
        <f>(AO272*'GA2'!$B$3+WS1B!AP272*'GA2'!$C$3+WS1B!AQ272*'GA2'!$D$3)*INDEX('GA2'!$E$3:$E$8,WS1B!AM272)</f>
        <v>73129.474792102934</v>
      </c>
      <c r="AT272">
        <f t="shared" si="33"/>
        <v>264431.71862626856</v>
      </c>
      <c r="AU272">
        <v>323851</v>
      </c>
      <c r="AV272">
        <v>336.5</v>
      </c>
      <c r="AW272">
        <f t="shared" si="34"/>
        <v>59419.281373731443</v>
      </c>
    </row>
    <row r="273" spans="1:49" x14ac:dyDescent="0.25">
      <c r="A273">
        <v>0</v>
      </c>
      <c r="B273">
        <v>0</v>
      </c>
      <c r="C273">
        <v>6</v>
      </c>
      <c r="D273">
        <f t="shared" si="28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J273">
        <v>0</v>
      </c>
      <c r="K273">
        <v>0</v>
      </c>
      <c r="L273">
        <v>2</v>
      </c>
      <c r="M273">
        <f t="shared" si="29"/>
        <v>0</v>
      </c>
      <c r="N273">
        <f>IF((MIN('GA2'!$F$3,K273)-MAX(0,J273))&lt;0,0,MIN('GA2'!$F$3,K273)-MAX(0,J273))</f>
        <v>0</v>
      </c>
      <c r="O273">
        <f>IF((MIN('GA2'!$F$4,WS1B!K273)-MAX('GA2'!$F$3, WS1B!J273))&lt;0,0,MIN('GA2'!$F$4,WS1B!K273)-MAX('GA2'!$F$3, WS1B!J273))</f>
        <v>0</v>
      </c>
      <c r="P273">
        <f>IF((MIN(24,K273)-MAX('GA2'!$F$4,WS1B!J273))&lt;0,0,MIN(24,K273)-MAX('GA2'!$F$4,WS1B!J273))</f>
        <v>0</v>
      </c>
      <c r="Q273">
        <f>(N273*'GA2'!$B$3+WS1B!O273*'GA2'!$C$3+WS1B!P273*'GA2'!$D$3)*INDEX('GA2'!$E$3:$E$8,WS1B!L273)</f>
        <v>0</v>
      </c>
      <c r="S273">
        <v>0</v>
      </c>
      <c r="T273">
        <v>0</v>
      </c>
      <c r="U273">
        <v>1</v>
      </c>
      <c r="V273">
        <f t="shared" si="30"/>
        <v>0</v>
      </c>
      <c r="W273">
        <f>IF((MIN('GA2'!$F$3,T273)-MAX(0,S273))&lt;0,0,MIN('GA2'!$F$3,T273)-MAX(0,S273))</f>
        <v>0</v>
      </c>
      <c r="X273">
        <f>IF((MIN('GA2'!$F$4,WS1B!T273)-MAX('GA2'!$F$3, WS1B!S273))&lt;0,0,MIN('GA2'!$F$4,WS1B!T273)-MAX('GA2'!$F$3, WS1B!S273))</f>
        <v>0</v>
      </c>
      <c r="Y273">
        <f>IF((MIN(24,T273)-MAX('GA2'!$F$4,WS1B!S273))&lt;0,0,MIN(24,T273)-MAX('GA2'!$F$4,WS1B!S273))</f>
        <v>0</v>
      </c>
      <c r="Z273">
        <f>(W273*'GA2'!$B$3+WS1B!X273*'GA2'!$C$3+WS1B!Y273*'GA2'!$D$3)*INDEX('GA2'!$E$3:$E$8,WS1B!U273)</f>
        <v>0</v>
      </c>
      <c r="AB273">
        <v>0</v>
      </c>
      <c r="AC273">
        <v>0</v>
      </c>
      <c r="AD273">
        <v>3</v>
      </c>
      <c r="AE273">
        <f t="shared" si="31"/>
        <v>0</v>
      </c>
      <c r="AF273">
        <f>IF((MIN('GA2'!$F$3,AC273)-MAX(0,AB273))&lt;0,0,MIN('GA2'!$F$3,AC273)-MAX(0,AB273))</f>
        <v>0</v>
      </c>
      <c r="AG273">
        <f>IF((MIN('GA2'!$F$4,WS1B!AC273)-MAX('GA2'!$F$3, WS1B!AB273))&lt;0,0,MIN('GA2'!$F$4,WS1B!AC273)-MAX('GA2'!$F$3, WS1B!AB273))</f>
        <v>0</v>
      </c>
      <c r="AH273">
        <f>IF((MIN(24,AC273)-MAX('GA2'!$F$4,WS1B!AB273))&lt;0,0,MIN(24,AC273)-MAX('GA2'!$F$4,WS1B!AB273))</f>
        <v>0</v>
      </c>
      <c r="AI273">
        <f>(AF273*'GA2'!$B$3+WS1B!AG273*'GA2'!$C$3+WS1B!AH273*'GA2'!$D$3)*INDEX('GA2'!$E$3:$E$8,WS1B!AD273)</f>
        <v>0</v>
      </c>
      <c r="AK273">
        <v>8.5</v>
      </c>
      <c r="AL273">
        <v>18.8</v>
      </c>
      <c r="AM273">
        <v>4</v>
      </c>
      <c r="AN273">
        <f t="shared" si="32"/>
        <v>10.3</v>
      </c>
      <c r="AO273">
        <f>IF((MIN('GA2'!$F$3,AL273)-MAX(0,AK273))&lt;0,0,MIN('GA2'!$F$3,AL273)-MAX(0,AK273))</f>
        <v>0</v>
      </c>
      <c r="AP273">
        <f>IF((MIN('GA2'!$F$4,WS1B!AL273)-MAX('GA2'!$F$3, WS1B!AK273))&lt;0,0,MIN('GA2'!$F$4,WS1B!AL273)-MAX('GA2'!$F$3, WS1B!AK273))</f>
        <v>7.5</v>
      </c>
      <c r="AQ273">
        <f>IF((MIN(24,AL273)-MAX('GA2'!$F$4,WS1B!AK273))&lt;0,0,MIN(24,AL273)-MAX('GA2'!$F$4,WS1B!AK273))</f>
        <v>2.8000000000000007</v>
      </c>
      <c r="AR273">
        <f>(AO273*'GA2'!$B$3+WS1B!AP273*'GA2'!$C$3+WS1B!AQ273*'GA2'!$D$3)*INDEX('GA2'!$E$3:$E$8,WS1B!AM273)</f>
        <v>88468.620383471643</v>
      </c>
      <c r="AT273">
        <f t="shared" si="33"/>
        <v>88468.620383471643</v>
      </c>
      <c r="AU273">
        <v>87570</v>
      </c>
      <c r="AV273">
        <v>123.6</v>
      </c>
      <c r="AW273">
        <f t="shared" si="34"/>
        <v>898.62038347164344</v>
      </c>
    </row>
    <row r="274" spans="1:49" x14ac:dyDescent="0.25">
      <c r="A274">
        <v>13.8</v>
      </c>
      <c r="B274">
        <v>19.7</v>
      </c>
      <c r="C274">
        <v>3</v>
      </c>
      <c r="D274">
        <f t="shared" si="28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2.1999999999999993</v>
      </c>
      <c r="G274">
        <f>IF((MIN(24,B274)-MAX('GA2'!$F$4,WS1B!A274))&lt;0,0,MIN(24,B274)-MAX('GA2'!$F$4,WS1B!A274))</f>
        <v>3.6999999999999993</v>
      </c>
      <c r="H274">
        <f>(E274*'GA2'!$B$3+WS1B!F274*'GA2'!$C$3+WS1B!G274*'GA2'!$D$3)*INDEX('GA2'!$E$3:$E$8,WS1B!C274)</f>
        <v>65878.187071139895</v>
      </c>
      <c r="J274">
        <v>0</v>
      </c>
      <c r="K274">
        <v>0</v>
      </c>
      <c r="L274">
        <v>4</v>
      </c>
      <c r="M274">
        <f t="shared" si="29"/>
        <v>0</v>
      </c>
      <c r="N274">
        <f>IF((MIN('GA2'!$F$3,K274)-MAX(0,J274))&lt;0,0,MIN('GA2'!$F$3,K274)-MAX(0,J274))</f>
        <v>0</v>
      </c>
      <c r="O274">
        <f>IF((MIN('GA2'!$F$4,WS1B!K274)-MAX('GA2'!$F$3, WS1B!J274))&lt;0,0,MIN('GA2'!$F$4,WS1B!K274)-MAX('GA2'!$F$3, WS1B!J274))</f>
        <v>0</v>
      </c>
      <c r="P274">
        <f>IF((MIN(24,K274)-MAX('GA2'!$F$4,WS1B!J274))&lt;0,0,MIN(24,K274)-MAX('GA2'!$F$4,WS1B!J274))</f>
        <v>0</v>
      </c>
      <c r="Q274">
        <f>(N274*'GA2'!$B$3+WS1B!O274*'GA2'!$C$3+WS1B!P274*'GA2'!$D$3)*INDEX('GA2'!$E$3:$E$8,WS1B!L274)</f>
        <v>0</v>
      </c>
      <c r="S274">
        <v>0</v>
      </c>
      <c r="T274">
        <v>0</v>
      </c>
      <c r="U274">
        <v>2</v>
      </c>
      <c r="V274">
        <f t="shared" si="30"/>
        <v>0</v>
      </c>
      <c r="W274">
        <f>IF((MIN('GA2'!$F$3,T274)-MAX(0,S274))&lt;0,0,MIN('GA2'!$F$3,T274)-MAX(0,S274))</f>
        <v>0</v>
      </c>
      <c r="X274">
        <f>IF((MIN('GA2'!$F$4,WS1B!T274)-MAX('GA2'!$F$3, WS1B!S274))&lt;0,0,MIN('GA2'!$F$4,WS1B!T274)-MAX('GA2'!$F$3, WS1B!S274))</f>
        <v>0</v>
      </c>
      <c r="Y274">
        <f>IF((MIN(24,T274)-MAX('GA2'!$F$4,WS1B!S274))&lt;0,0,MIN(24,T274)-MAX('GA2'!$F$4,WS1B!S274))</f>
        <v>0</v>
      </c>
      <c r="Z274">
        <f>(W274*'GA2'!$B$3+WS1B!X274*'GA2'!$C$3+WS1B!Y274*'GA2'!$D$3)*INDEX('GA2'!$E$3:$E$8,WS1B!U274)</f>
        <v>0</v>
      </c>
      <c r="AB274">
        <v>18.3</v>
      </c>
      <c r="AC274">
        <v>21.9</v>
      </c>
      <c r="AD274">
        <v>1</v>
      </c>
      <c r="AE274">
        <f t="shared" si="31"/>
        <v>3.5999999999999979</v>
      </c>
      <c r="AF274">
        <f>IF((MIN('GA2'!$F$3,AC274)-MAX(0,AB274))&lt;0,0,MIN('GA2'!$F$3,AC274)-MAX(0,AB274))</f>
        <v>0</v>
      </c>
      <c r="AG274">
        <f>IF((MIN('GA2'!$F$4,WS1B!AC274)-MAX('GA2'!$F$3, WS1B!AB274))&lt;0,0,MIN('GA2'!$F$4,WS1B!AC274)-MAX('GA2'!$F$3, WS1B!AB274))</f>
        <v>0</v>
      </c>
      <c r="AH274">
        <f>IF((MIN(24,AC274)-MAX('GA2'!$F$4,WS1B!AB274))&lt;0,0,MIN(24,AC274)-MAX('GA2'!$F$4,WS1B!AB274))</f>
        <v>3.5999999999999979</v>
      </c>
      <c r="AI274">
        <f>(AF274*'GA2'!$B$3+WS1B!AG274*'GA2'!$C$3+WS1B!AH274*'GA2'!$D$3)*INDEX('GA2'!$E$3:$E$8,WS1B!AD274)</f>
        <v>36756.416560262427</v>
      </c>
      <c r="AK274">
        <v>2.5</v>
      </c>
      <c r="AL274">
        <v>19</v>
      </c>
      <c r="AM274">
        <v>6</v>
      </c>
      <c r="AN274">
        <f t="shared" si="32"/>
        <v>16.5</v>
      </c>
      <c r="AO274">
        <f>IF((MIN('GA2'!$F$3,AL274)-MAX(0,AK274))&lt;0,0,MIN('GA2'!$F$3,AL274)-MAX(0,AK274))</f>
        <v>2.5</v>
      </c>
      <c r="AP274">
        <f>IF((MIN('GA2'!$F$4,WS1B!AL274)-MAX('GA2'!$F$3, WS1B!AK274))&lt;0,0,MIN('GA2'!$F$4,WS1B!AL274)-MAX('GA2'!$F$3, WS1B!AK274))</f>
        <v>11</v>
      </c>
      <c r="AQ274">
        <f>IF((MIN(24,AL274)-MAX('GA2'!$F$4,WS1B!AK274))&lt;0,0,MIN(24,AL274)-MAX('GA2'!$F$4,WS1B!AK274))</f>
        <v>3</v>
      </c>
      <c r="AR274">
        <f>(AO274*'GA2'!$B$3+WS1B!AP274*'GA2'!$C$3+WS1B!AQ274*'GA2'!$D$3)*INDEX('GA2'!$E$3:$E$8,WS1B!AM274)</f>
        <v>197620.55916809768</v>
      </c>
      <c r="AT274">
        <f t="shared" si="33"/>
        <v>300255.16279949999</v>
      </c>
      <c r="AU274">
        <v>268510</v>
      </c>
      <c r="AV274">
        <v>315.3</v>
      </c>
      <c r="AW274">
        <f t="shared" si="34"/>
        <v>31745.162799499987</v>
      </c>
    </row>
    <row r="275" spans="1:49" x14ac:dyDescent="0.25">
      <c r="A275">
        <v>0</v>
      </c>
      <c r="B275">
        <v>0</v>
      </c>
      <c r="C275">
        <v>4</v>
      </c>
      <c r="D275">
        <f t="shared" si="28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J275">
        <v>11.4</v>
      </c>
      <c r="K275">
        <v>24</v>
      </c>
      <c r="L275">
        <v>3</v>
      </c>
      <c r="M275">
        <f t="shared" si="29"/>
        <v>12.6</v>
      </c>
      <c r="N275">
        <f>IF((MIN('GA2'!$F$3,K275)-MAX(0,J275))&lt;0,0,MIN('GA2'!$F$3,K275)-MAX(0,J275))</f>
        <v>0</v>
      </c>
      <c r="O275">
        <f>IF((MIN('GA2'!$F$4,WS1B!K275)-MAX('GA2'!$F$3, WS1B!J275))&lt;0,0,MIN('GA2'!$F$4,WS1B!K275)-MAX('GA2'!$F$3, WS1B!J275))</f>
        <v>4.5999999999999996</v>
      </c>
      <c r="P275">
        <f>IF((MIN(24,K275)-MAX('GA2'!$F$4,WS1B!J275))&lt;0,0,MIN(24,K275)-MAX('GA2'!$F$4,WS1B!J275))</f>
        <v>8</v>
      </c>
      <c r="Q275">
        <f>(N275*'GA2'!$B$3+WS1B!O275*'GA2'!$C$3+WS1B!P275*'GA2'!$D$3)*INDEX('GA2'!$E$3:$E$8,WS1B!L275)</f>
        <v>140883.08102175855</v>
      </c>
      <c r="S275">
        <v>0</v>
      </c>
      <c r="T275">
        <v>0</v>
      </c>
      <c r="U275">
        <v>6</v>
      </c>
      <c r="V275">
        <f t="shared" si="30"/>
        <v>0</v>
      </c>
      <c r="W275">
        <f>IF((MIN('GA2'!$F$3,T275)-MAX(0,S275))&lt;0,0,MIN('GA2'!$F$3,T275)-MAX(0,S275))</f>
        <v>0</v>
      </c>
      <c r="X275">
        <f>IF((MIN('GA2'!$F$4,WS1B!T275)-MAX('GA2'!$F$3, WS1B!S275))&lt;0,0,MIN('GA2'!$F$4,WS1B!T275)-MAX('GA2'!$F$3, WS1B!S275))</f>
        <v>0</v>
      </c>
      <c r="Y275">
        <f>IF((MIN(24,T275)-MAX('GA2'!$F$4,WS1B!S275))&lt;0,0,MIN(24,T275)-MAX('GA2'!$F$4,WS1B!S275))</f>
        <v>0</v>
      </c>
      <c r="Z275">
        <f>(W275*'GA2'!$B$3+WS1B!X275*'GA2'!$C$3+WS1B!Y275*'GA2'!$D$3)*INDEX('GA2'!$E$3:$E$8,WS1B!U275)</f>
        <v>0</v>
      </c>
      <c r="AB275">
        <v>2</v>
      </c>
      <c r="AC275">
        <v>20.399999999999999</v>
      </c>
      <c r="AD275">
        <v>5</v>
      </c>
      <c r="AE275">
        <f t="shared" si="31"/>
        <v>18.399999999999999</v>
      </c>
      <c r="AF275">
        <f>IF((MIN('GA2'!$F$3,AC275)-MAX(0,AB275))&lt;0,0,MIN('GA2'!$F$3,AC275)-MAX(0,AB275))</f>
        <v>3</v>
      </c>
      <c r="AG275">
        <f>IF((MIN('GA2'!$F$4,WS1B!AC275)-MAX('GA2'!$F$3, WS1B!AB275))&lt;0,0,MIN('GA2'!$F$4,WS1B!AC275)-MAX('GA2'!$F$3, WS1B!AB275))</f>
        <v>11</v>
      </c>
      <c r="AH275">
        <f>IF((MIN(24,AC275)-MAX('GA2'!$F$4,WS1B!AB275))&lt;0,0,MIN(24,AC275)-MAX('GA2'!$F$4,WS1B!AB275))</f>
        <v>4.3999999999999986</v>
      </c>
      <c r="AI275">
        <f>(AF275*'GA2'!$B$3+WS1B!AG275*'GA2'!$C$3+WS1B!AH275*'GA2'!$D$3)*INDEX('GA2'!$E$3:$E$8,WS1B!AD275)</f>
        <v>185994.60087508635</v>
      </c>
      <c r="AK275">
        <v>0</v>
      </c>
      <c r="AL275">
        <v>0</v>
      </c>
      <c r="AM275">
        <v>2</v>
      </c>
      <c r="AN275">
        <f t="shared" si="32"/>
        <v>0</v>
      </c>
      <c r="AO275">
        <f>IF((MIN('GA2'!$F$3,AL275)-MAX(0,AK275))&lt;0,0,MIN('GA2'!$F$3,AL275)-MAX(0,AK275))</f>
        <v>0</v>
      </c>
      <c r="AP275">
        <f>IF((MIN('GA2'!$F$4,WS1B!AL275)-MAX('GA2'!$F$3, WS1B!AK275))&lt;0,0,MIN('GA2'!$F$4,WS1B!AL275)-MAX('GA2'!$F$3, WS1B!AK275))</f>
        <v>0</v>
      </c>
      <c r="AQ275">
        <f>IF((MIN(24,AL275)-MAX('GA2'!$F$4,WS1B!AK275))&lt;0,0,MIN(24,AL275)-MAX('GA2'!$F$4,WS1B!AK275))</f>
        <v>0</v>
      </c>
      <c r="AR275">
        <f>(AO275*'GA2'!$B$3+WS1B!AP275*'GA2'!$C$3+WS1B!AQ275*'GA2'!$D$3)*INDEX('GA2'!$E$3:$E$8,WS1B!AM275)</f>
        <v>0</v>
      </c>
      <c r="AT275">
        <f t="shared" si="33"/>
        <v>326877.68189684488</v>
      </c>
      <c r="AU275">
        <v>324312</v>
      </c>
      <c r="AV275">
        <v>273.2</v>
      </c>
      <c r="AW275">
        <f t="shared" si="34"/>
        <v>2565.6818968448788</v>
      </c>
    </row>
    <row r="276" spans="1:49" x14ac:dyDescent="0.25">
      <c r="A276">
        <v>3.1</v>
      </c>
      <c r="B276">
        <v>20.8</v>
      </c>
      <c r="C276">
        <v>1</v>
      </c>
      <c r="D276">
        <f t="shared" si="28"/>
        <v>17.7</v>
      </c>
      <c r="E276">
        <f>IF((MIN('GA2'!$F$3,B276)-MAX(0,A276))&lt;0,0,MIN('GA2'!$F$3,B276)-MAX(0,A276))</f>
        <v>1.9</v>
      </c>
      <c r="F276">
        <f>IF((MIN('GA2'!$F$4,WS1B!B276)-MAX('GA2'!$F$3, WS1B!A276))&lt;0,0,MIN('GA2'!$F$4,WS1B!B276)-MAX('GA2'!$F$3, WS1B!A276))</f>
        <v>11</v>
      </c>
      <c r="G276">
        <f>IF((MIN(24,B276)-MAX('GA2'!$F$4,WS1B!A276))&lt;0,0,MIN(24,B276)-MAX('GA2'!$F$4,WS1B!A276))</f>
        <v>4.8000000000000007</v>
      </c>
      <c r="H276">
        <f>(E276*'GA2'!$B$3+WS1B!F276*'GA2'!$C$3+WS1B!G276*'GA2'!$D$3)*INDEX('GA2'!$E$3:$E$8,WS1B!C276)</f>
        <v>161653.659121501</v>
      </c>
      <c r="J276">
        <v>0</v>
      </c>
      <c r="K276">
        <v>0</v>
      </c>
      <c r="L276">
        <v>4</v>
      </c>
      <c r="M276">
        <f t="shared" si="29"/>
        <v>0</v>
      </c>
      <c r="N276">
        <f>IF((MIN('GA2'!$F$3,K276)-MAX(0,J276))&lt;0,0,MIN('GA2'!$F$3,K276)-MAX(0,J276))</f>
        <v>0</v>
      </c>
      <c r="O276">
        <f>IF((MIN('GA2'!$F$4,WS1B!K276)-MAX('GA2'!$F$3, WS1B!J276))&lt;0,0,MIN('GA2'!$F$4,WS1B!K276)-MAX('GA2'!$F$3, WS1B!J276))</f>
        <v>0</v>
      </c>
      <c r="P276">
        <f>IF((MIN(24,K276)-MAX('GA2'!$F$4,WS1B!J276))&lt;0,0,MIN(24,K276)-MAX('GA2'!$F$4,WS1B!J276))</f>
        <v>0</v>
      </c>
      <c r="Q276">
        <f>(N276*'GA2'!$B$3+WS1B!O276*'GA2'!$C$3+WS1B!P276*'GA2'!$D$3)*INDEX('GA2'!$E$3:$E$8,WS1B!L276)</f>
        <v>0</v>
      </c>
      <c r="S276">
        <v>15.4</v>
      </c>
      <c r="T276">
        <v>20</v>
      </c>
      <c r="U276">
        <v>3</v>
      </c>
      <c r="V276">
        <f t="shared" si="30"/>
        <v>4.5999999999999996</v>
      </c>
      <c r="W276">
        <f>IF((MIN('GA2'!$F$3,T276)-MAX(0,S276))&lt;0,0,MIN('GA2'!$F$3,T276)-MAX(0,S276))</f>
        <v>0</v>
      </c>
      <c r="X276">
        <f>IF((MIN('GA2'!$F$4,WS1B!T276)-MAX('GA2'!$F$3, WS1B!S276))&lt;0,0,MIN('GA2'!$F$4,WS1B!T276)-MAX('GA2'!$F$3, WS1B!S276))</f>
        <v>0.59999999999999964</v>
      </c>
      <c r="Y276">
        <f>IF((MIN(24,T276)-MAX('GA2'!$F$4,WS1B!S276))&lt;0,0,MIN(24,T276)-MAX('GA2'!$F$4,WS1B!S276))</f>
        <v>4</v>
      </c>
      <c r="Z276">
        <f>(W276*'GA2'!$B$3+WS1B!X276*'GA2'!$C$3+WS1B!Y276*'GA2'!$D$3)*INDEX('GA2'!$E$3:$E$8,WS1B!U276)</f>
        <v>53564.360268394019</v>
      </c>
      <c r="AB276">
        <v>0</v>
      </c>
      <c r="AC276">
        <v>0</v>
      </c>
      <c r="AD276">
        <v>6</v>
      </c>
      <c r="AE276">
        <f t="shared" si="31"/>
        <v>0</v>
      </c>
      <c r="AF276">
        <f>IF((MIN('GA2'!$F$3,AC276)-MAX(0,AB276))&lt;0,0,MIN('GA2'!$F$3,AC276)-MAX(0,AB276))</f>
        <v>0</v>
      </c>
      <c r="AG276">
        <f>IF((MIN('GA2'!$F$4,WS1B!AC276)-MAX('GA2'!$F$3, WS1B!AB276))&lt;0,0,MIN('GA2'!$F$4,WS1B!AC276)-MAX('GA2'!$F$3, WS1B!AB276))</f>
        <v>0</v>
      </c>
      <c r="AH276">
        <f>IF((MIN(24,AC276)-MAX('GA2'!$F$4,WS1B!AB276))&lt;0,0,MIN(24,AC276)-MAX('GA2'!$F$4,WS1B!AB276))</f>
        <v>0</v>
      </c>
      <c r="AI276">
        <f>(AF276*'GA2'!$B$3+WS1B!AG276*'GA2'!$C$3+WS1B!AH276*'GA2'!$D$3)*INDEX('GA2'!$E$3:$E$8,WS1B!AD276)</f>
        <v>0</v>
      </c>
      <c r="AK276">
        <v>16.7</v>
      </c>
      <c r="AL276">
        <v>23.7</v>
      </c>
      <c r="AM276">
        <v>5</v>
      </c>
      <c r="AN276">
        <f t="shared" si="32"/>
        <v>7</v>
      </c>
      <c r="AO276">
        <f>IF((MIN('GA2'!$F$3,AL276)-MAX(0,AK276))&lt;0,0,MIN('GA2'!$F$3,AL276)-MAX(0,AK276))</f>
        <v>0</v>
      </c>
      <c r="AP276">
        <f>IF((MIN('GA2'!$F$4,WS1B!AL276)-MAX('GA2'!$F$3, WS1B!AK276))&lt;0,0,MIN('GA2'!$F$4,WS1B!AL276)-MAX('GA2'!$F$3, WS1B!AK276))</f>
        <v>0</v>
      </c>
      <c r="AQ276">
        <f>IF((MIN(24,AL276)-MAX('GA2'!$F$4,WS1B!AK276))&lt;0,0,MIN(24,AL276)-MAX('GA2'!$F$4,WS1B!AK276))</f>
        <v>7</v>
      </c>
      <c r="AR276">
        <f>(AO276*'GA2'!$B$3+WS1B!AP276*'GA2'!$C$3+WS1B!AQ276*'GA2'!$D$3)*INDEX('GA2'!$E$3:$E$8,WS1B!AM276)</f>
        <v>78868.770601387892</v>
      </c>
      <c r="AT276">
        <f t="shared" si="33"/>
        <v>294086.78999128292</v>
      </c>
      <c r="AU276">
        <v>296070</v>
      </c>
      <c r="AV276">
        <v>386.3</v>
      </c>
      <c r="AW276">
        <f t="shared" si="34"/>
        <v>1983.2100087170838</v>
      </c>
    </row>
    <row r="277" spans="1:49" x14ac:dyDescent="0.25">
      <c r="A277">
        <v>10.5</v>
      </c>
      <c r="B277">
        <v>23.7</v>
      </c>
      <c r="C277">
        <v>5</v>
      </c>
      <c r="D277">
        <f t="shared" si="28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5.5</v>
      </c>
      <c r="G277">
        <f>IF((MIN(24,B277)-MAX('GA2'!$F$4,WS1B!A277))&lt;0,0,MIN(24,B277)-MAX('GA2'!$F$4,WS1B!A277))</f>
        <v>7.6999999999999993</v>
      </c>
      <c r="H277">
        <f>(E277*'GA2'!$B$3+WS1B!F277*'GA2'!$C$3+WS1B!G277*'GA2'!$D$3)*INDEX('GA2'!$E$3:$E$8,WS1B!C277)</f>
        <v>138445.27507864175</v>
      </c>
      <c r="J277">
        <v>0</v>
      </c>
      <c r="K277">
        <v>0</v>
      </c>
      <c r="L277">
        <v>3</v>
      </c>
      <c r="M277">
        <f t="shared" si="29"/>
        <v>0</v>
      </c>
      <c r="N277">
        <f>IF((MIN('GA2'!$F$3,K277)-MAX(0,J277))&lt;0,0,MIN('GA2'!$F$3,K277)-MAX(0,J277))</f>
        <v>0</v>
      </c>
      <c r="O277">
        <f>IF((MIN('GA2'!$F$4,WS1B!K277)-MAX('GA2'!$F$3, WS1B!J277))&lt;0,0,MIN('GA2'!$F$4,WS1B!K277)-MAX('GA2'!$F$3, WS1B!J277))</f>
        <v>0</v>
      </c>
      <c r="P277">
        <f>IF((MIN(24,K277)-MAX('GA2'!$F$4,WS1B!J277))&lt;0,0,MIN(24,K277)-MAX('GA2'!$F$4,WS1B!J277))</f>
        <v>0</v>
      </c>
      <c r="Q277">
        <f>(N277*'GA2'!$B$3+WS1B!O277*'GA2'!$C$3+WS1B!P277*'GA2'!$D$3)*INDEX('GA2'!$E$3:$E$8,WS1B!L277)</f>
        <v>0</v>
      </c>
      <c r="S277">
        <v>0</v>
      </c>
      <c r="T277">
        <v>0</v>
      </c>
      <c r="U277">
        <v>4</v>
      </c>
      <c r="V277">
        <f t="shared" si="30"/>
        <v>0</v>
      </c>
      <c r="W277">
        <f>IF((MIN('GA2'!$F$3,T277)-MAX(0,S277))&lt;0,0,MIN('GA2'!$F$3,T277)-MAX(0,S277))</f>
        <v>0</v>
      </c>
      <c r="X277">
        <f>IF((MIN('GA2'!$F$4,WS1B!T277)-MAX('GA2'!$F$3, WS1B!S277))&lt;0,0,MIN('GA2'!$F$4,WS1B!T277)-MAX('GA2'!$F$3, WS1B!S277))</f>
        <v>0</v>
      </c>
      <c r="Y277">
        <f>IF((MIN(24,T277)-MAX('GA2'!$F$4,WS1B!S277))&lt;0,0,MIN(24,T277)-MAX('GA2'!$F$4,WS1B!S277))</f>
        <v>0</v>
      </c>
      <c r="Z277">
        <f>(W277*'GA2'!$B$3+WS1B!X277*'GA2'!$C$3+WS1B!Y277*'GA2'!$D$3)*INDEX('GA2'!$E$3:$E$8,WS1B!U277)</f>
        <v>0</v>
      </c>
      <c r="AB277">
        <v>0</v>
      </c>
      <c r="AC277">
        <v>0</v>
      </c>
      <c r="AD277">
        <v>2</v>
      </c>
      <c r="AE277">
        <f t="shared" si="31"/>
        <v>0</v>
      </c>
      <c r="AF277">
        <f>IF((MIN('GA2'!$F$3,AC277)-MAX(0,AB277))&lt;0,0,MIN('GA2'!$F$3,AC277)-MAX(0,AB277))</f>
        <v>0</v>
      </c>
      <c r="AG277">
        <f>IF((MIN('GA2'!$F$4,WS1B!AC277)-MAX('GA2'!$F$3, WS1B!AB277))&lt;0,0,MIN('GA2'!$F$4,WS1B!AC277)-MAX('GA2'!$F$3, WS1B!AB277))</f>
        <v>0</v>
      </c>
      <c r="AH277">
        <f>IF((MIN(24,AC277)-MAX('GA2'!$F$4,WS1B!AB277))&lt;0,0,MIN(24,AC277)-MAX('GA2'!$F$4,WS1B!AB277))</f>
        <v>0</v>
      </c>
      <c r="AI277">
        <f>(AF277*'GA2'!$B$3+WS1B!AG277*'GA2'!$C$3+WS1B!AH277*'GA2'!$D$3)*INDEX('GA2'!$E$3:$E$8,WS1B!AD277)</f>
        <v>0</v>
      </c>
      <c r="AK277">
        <v>0</v>
      </c>
      <c r="AL277">
        <v>0</v>
      </c>
      <c r="AM277">
        <v>1</v>
      </c>
      <c r="AN277">
        <f t="shared" si="32"/>
        <v>0</v>
      </c>
      <c r="AO277">
        <f>IF((MIN('GA2'!$F$3,AL277)-MAX(0,AK277))&lt;0,0,MIN('GA2'!$F$3,AL277)-MAX(0,AK277))</f>
        <v>0</v>
      </c>
      <c r="AP277">
        <f>IF((MIN('GA2'!$F$4,WS1B!AL277)-MAX('GA2'!$F$3, WS1B!AK277))&lt;0,0,MIN('GA2'!$F$4,WS1B!AL277)-MAX('GA2'!$F$3, WS1B!AK277))</f>
        <v>0</v>
      </c>
      <c r="AQ277">
        <f>IF((MIN(24,AL277)-MAX('GA2'!$F$4,WS1B!AK277))&lt;0,0,MIN(24,AL277)-MAX('GA2'!$F$4,WS1B!AK277))</f>
        <v>0</v>
      </c>
      <c r="AR277">
        <f>(AO277*'GA2'!$B$3+WS1B!AP277*'GA2'!$C$3+WS1B!AQ277*'GA2'!$D$3)*INDEX('GA2'!$E$3:$E$8,WS1B!AM277)</f>
        <v>0</v>
      </c>
      <c r="AT277">
        <f t="shared" si="33"/>
        <v>138445.27507864175</v>
      </c>
      <c r="AU277">
        <v>145860</v>
      </c>
      <c r="AV277">
        <v>198</v>
      </c>
      <c r="AW277">
        <f t="shared" si="34"/>
        <v>7414.7249213582545</v>
      </c>
    </row>
    <row r="278" spans="1:49" x14ac:dyDescent="0.25">
      <c r="A278">
        <v>17.7</v>
      </c>
      <c r="B278">
        <v>19.5</v>
      </c>
      <c r="C278">
        <v>2</v>
      </c>
      <c r="D278">
        <f t="shared" si="28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17062.280506299725</v>
      </c>
      <c r="J278">
        <v>0</v>
      </c>
      <c r="K278">
        <v>0</v>
      </c>
      <c r="L278">
        <v>1</v>
      </c>
      <c r="M278">
        <f t="shared" si="29"/>
        <v>0</v>
      </c>
      <c r="N278">
        <f>IF((MIN('GA2'!$F$3,K278)-MAX(0,J278))&lt;0,0,MIN('GA2'!$F$3,K278)-MAX(0,J278))</f>
        <v>0</v>
      </c>
      <c r="O278">
        <f>IF((MIN('GA2'!$F$4,WS1B!K278)-MAX('GA2'!$F$3, WS1B!J278))&lt;0,0,MIN('GA2'!$F$4,WS1B!K278)-MAX('GA2'!$F$3, WS1B!J278))</f>
        <v>0</v>
      </c>
      <c r="P278">
        <f>IF((MIN(24,K278)-MAX('GA2'!$F$4,WS1B!J278))&lt;0,0,MIN(24,K278)-MAX('GA2'!$F$4,WS1B!J278))</f>
        <v>0</v>
      </c>
      <c r="Q278">
        <f>(N278*'GA2'!$B$3+WS1B!O278*'GA2'!$C$3+WS1B!P278*'GA2'!$D$3)*INDEX('GA2'!$E$3:$E$8,WS1B!L278)</f>
        <v>0</v>
      </c>
      <c r="S278">
        <v>14.3</v>
      </c>
      <c r="T278">
        <v>14.5</v>
      </c>
      <c r="U278">
        <v>3</v>
      </c>
      <c r="V278">
        <f t="shared" si="30"/>
        <v>0.19999999999999929</v>
      </c>
      <c r="W278">
        <f>IF((MIN('GA2'!$F$3,T278)-MAX(0,S278))&lt;0,0,MIN('GA2'!$F$3,T278)-MAX(0,S278))</f>
        <v>0</v>
      </c>
      <c r="X278">
        <f>IF((MIN('GA2'!$F$4,WS1B!T278)-MAX('GA2'!$F$3, WS1B!S278))&lt;0,0,MIN('GA2'!$F$4,WS1B!T278)-MAX('GA2'!$F$3, WS1B!S278))</f>
        <v>0.19999999999999929</v>
      </c>
      <c r="Y278">
        <f>IF((MIN(24,T278)-MAX('GA2'!$F$4,WS1B!S278))&lt;0,0,MIN(24,T278)-MAX('GA2'!$F$4,WS1B!S278))</f>
        <v>0</v>
      </c>
      <c r="Z278">
        <f>(W278*'GA2'!$B$3+WS1B!X278*'GA2'!$C$3+WS1B!Y278*'GA2'!$D$3)*INDEX('GA2'!$E$3:$E$8,WS1B!U278)</f>
        <v>1985.5506167629653</v>
      </c>
      <c r="AB278">
        <v>15.5</v>
      </c>
      <c r="AC278">
        <v>18.3</v>
      </c>
      <c r="AD278">
        <v>6</v>
      </c>
      <c r="AE278">
        <f t="shared" si="31"/>
        <v>2.8000000000000007</v>
      </c>
      <c r="AF278">
        <f>IF((MIN('GA2'!$F$3,AC278)-MAX(0,AB278))&lt;0,0,MIN('GA2'!$F$3,AC278)-MAX(0,AB278))</f>
        <v>0</v>
      </c>
      <c r="AG278">
        <f>IF((MIN('GA2'!$F$4,WS1B!AC278)-MAX('GA2'!$F$3, WS1B!AB278))&lt;0,0,MIN('GA2'!$F$4,WS1B!AC278)-MAX('GA2'!$F$3, WS1B!AB278))</f>
        <v>0.5</v>
      </c>
      <c r="AH278">
        <f>IF((MIN(24,AC278)-MAX('GA2'!$F$4,WS1B!AB278))&lt;0,0,MIN(24,AC278)-MAX('GA2'!$F$4,WS1B!AB278))</f>
        <v>2.3000000000000007</v>
      </c>
      <c r="AI278">
        <f>(AF278*'GA2'!$B$3+WS1B!AG278*'GA2'!$C$3+WS1B!AH278*'GA2'!$D$3)*INDEX('GA2'!$E$3:$E$8,WS1B!AD278)</f>
        <v>36728.947916577672</v>
      </c>
      <c r="AK278">
        <v>8.4</v>
      </c>
      <c r="AL278">
        <v>16.899999999999999</v>
      </c>
      <c r="AM278">
        <v>5</v>
      </c>
      <c r="AN278">
        <f t="shared" si="32"/>
        <v>8.4999999999999982</v>
      </c>
      <c r="AO278">
        <f>IF((MIN('GA2'!$F$3,AL278)-MAX(0,AK278))&lt;0,0,MIN('GA2'!$F$3,AL278)-MAX(0,AK278))</f>
        <v>0</v>
      </c>
      <c r="AP278">
        <f>IF((MIN('GA2'!$F$4,WS1B!AL278)-MAX('GA2'!$F$3, WS1B!AK278))&lt;0,0,MIN('GA2'!$F$4,WS1B!AL278)-MAX('GA2'!$F$3, WS1B!AK278))</f>
        <v>7.6</v>
      </c>
      <c r="AQ278">
        <f>IF((MIN(24,AL278)-MAX('GA2'!$F$4,WS1B!AK278))&lt;0,0,MIN(24,AL278)-MAX('GA2'!$F$4,WS1B!AK278))</f>
        <v>0.89999999999999858</v>
      </c>
      <c r="AR278">
        <f>(AO278*'GA2'!$B$3+WS1B!AP278*'GA2'!$C$3+WS1B!AQ278*'GA2'!$D$3)*INDEX('GA2'!$E$3:$E$8,WS1B!AM278)</f>
        <v>81565.937482269917</v>
      </c>
      <c r="AT278">
        <f t="shared" si="33"/>
        <v>137342.71652191028</v>
      </c>
      <c r="AU278">
        <v>125937</v>
      </c>
      <c r="AV278">
        <v>153</v>
      </c>
      <c r="AW278">
        <f t="shared" si="34"/>
        <v>11405.716521910275</v>
      </c>
    </row>
    <row r="279" spans="1:49" x14ac:dyDescent="0.25">
      <c r="A279">
        <v>0</v>
      </c>
      <c r="B279">
        <v>0</v>
      </c>
      <c r="C279">
        <v>6</v>
      </c>
      <c r="D279">
        <f t="shared" si="28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J279">
        <v>11.8</v>
      </c>
      <c r="K279">
        <v>13.5</v>
      </c>
      <c r="L279">
        <v>5</v>
      </c>
      <c r="M279">
        <f t="shared" si="29"/>
        <v>1.6999999999999993</v>
      </c>
      <c r="N279">
        <f>IF((MIN('GA2'!$F$3,K279)-MAX(0,J279))&lt;0,0,MIN('GA2'!$F$3,K279)-MAX(0,J279))</f>
        <v>0</v>
      </c>
      <c r="O279">
        <f>IF((MIN('GA2'!$F$4,WS1B!K279)-MAX('GA2'!$F$3, WS1B!J279))&lt;0,0,MIN('GA2'!$F$4,WS1B!K279)-MAX('GA2'!$F$3, WS1B!J279))</f>
        <v>1.6999999999999993</v>
      </c>
      <c r="P279">
        <f>IF((MIN(24,K279)-MAX('GA2'!$F$4,WS1B!J279))&lt;0,0,MIN(24,K279)-MAX('GA2'!$F$4,WS1B!J279))</f>
        <v>0</v>
      </c>
      <c r="Q279">
        <f>(N279*'GA2'!$B$3+WS1B!O279*'GA2'!$C$3+WS1B!P279*'GA2'!$D$3)*INDEX('GA2'!$E$3:$E$8,WS1B!L279)</f>
        <v>15976.79392892647</v>
      </c>
      <c r="S279">
        <v>15.5</v>
      </c>
      <c r="T279">
        <v>16.600000000000001</v>
      </c>
      <c r="U279">
        <v>2</v>
      </c>
      <c r="V279">
        <f t="shared" si="30"/>
        <v>1.1000000000000014</v>
      </c>
      <c r="W279">
        <f>IF((MIN('GA2'!$F$3,T279)-MAX(0,S279))&lt;0,0,MIN('GA2'!$F$3,T279)-MAX(0,S279))</f>
        <v>0</v>
      </c>
      <c r="X279">
        <f>IF((MIN('GA2'!$F$4,WS1B!T279)-MAX('GA2'!$F$3, WS1B!S279))&lt;0,0,MIN('GA2'!$F$4,WS1B!T279)-MAX('GA2'!$F$3, WS1B!S279))</f>
        <v>0.5</v>
      </c>
      <c r="Y279">
        <f>IF((MIN(24,T279)-MAX('GA2'!$F$4,WS1B!S279))&lt;0,0,MIN(24,T279)-MAX('GA2'!$F$4,WS1B!S279))</f>
        <v>0.60000000000000142</v>
      </c>
      <c r="Z279">
        <f>(W279*'GA2'!$B$3+WS1B!X279*'GA2'!$C$3+WS1B!Y279*'GA2'!$D$3)*INDEX('GA2'!$E$3:$E$8,WS1B!U279)</f>
        <v>9640.8040776622911</v>
      </c>
      <c r="AB279">
        <v>2.5</v>
      </c>
      <c r="AC279">
        <v>21.3</v>
      </c>
      <c r="AD279">
        <v>3</v>
      </c>
      <c r="AE279">
        <f t="shared" si="31"/>
        <v>18.8</v>
      </c>
      <c r="AF279">
        <f>IF((MIN('GA2'!$F$3,AC279)-MAX(0,AB279))&lt;0,0,MIN('GA2'!$F$3,AC279)-MAX(0,AB279))</f>
        <v>2.5</v>
      </c>
      <c r="AG279">
        <f>IF((MIN('GA2'!$F$4,WS1B!AC279)-MAX('GA2'!$F$3, WS1B!AB279))&lt;0,0,MIN('GA2'!$F$4,WS1B!AC279)-MAX('GA2'!$F$3, WS1B!AB279))</f>
        <v>11</v>
      </c>
      <c r="AH279">
        <f>IF((MIN(24,AC279)-MAX('GA2'!$F$4,WS1B!AB279))&lt;0,0,MIN(24,AC279)-MAX('GA2'!$F$4,WS1B!AB279))</f>
        <v>5.3000000000000007</v>
      </c>
      <c r="AI279">
        <f>(AF279*'GA2'!$B$3+WS1B!AG279*'GA2'!$C$3+WS1B!AH279*'GA2'!$D$3)*INDEX('GA2'!$E$3:$E$8,WS1B!AD279)</f>
        <v>201371.10380482388</v>
      </c>
      <c r="AK279">
        <v>0</v>
      </c>
      <c r="AL279">
        <v>0</v>
      </c>
      <c r="AM279">
        <v>1</v>
      </c>
      <c r="AN279">
        <f t="shared" si="32"/>
        <v>0</v>
      </c>
      <c r="AO279">
        <f>IF((MIN('GA2'!$F$3,AL279)-MAX(0,AK279))&lt;0,0,MIN('GA2'!$F$3,AL279)-MAX(0,AK279))</f>
        <v>0</v>
      </c>
      <c r="AP279">
        <f>IF((MIN('GA2'!$F$4,WS1B!AL279)-MAX('GA2'!$F$3, WS1B!AK279))&lt;0,0,MIN('GA2'!$F$4,WS1B!AL279)-MAX('GA2'!$F$3, WS1B!AK279))</f>
        <v>0</v>
      </c>
      <c r="AQ279">
        <f>IF((MIN(24,AL279)-MAX('GA2'!$F$4,WS1B!AK279))&lt;0,0,MIN(24,AL279)-MAX('GA2'!$F$4,WS1B!AK279))</f>
        <v>0</v>
      </c>
      <c r="AR279">
        <f>(AO279*'GA2'!$B$3+WS1B!AP279*'GA2'!$C$3+WS1B!AQ279*'GA2'!$D$3)*INDEX('GA2'!$E$3:$E$8,WS1B!AM279)</f>
        <v>0</v>
      </c>
      <c r="AT279">
        <f t="shared" si="33"/>
        <v>226988.70181141264</v>
      </c>
      <c r="AU279">
        <v>233625</v>
      </c>
      <c r="AV279">
        <v>176.2</v>
      </c>
      <c r="AW279">
        <f t="shared" si="34"/>
        <v>6636.2981885873596</v>
      </c>
    </row>
    <row r="280" spans="1:49" x14ac:dyDescent="0.25">
      <c r="A280">
        <v>0</v>
      </c>
      <c r="B280">
        <v>0</v>
      </c>
      <c r="C280">
        <v>5</v>
      </c>
      <c r="D280">
        <f t="shared" si="28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J280">
        <v>0</v>
      </c>
      <c r="K280">
        <v>0</v>
      </c>
      <c r="L280">
        <v>6</v>
      </c>
      <c r="M280">
        <f t="shared" si="29"/>
        <v>0</v>
      </c>
      <c r="N280">
        <f>IF((MIN('GA2'!$F$3,K280)-MAX(0,J280))&lt;0,0,MIN('GA2'!$F$3,K280)-MAX(0,J280))</f>
        <v>0</v>
      </c>
      <c r="O280">
        <f>IF((MIN('GA2'!$F$4,WS1B!K280)-MAX('GA2'!$F$3, WS1B!J280))&lt;0,0,MIN('GA2'!$F$4,WS1B!K280)-MAX('GA2'!$F$3, WS1B!J280))</f>
        <v>0</v>
      </c>
      <c r="P280">
        <f>IF((MIN(24,K280)-MAX('GA2'!$F$4,WS1B!J280))&lt;0,0,MIN(24,K280)-MAX('GA2'!$F$4,WS1B!J280))</f>
        <v>0</v>
      </c>
      <c r="Q280">
        <f>(N280*'GA2'!$B$3+WS1B!O280*'GA2'!$C$3+WS1B!P280*'GA2'!$D$3)*INDEX('GA2'!$E$3:$E$8,WS1B!L280)</f>
        <v>0</v>
      </c>
      <c r="S280">
        <v>11.6</v>
      </c>
      <c r="T280">
        <v>16.2</v>
      </c>
      <c r="U280">
        <v>2</v>
      </c>
      <c r="V280">
        <f t="shared" si="30"/>
        <v>4.5999999999999996</v>
      </c>
      <c r="W280">
        <f>IF((MIN('GA2'!$F$3,T280)-MAX(0,S280))&lt;0,0,MIN('GA2'!$F$3,T280)-MAX(0,S280))</f>
        <v>0</v>
      </c>
      <c r="X280">
        <f>IF((MIN('GA2'!$F$4,WS1B!T280)-MAX('GA2'!$F$3, WS1B!S280))&lt;0,0,MIN('GA2'!$F$4,WS1B!T280)-MAX('GA2'!$F$3, WS1B!S280))</f>
        <v>4.4000000000000004</v>
      </c>
      <c r="Y280">
        <f>IF((MIN(24,T280)-MAX('GA2'!$F$4,WS1B!S280))&lt;0,0,MIN(24,T280)-MAX('GA2'!$F$4,WS1B!S280))</f>
        <v>0.19999999999999929</v>
      </c>
      <c r="Z280">
        <f>(W280*'GA2'!$B$3+WS1B!X280*'GA2'!$C$3+WS1B!Y280*'GA2'!$D$3)*INDEX('GA2'!$E$3:$E$8,WS1B!U280)</f>
        <v>36685.528676759939</v>
      </c>
      <c r="AB280">
        <v>9.9</v>
      </c>
      <c r="AC280">
        <v>23</v>
      </c>
      <c r="AD280">
        <v>4</v>
      </c>
      <c r="AE280">
        <f t="shared" si="31"/>
        <v>13.1</v>
      </c>
      <c r="AF280">
        <f>IF((MIN('GA2'!$F$3,AC280)-MAX(0,AB280))&lt;0,0,MIN('GA2'!$F$3,AC280)-MAX(0,AB280))</f>
        <v>0</v>
      </c>
      <c r="AG280">
        <f>IF((MIN('GA2'!$F$4,WS1B!AC280)-MAX('GA2'!$F$3, WS1B!AB280))&lt;0,0,MIN('GA2'!$F$4,WS1B!AC280)-MAX('GA2'!$F$3, WS1B!AB280))</f>
        <v>6.1</v>
      </c>
      <c r="AH280">
        <f>IF((MIN(24,AC280)-MAX('GA2'!$F$4,WS1B!AB280))&lt;0,0,MIN(24,AC280)-MAX('GA2'!$F$4,WS1B!AB280))</f>
        <v>7</v>
      </c>
      <c r="AI280">
        <f>(AF280*'GA2'!$B$3+WS1B!AG280*'GA2'!$C$3+WS1B!AH280*'GA2'!$D$3)*INDEX('GA2'!$E$3:$E$8,WS1B!AD280)</f>
        <v>118090.63049793085</v>
      </c>
      <c r="AK280">
        <v>0</v>
      </c>
      <c r="AL280">
        <v>0</v>
      </c>
      <c r="AM280">
        <v>1</v>
      </c>
      <c r="AN280">
        <f t="shared" si="32"/>
        <v>0</v>
      </c>
      <c r="AO280">
        <f>IF((MIN('GA2'!$F$3,AL280)-MAX(0,AK280))&lt;0,0,MIN('GA2'!$F$3,AL280)-MAX(0,AK280))</f>
        <v>0</v>
      </c>
      <c r="AP280">
        <f>IF((MIN('GA2'!$F$4,WS1B!AL280)-MAX('GA2'!$F$3, WS1B!AK280))&lt;0,0,MIN('GA2'!$F$4,WS1B!AL280)-MAX('GA2'!$F$3, WS1B!AK280))</f>
        <v>0</v>
      </c>
      <c r="AQ280">
        <f>IF((MIN(24,AL280)-MAX('GA2'!$F$4,WS1B!AK280))&lt;0,0,MIN(24,AL280)-MAX('GA2'!$F$4,WS1B!AK280))</f>
        <v>0</v>
      </c>
      <c r="AR280">
        <f>(AO280*'GA2'!$B$3+WS1B!AP280*'GA2'!$C$3+WS1B!AQ280*'GA2'!$D$3)*INDEX('GA2'!$E$3:$E$8,WS1B!AM280)</f>
        <v>0</v>
      </c>
      <c r="AT280">
        <f t="shared" si="33"/>
        <v>154776.15917469078</v>
      </c>
      <c r="AU280">
        <v>151282</v>
      </c>
      <c r="AV280">
        <v>141.6</v>
      </c>
      <c r="AW280">
        <f t="shared" si="34"/>
        <v>3494.1591746907798</v>
      </c>
    </row>
    <row r="281" spans="1:49" x14ac:dyDescent="0.25">
      <c r="A281">
        <v>2.2999999999999998</v>
      </c>
      <c r="B281">
        <v>16.2</v>
      </c>
      <c r="C281">
        <v>1</v>
      </c>
      <c r="D281">
        <f t="shared" si="28"/>
        <v>13.899999999999999</v>
      </c>
      <c r="E281">
        <f>IF((MIN('GA2'!$F$3,B281)-MAX(0,A281))&lt;0,0,MIN('GA2'!$F$3,B281)-MAX(0,A281))</f>
        <v>2.7</v>
      </c>
      <c r="F281">
        <f>IF((MIN('GA2'!$F$4,WS1B!B281)-MAX('GA2'!$F$3, WS1B!A281))&lt;0,0,MIN('GA2'!$F$4,WS1B!B281)-MAX('GA2'!$F$3, WS1B!A281))</f>
        <v>11</v>
      </c>
      <c r="G281">
        <f>IF((MIN(24,B281)-MAX('GA2'!$F$4,WS1B!A281))&lt;0,0,MIN(24,B281)-MAX('GA2'!$F$4,WS1B!A281))</f>
        <v>0.19999999999999929</v>
      </c>
      <c r="H281">
        <f>(E281*'GA2'!$B$3+WS1B!F281*'GA2'!$C$3+WS1B!G281*'GA2'!$D$3)*INDEX('GA2'!$E$3:$E$8,WS1B!C281)</f>
        <v>122671.51196735264</v>
      </c>
      <c r="J281">
        <v>14.5</v>
      </c>
      <c r="K281">
        <v>17.600000000000001</v>
      </c>
      <c r="L281">
        <v>5</v>
      </c>
      <c r="M281">
        <f t="shared" si="29"/>
        <v>3.1000000000000014</v>
      </c>
      <c r="N281">
        <f>IF((MIN('GA2'!$F$3,K281)-MAX(0,J281))&lt;0,0,MIN('GA2'!$F$3,K281)-MAX(0,J281))</f>
        <v>0</v>
      </c>
      <c r="O281">
        <f>IF((MIN('GA2'!$F$4,WS1B!K281)-MAX('GA2'!$F$3, WS1B!J281))&lt;0,0,MIN('GA2'!$F$4,WS1B!K281)-MAX('GA2'!$F$3, WS1B!J281))</f>
        <v>1.5</v>
      </c>
      <c r="P281">
        <f>IF((MIN(24,K281)-MAX('GA2'!$F$4,WS1B!J281))&lt;0,0,MIN(24,K281)-MAX('GA2'!$F$4,WS1B!J281))</f>
        <v>1.6000000000000014</v>
      </c>
      <c r="Q281">
        <f>(N281*'GA2'!$B$3+WS1B!O281*'GA2'!$C$3+WS1B!P281*'GA2'!$D$3)*INDEX('GA2'!$E$3:$E$8,WS1B!L281)</f>
        <v>32124.318679790187</v>
      </c>
      <c r="S281">
        <v>18.7</v>
      </c>
      <c r="T281">
        <v>18.8</v>
      </c>
      <c r="U281">
        <v>2</v>
      </c>
      <c r="V281">
        <f t="shared" si="30"/>
        <v>0.10000000000000142</v>
      </c>
      <c r="W281">
        <f>IF((MIN('GA2'!$F$3,T281)-MAX(0,S281))&lt;0,0,MIN('GA2'!$F$3,T281)-MAX(0,S281))</f>
        <v>0</v>
      </c>
      <c r="X281">
        <f>IF((MIN('GA2'!$F$4,WS1B!T281)-MAX('GA2'!$F$3, WS1B!S281))&lt;0,0,MIN('GA2'!$F$4,WS1B!T281)-MAX('GA2'!$F$3, WS1B!S281))</f>
        <v>0</v>
      </c>
      <c r="Y281">
        <f>IF((MIN(24,T281)-MAX('GA2'!$F$4,WS1B!S281))&lt;0,0,MIN(24,T281)-MAX('GA2'!$F$4,WS1B!S281))</f>
        <v>0.10000000000000142</v>
      </c>
      <c r="Z281">
        <f>(W281*'GA2'!$B$3+WS1B!X281*'GA2'!$C$3+WS1B!Y281*'GA2'!$D$3)*INDEX('GA2'!$E$3:$E$8,WS1B!U281)</f>
        <v>947.90447257222013</v>
      </c>
      <c r="AB281">
        <v>0.4</v>
      </c>
      <c r="AC281">
        <v>12.5</v>
      </c>
      <c r="AD281">
        <v>6</v>
      </c>
      <c r="AE281">
        <f t="shared" si="31"/>
        <v>12.1</v>
      </c>
      <c r="AF281">
        <f>IF((MIN('GA2'!$F$3,AC281)-MAX(0,AB281))&lt;0,0,MIN('GA2'!$F$3,AC281)-MAX(0,AB281))</f>
        <v>4.5999999999999996</v>
      </c>
      <c r="AG281">
        <f>IF((MIN('GA2'!$F$4,WS1B!AC281)-MAX('GA2'!$F$3, WS1B!AB281))&lt;0,0,MIN('GA2'!$F$4,WS1B!AC281)-MAX('GA2'!$F$3, WS1B!AB281))</f>
        <v>7.5</v>
      </c>
      <c r="AH281">
        <f>IF((MIN(24,AC281)-MAX('GA2'!$F$4,WS1B!AB281))&lt;0,0,MIN(24,AC281)-MAX('GA2'!$F$4,WS1B!AB281))</f>
        <v>0</v>
      </c>
      <c r="AI281">
        <f>(AF281*'GA2'!$B$3+WS1B!AG281*'GA2'!$C$3+WS1B!AH281*'GA2'!$D$3)*INDEX('GA2'!$E$3:$E$8,WS1B!AD281)</f>
        <v>145351.18393735599</v>
      </c>
      <c r="AK281">
        <v>0</v>
      </c>
      <c r="AL281">
        <v>0</v>
      </c>
      <c r="AM281">
        <v>3</v>
      </c>
      <c r="AN281">
        <f t="shared" si="32"/>
        <v>0</v>
      </c>
      <c r="AO281">
        <f>IF((MIN('GA2'!$F$3,AL281)-MAX(0,AK281))&lt;0,0,MIN('GA2'!$F$3,AL281)-MAX(0,AK281))</f>
        <v>0</v>
      </c>
      <c r="AP281">
        <f>IF((MIN('GA2'!$F$4,WS1B!AL281)-MAX('GA2'!$F$3, WS1B!AK281))&lt;0,0,MIN('GA2'!$F$4,WS1B!AL281)-MAX('GA2'!$F$3, WS1B!AK281))</f>
        <v>0</v>
      </c>
      <c r="AQ281">
        <f>IF((MIN(24,AL281)-MAX('GA2'!$F$4,WS1B!AK281))&lt;0,0,MIN(24,AL281)-MAX('GA2'!$F$4,WS1B!AK281))</f>
        <v>0</v>
      </c>
      <c r="AR281">
        <f>(AO281*'GA2'!$B$3+WS1B!AP281*'GA2'!$C$3+WS1B!AQ281*'GA2'!$D$3)*INDEX('GA2'!$E$3:$E$8,WS1B!AM281)</f>
        <v>0</v>
      </c>
      <c r="AT281">
        <f t="shared" si="33"/>
        <v>301094.91905707109</v>
      </c>
      <c r="AU281">
        <v>272135</v>
      </c>
      <c r="AV281">
        <v>337.1</v>
      </c>
      <c r="AW281">
        <f t="shared" si="34"/>
        <v>28959.919057071093</v>
      </c>
    </row>
    <row r="282" spans="1:49" x14ac:dyDescent="0.25">
      <c r="A282">
        <v>0</v>
      </c>
      <c r="B282">
        <v>0</v>
      </c>
      <c r="C282">
        <v>4</v>
      </c>
      <c r="D282">
        <f t="shared" si="28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J282">
        <v>0</v>
      </c>
      <c r="K282">
        <v>0</v>
      </c>
      <c r="L282">
        <v>2</v>
      </c>
      <c r="M282">
        <f t="shared" si="29"/>
        <v>0</v>
      </c>
      <c r="N282">
        <f>IF((MIN('GA2'!$F$3,K282)-MAX(0,J282))&lt;0,0,MIN('GA2'!$F$3,K282)-MAX(0,J282))</f>
        <v>0</v>
      </c>
      <c r="O282">
        <f>IF((MIN('GA2'!$F$4,WS1B!K282)-MAX('GA2'!$F$3, WS1B!J282))&lt;0,0,MIN('GA2'!$F$4,WS1B!K282)-MAX('GA2'!$F$3, WS1B!J282))</f>
        <v>0</v>
      </c>
      <c r="P282">
        <f>IF((MIN(24,K282)-MAX('GA2'!$F$4,WS1B!J282))&lt;0,0,MIN(24,K282)-MAX('GA2'!$F$4,WS1B!J282))</f>
        <v>0</v>
      </c>
      <c r="Q282">
        <f>(N282*'GA2'!$B$3+WS1B!O282*'GA2'!$C$3+WS1B!P282*'GA2'!$D$3)*INDEX('GA2'!$E$3:$E$8,WS1B!L282)</f>
        <v>0</v>
      </c>
      <c r="S282">
        <v>2.5</v>
      </c>
      <c r="T282">
        <v>11.4</v>
      </c>
      <c r="U282">
        <v>6</v>
      </c>
      <c r="V282">
        <f t="shared" si="30"/>
        <v>8.9</v>
      </c>
      <c r="W282">
        <f>IF((MIN('GA2'!$F$3,T282)-MAX(0,S282))&lt;0,0,MIN('GA2'!$F$3,T282)-MAX(0,S282))</f>
        <v>2.5</v>
      </c>
      <c r="X282">
        <f>IF((MIN('GA2'!$F$4,WS1B!T282)-MAX('GA2'!$F$3, WS1B!S282))&lt;0,0,MIN('GA2'!$F$4,WS1B!T282)-MAX('GA2'!$F$3, WS1B!S282))</f>
        <v>6.4</v>
      </c>
      <c r="Y282">
        <f>IF((MIN(24,T282)-MAX('GA2'!$F$4,WS1B!S282))&lt;0,0,MIN(24,T282)-MAX('GA2'!$F$4,WS1B!S282))</f>
        <v>0</v>
      </c>
      <c r="Z282">
        <f>(W282*'GA2'!$B$3+WS1B!X282*'GA2'!$C$3+WS1B!Y282*'GA2'!$D$3)*INDEX('GA2'!$E$3:$E$8,WS1B!U282)</f>
        <v>105198.87278968206</v>
      </c>
      <c r="AB282">
        <v>0</v>
      </c>
      <c r="AC282">
        <v>0</v>
      </c>
      <c r="AD282">
        <v>3</v>
      </c>
      <c r="AE282">
        <f t="shared" si="31"/>
        <v>0</v>
      </c>
      <c r="AF282">
        <f>IF((MIN('GA2'!$F$3,AC282)-MAX(0,AB282))&lt;0,0,MIN('GA2'!$F$3,AC282)-MAX(0,AB282))</f>
        <v>0</v>
      </c>
      <c r="AG282">
        <f>IF((MIN('GA2'!$F$4,WS1B!AC282)-MAX('GA2'!$F$3, WS1B!AB282))&lt;0,0,MIN('GA2'!$F$4,WS1B!AC282)-MAX('GA2'!$F$3, WS1B!AB282))</f>
        <v>0</v>
      </c>
      <c r="AH282">
        <f>IF((MIN(24,AC282)-MAX('GA2'!$F$4,WS1B!AB282))&lt;0,0,MIN(24,AC282)-MAX('GA2'!$F$4,WS1B!AB282))</f>
        <v>0</v>
      </c>
      <c r="AI282">
        <f>(AF282*'GA2'!$B$3+WS1B!AG282*'GA2'!$C$3+WS1B!AH282*'GA2'!$D$3)*INDEX('GA2'!$E$3:$E$8,WS1B!AD282)</f>
        <v>0</v>
      </c>
      <c r="AK282">
        <v>1.4</v>
      </c>
      <c r="AL282">
        <v>22.9</v>
      </c>
      <c r="AM282">
        <v>1</v>
      </c>
      <c r="AN282">
        <f t="shared" si="32"/>
        <v>21.5</v>
      </c>
      <c r="AO282">
        <f>IF((MIN('GA2'!$F$3,AL282)-MAX(0,AK282))&lt;0,0,MIN('GA2'!$F$3,AL282)-MAX(0,AK282))</f>
        <v>3.6</v>
      </c>
      <c r="AP282">
        <f>IF((MIN('GA2'!$F$4,WS1B!AL282)-MAX('GA2'!$F$3, WS1B!AK282))&lt;0,0,MIN('GA2'!$F$4,WS1B!AL282)-MAX('GA2'!$F$3, WS1B!AK282))</f>
        <v>11</v>
      </c>
      <c r="AQ282">
        <f>IF((MIN(24,AL282)-MAX('GA2'!$F$4,WS1B!AK282))&lt;0,0,MIN(24,AL282)-MAX('GA2'!$F$4,WS1B!AK282))</f>
        <v>6.8999999999999986</v>
      </c>
      <c r="AR282">
        <f>(AO282*'GA2'!$B$3+WS1B!AP282*'GA2'!$C$3+WS1B!AQ282*'GA2'!$D$3)*INDEX('GA2'!$E$3:$E$8,WS1B!AM282)</f>
        <v>200061.72048924596</v>
      </c>
      <c r="AT282">
        <f t="shared" si="33"/>
        <v>305260.59327892802</v>
      </c>
      <c r="AU282">
        <v>325368</v>
      </c>
      <c r="AV282">
        <v>329.2</v>
      </c>
      <c r="AW282">
        <f t="shared" si="34"/>
        <v>20107.40672107198</v>
      </c>
    </row>
    <row r="283" spans="1:49" x14ac:dyDescent="0.25">
      <c r="A283">
        <v>0</v>
      </c>
      <c r="B283">
        <v>0</v>
      </c>
      <c r="C283">
        <v>3</v>
      </c>
      <c r="D283">
        <f t="shared" si="28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J283">
        <v>0</v>
      </c>
      <c r="K283">
        <v>0</v>
      </c>
      <c r="L283">
        <v>1</v>
      </c>
      <c r="M283">
        <f t="shared" si="29"/>
        <v>0</v>
      </c>
      <c r="N283">
        <f>IF((MIN('GA2'!$F$3,K283)-MAX(0,J283))&lt;0,0,MIN('GA2'!$F$3,K283)-MAX(0,J283))</f>
        <v>0</v>
      </c>
      <c r="O283">
        <f>IF((MIN('GA2'!$F$4,WS1B!K283)-MAX('GA2'!$F$3, WS1B!J283))&lt;0,0,MIN('GA2'!$F$4,WS1B!K283)-MAX('GA2'!$F$3, WS1B!J283))</f>
        <v>0</v>
      </c>
      <c r="P283">
        <f>IF((MIN(24,K283)-MAX('GA2'!$F$4,WS1B!J283))&lt;0,0,MIN(24,K283)-MAX('GA2'!$F$4,WS1B!J283))</f>
        <v>0</v>
      </c>
      <c r="Q283">
        <f>(N283*'GA2'!$B$3+WS1B!O283*'GA2'!$C$3+WS1B!P283*'GA2'!$D$3)*INDEX('GA2'!$E$3:$E$8,WS1B!L283)</f>
        <v>0</v>
      </c>
      <c r="S283">
        <v>3.8</v>
      </c>
      <c r="T283">
        <v>16.600000000000001</v>
      </c>
      <c r="U283">
        <v>4</v>
      </c>
      <c r="V283">
        <f t="shared" si="30"/>
        <v>12.8</v>
      </c>
      <c r="W283">
        <f>IF((MIN('GA2'!$F$3,T283)-MAX(0,S283))&lt;0,0,MIN('GA2'!$F$3,T283)-MAX(0,S283))</f>
        <v>1.2000000000000002</v>
      </c>
      <c r="X283">
        <f>IF((MIN('GA2'!$F$4,WS1B!T283)-MAX('GA2'!$F$3, WS1B!S283))&lt;0,0,MIN('GA2'!$F$4,WS1B!T283)-MAX('GA2'!$F$3, WS1B!S283))</f>
        <v>11</v>
      </c>
      <c r="Y283">
        <f>IF((MIN(24,T283)-MAX('GA2'!$F$4,WS1B!S283))&lt;0,0,MIN(24,T283)-MAX('GA2'!$F$4,WS1B!S283))</f>
        <v>0.60000000000000142</v>
      </c>
      <c r="Z283">
        <f>(W283*'GA2'!$B$3+WS1B!X283*'GA2'!$C$3+WS1B!Y283*'GA2'!$D$3)*INDEX('GA2'!$E$3:$E$8,WS1B!U283)</f>
        <v>106956.28551897475</v>
      </c>
      <c r="AB283">
        <v>0</v>
      </c>
      <c r="AC283">
        <v>0</v>
      </c>
      <c r="AD283">
        <v>5</v>
      </c>
      <c r="AE283">
        <f t="shared" si="31"/>
        <v>0</v>
      </c>
      <c r="AF283">
        <f>IF((MIN('GA2'!$F$3,AC283)-MAX(0,AB283))&lt;0,0,MIN('GA2'!$F$3,AC283)-MAX(0,AB283))</f>
        <v>0</v>
      </c>
      <c r="AG283">
        <f>IF((MIN('GA2'!$F$4,WS1B!AC283)-MAX('GA2'!$F$3, WS1B!AB283))&lt;0,0,MIN('GA2'!$F$4,WS1B!AC283)-MAX('GA2'!$F$3, WS1B!AB283))</f>
        <v>0</v>
      </c>
      <c r="AH283">
        <f>IF((MIN(24,AC283)-MAX('GA2'!$F$4,WS1B!AB283))&lt;0,0,MIN(24,AC283)-MAX('GA2'!$F$4,WS1B!AB283))</f>
        <v>0</v>
      </c>
      <c r="AI283">
        <f>(AF283*'GA2'!$B$3+WS1B!AG283*'GA2'!$C$3+WS1B!AH283*'GA2'!$D$3)*INDEX('GA2'!$E$3:$E$8,WS1B!AD283)</f>
        <v>0</v>
      </c>
      <c r="AK283">
        <v>0</v>
      </c>
      <c r="AL283">
        <v>0</v>
      </c>
      <c r="AM283">
        <v>2</v>
      </c>
      <c r="AN283">
        <f t="shared" si="32"/>
        <v>0</v>
      </c>
      <c r="AO283">
        <f>IF((MIN('GA2'!$F$3,AL283)-MAX(0,AK283))&lt;0,0,MIN('GA2'!$F$3,AL283)-MAX(0,AK283))</f>
        <v>0</v>
      </c>
      <c r="AP283">
        <f>IF((MIN('GA2'!$F$4,WS1B!AL283)-MAX('GA2'!$F$3, WS1B!AK283))&lt;0,0,MIN('GA2'!$F$4,WS1B!AL283)-MAX('GA2'!$F$3, WS1B!AK283))</f>
        <v>0</v>
      </c>
      <c r="AQ283">
        <f>IF((MIN(24,AL283)-MAX('GA2'!$F$4,WS1B!AK283))&lt;0,0,MIN(24,AL283)-MAX('GA2'!$F$4,WS1B!AK283))</f>
        <v>0</v>
      </c>
      <c r="AR283">
        <f>(AO283*'GA2'!$B$3+WS1B!AP283*'GA2'!$C$3+WS1B!AQ283*'GA2'!$D$3)*INDEX('GA2'!$E$3:$E$8,WS1B!AM283)</f>
        <v>0</v>
      </c>
      <c r="AT283">
        <f t="shared" si="33"/>
        <v>106956.28551897475</v>
      </c>
      <c r="AU283">
        <v>128160</v>
      </c>
      <c r="AV283">
        <v>102.4</v>
      </c>
      <c r="AW283">
        <f t="shared" si="34"/>
        <v>21203.71448102525</v>
      </c>
    </row>
    <row r="284" spans="1:49" x14ac:dyDescent="0.25">
      <c r="A284">
        <v>6.2</v>
      </c>
      <c r="B284">
        <v>7.8</v>
      </c>
      <c r="C284">
        <v>2</v>
      </c>
      <c r="D284">
        <f t="shared" si="28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12650.807175132917</v>
      </c>
      <c r="J284">
        <v>6.8</v>
      </c>
      <c r="K284">
        <v>15</v>
      </c>
      <c r="L284">
        <v>4</v>
      </c>
      <c r="M284">
        <f t="shared" si="29"/>
        <v>8.1999999999999993</v>
      </c>
      <c r="N284">
        <f>IF((MIN('GA2'!$F$3,K284)-MAX(0,J284))&lt;0,0,MIN('GA2'!$F$3,K284)-MAX(0,J284))</f>
        <v>0</v>
      </c>
      <c r="O284">
        <f>IF((MIN('GA2'!$F$4,WS1B!K284)-MAX('GA2'!$F$3, WS1B!J284))&lt;0,0,MIN('GA2'!$F$4,WS1B!K284)-MAX('GA2'!$F$3, WS1B!J284))</f>
        <v>8.1999999999999993</v>
      </c>
      <c r="P284">
        <f>IF((MIN(24,K284)-MAX('GA2'!$F$4,WS1B!J284))&lt;0,0,MIN(24,K284)-MAX('GA2'!$F$4,WS1B!J284))</f>
        <v>0</v>
      </c>
      <c r="Q284">
        <f>(N284*'GA2'!$B$3+WS1B!O284*'GA2'!$C$3+WS1B!P284*'GA2'!$D$3)*INDEX('GA2'!$E$3:$E$8,WS1B!L284)</f>
        <v>66819.252788785423</v>
      </c>
      <c r="S284">
        <v>0</v>
      </c>
      <c r="T284">
        <v>0</v>
      </c>
      <c r="U284">
        <v>5</v>
      </c>
      <c r="V284">
        <f t="shared" si="30"/>
        <v>0</v>
      </c>
      <c r="W284">
        <f>IF((MIN('GA2'!$F$3,T284)-MAX(0,S284))&lt;0,0,MIN('GA2'!$F$3,T284)-MAX(0,S284))</f>
        <v>0</v>
      </c>
      <c r="X284">
        <f>IF((MIN('GA2'!$F$4,WS1B!T284)-MAX('GA2'!$F$3, WS1B!S284))&lt;0,0,MIN('GA2'!$F$4,WS1B!T284)-MAX('GA2'!$F$3, WS1B!S284))</f>
        <v>0</v>
      </c>
      <c r="Y284">
        <f>IF((MIN(24,T284)-MAX('GA2'!$F$4,WS1B!S284))&lt;0,0,MIN(24,T284)-MAX('GA2'!$F$4,WS1B!S284))</f>
        <v>0</v>
      </c>
      <c r="Z284">
        <f>(W284*'GA2'!$B$3+WS1B!X284*'GA2'!$C$3+WS1B!Y284*'GA2'!$D$3)*INDEX('GA2'!$E$3:$E$8,WS1B!U284)</f>
        <v>0</v>
      </c>
      <c r="AB284">
        <v>0.7</v>
      </c>
      <c r="AC284">
        <v>1.3</v>
      </c>
      <c r="AD284">
        <v>3</v>
      </c>
      <c r="AE284">
        <f t="shared" si="31"/>
        <v>0.60000000000000009</v>
      </c>
      <c r="AF284">
        <f>IF((MIN('GA2'!$F$3,AC284)-MAX(0,AB284))&lt;0,0,MIN('GA2'!$F$3,AC284)-MAX(0,AB284))</f>
        <v>0.60000000000000009</v>
      </c>
      <c r="AG284">
        <f>IF((MIN('GA2'!$F$4,WS1B!AC284)-MAX('GA2'!$F$3, WS1B!AB284))&lt;0,0,MIN('GA2'!$F$4,WS1B!AC284)-MAX('GA2'!$F$3, WS1B!AB284))</f>
        <v>0</v>
      </c>
      <c r="AH284">
        <f>IF((MIN(24,AC284)-MAX('GA2'!$F$4,WS1B!AB284))&lt;0,0,MIN(24,AC284)-MAX('GA2'!$F$4,WS1B!AB284))</f>
        <v>0</v>
      </c>
      <c r="AI284">
        <f>(AF284*'GA2'!$B$3+WS1B!AG284*'GA2'!$C$3+WS1B!AH284*'GA2'!$D$3)*INDEX('GA2'!$E$3:$E$8,WS1B!AD284)</f>
        <v>6980.5454949290752</v>
      </c>
      <c r="AK284">
        <v>0</v>
      </c>
      <c r="AL284">
        <v>0</v>
      </c>
      <c r="AM284">
        <v>6</v>
      </c>
      <c r="AN284">
        <f t="shared" si="32"/>
        <v>0</v>
      </c>
      <c r="AO284">
        <f>IF((MIN('GA2'!$F$3,AL284)-MAX(0,AK284))&lt;0,0,MIN('GA2'!$F$3,AL284)-MAX(0,AK284))</f>
        <v>0</v>
      </c>
      <c r="AP284">
        <f>IF((MIN('GA2'!$F$4,WS1B!AL284)-MAX('GA2'!$F$3, WS1B!AK284))&lt;0,0,MIN('GA2'!$F$4,WS1B!AL284)-MAX('GA2'!$F$3, WS1B!AK284))</f>
        <v>0</v>
      </c>
      <c r="AQ284">
        <f>IF((MIN(24,AL284)-MAX('GA2'!$F$4,WS1B!AK284))&lt;0,0,MIN(24,AL284)-MAX('GA2'!$F$4,WS1B!AK284))</f>
        <v>0</v>
      </c>
      <c r="AR284">
        <f>(AO284*'GA2'!$B$3+WS1B!AP284*'GA2'!$C$3+WS1B!AQ284*'GA2'!$D$3)*INDEX('GA2'!$E$3:$E$8,WS1B!AM284)</f>
        <v>0</v>
      </c>
      <c r="AT284">
        <f t="shared" si="33"/>
        <v>86450.605458847407</v>
      </c>
      <c r="AU284">
        <v>129182</v>
      </c>
      <c r="AV284">
        <v>110.8</v>
      </c>
      <c r="AW284">
        <f t="shared" si="34"/>
        <v>42731.394541152593</v>
      </c>
    </row>
    <row r="285" spans="1:49" x14ac:dyDescent="0.25">
      <c r="A285">
        <v>2.1</v>
      </c>
      <c r="B285">
        <v>6.5</v>
      </c>
      <c r="C285">
        <v>6</v>
      </c>
      <c r="D285">
        <f t="shared" si="28"/>
        <v>4.4000000000000004</v>
      </c>
      <c r="E285">
        <f>IF((MIN('GA2'!$F$3,B285)-MAX(0,A285))&lt;0,0,MIN('GA2'!$F$3,B285)-MAX(0,A285))</f>
        <v>2.9</v>
      </c>
      <c r="F285">
        <f>IF((MIN('GA2'!$F$4,WS1B!B285)-MAX('GA2'!$F$3, WS1B!A285))&lt;0,0,MIN('GA2'!$F$4,WS1B!B285)-MAX('GA2'!$F$3, WS1B!A285))</f>
        <v>1.5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55233.655115571928</v>
      </c>
      <c r="J285">
        <v>17.5</v>
      </c>
      <c r="K285">
        <v>18.3</v>
      </c>
      <c r="L285">
        <v>5</v>
      </c>
      <c r="M285">
        <f t="shared" si="29"/>
        <v>0.80000000000000071</v>
      </c>
      <c r="N285">
        <f>IF((MIN('GA2'!$F$3,K285)-MAX(0,J285))&lt;0,0,MIN('GA2'!$F$3,K285)-MAX(0,J285))</f>
        <v>0</v>
      </c>
      <c r="O285">
        <f>IF((MIN('GA2'!$F$4,WS1B!K285)-MAX('GA2'!$F$3, WS1B!J285))&lt;0,0,MIN('GA2'!$F$4,WS1B!K285)-MAX('GA2'!$F$3, WS1B!J285))</f>
        <v>0</v>
      </c>
      <c r="P285">
        <f>IF((MIN(24,K285)-MAX('GA2'!$F$4,WS1B!J285))&lt;0,0,MIN(24,K285)-MAX('GA2'!$F$4,WS1B!J285))</f>
        <v>0.80000000000000071</v>
      </c>
      <c r="Q285">
        <f>(N285*'GA2'!$B$3+WS1B!O285*'GA2'!$C$3+WS1B!P285*'GA2'!$D$3)*INDEX('GA2'!$E$3:$E$8,WS1B!L285)</f>
        <v>9013.5737830157668</v>
      </c>
      <c r="S285">
        <v>3</v>
      </c>
      <c r="T285">
        <v>13.9</v>
      </c>
      <c r="U285">
        <v>3</v>
      </c>
      <c r="V285">
        <f t="shared" si="30"/>
        <v>10.9</v>
      </c>
      <c r="W285">
        <f>IF((MIN('GA2'!$F$3,T285)-MAX(0,S285))&lt;0,0,MIN('GA2'!$F$3,T285)-MAX(0,S285))</f>
        <v>2</v>
      </c>
      <c r="X285">
        <f>IF((MIN('GA2'!$F$4,WS1B!T285)-MAX('GA2'!$F$3, WS1B!S285))&lt;0,0,MIN('GA2'!$F$4,WS1B!T285)-MAX('GA2'!$F$3, WS1B!S285))</f>
        <v>8.9</v>
      </c>
      <c r="Y285">
        <f>IF((MIN(24,T285)-MAX('GA2'!$F$4,WS1B!S285))&lt;0,0,MIN(24,T285)-MAX('GA2'!$F$4,WS1B!S285))</f>
        <v>0</v>
      </c>
      <c r="Z285">
        <f>(W285*'GA2'!$B$3+WS1B!X285*'GA2'!$C$3+WS1B!Y285*'GA2'!$D$3)*INDEX('GA2'!$E$3:$E$8,WS1B!U285)</f>
        <v>111625.48742904919</v>
      </c>
      <c r="AB285">
        <v>18.8</v>
      </c>
      <c r="AC285">
        <v>21.3</v>
      </c>
      <c r="AD285">
        <v>1</v>
      </c>
      <c r="AE285">
        <f t="shared" si="31"/>
        <v>2.5</v>
      </c>
      <c r="AF285">
        <f>IF((MIN('GA2'!$F$3,AC285)-MAX(0,AB285))&lt;0,0,MIN('GA2'!$F$3,AC285)-MAX(0,AB285))</f>
        <v>0</v>
      </c>
      <c r="AG285">
        <f>IF((MIN('GA2'!$F$4,WS1B!AC285)-MAX('GA2'!$F$3, WS1B!AB285))&lt;0,0,MIN('GA2'!$F$4,WS1B!AC285)-MAX('GA2'!$F$3, WS1B!AB285))</f>
        <v>0</v>
      </c>
      <c r="AH285">
        <f>IF((MIN(24,AC285)-MAX('GA2'!$F$4,WS1B!AB285))&lt;0,0,MIN(24,AC285)-MAX('GA2'!$F$4,WS1B!AB285))</f>
        <v>2.5</v>
      </c>
      <c r="AI285">
        <f>(AF285*'GA2'!$B$3+WS1B!AG285*'GA2'!$C$3+WS1B!AH285*'GA2'!$D$3)*INDEX('GA2'!$E$3:$E$8,WS1B!AD285)</f>
        <v>25525.289277960037</v>
      </c>
      <c r="AK285">
        <v>3.2</v>
      </c>
      <c r="AL285">
        <v>15.9</v>
      </c>
      <c r="AM285">
        <v>4</v>
      </c>
      <c r="AN285">
        <f t="shared" si="32"/>
        <v>12.7</v>
      </c>
      <c r="AO285">
        <f>IF((MIN('GA2'!$F$3,AL285)-MAX(0,AK285))&lt;0,0,MIN('GA2'!$F$3,AL285)-MAX(0,AK285))</f>
        <v>1.7999999999999998</v>
      </c>
      <c r="AP285">
        <f>IF((MIN('GA2'!$F$4,WS1B!AL285)-MAX('GA2'!$F$3, WS1B!AK285))&lt;0,0,MIN('GA2'!$F$4,WS1B!AL285)-MAX('GA2'!$F$3, WS1B!AK285))</f>
        <v>10.9</v>
      </c>
      <c r="AQ285">
        <f>IF((MIN(24,AL285)-MAX('GA2'!$F$4,WS1B!AK285))&lt;0,0,MIN(24,AL285)-MAX('GA2'!$F$4,WS1B!AK285))</f>
        <v>0</v>
      </c>
      <c r="AR285">
        <f>(AO285*'GA2'!$B$3+WS1B!AP285*'GA2'!$C$3+WS1B!AQ285*'GA2'!$D$3)*INDEX('GA2'!$E$3:$E$8,WS1B!AM285)</f>
        <v>106009.587432039</v>
      </c>
      <c r="AT285">
        <f t="shared" si="33"/>
        <v>307407.5930376359</v>
      </c>
      <c r="AU285">
        <v>297602</v>
      </c>
      <c r="AV285">
        <v>333.6</v>
      </c>
      <c r="AW285">
        <f t="shared" si="34"/>
        <v>9805.5930376359029</v>
      </c>
    </row>
    <row r="286" spans="1:49" x14ac:dyDescent="0.25">
      <c r="A286">
        <v>0</v>
      </c>
      <c r="B286">
        <v>0</v>
      </c>
      <c r="C286">
        <v>6</v>
      </c>
      <c r="D286">
        <f t="shared" si="28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J286">
        <v>16.7</v>
      </c>
      <c r="K286">
        <v>18.5</v>
      </c>
      <c r="L286">
        <v>3</v>
      </c>
      <c r="M286">
        <f t="shared" si="29"/>
        <v>1.8000000000000007</v>
      </c>
      <c r="N286">
        <f>IF((MIN('GA2'!$F$3,K286)-MAX(0,J286))&lt;0,0,MIN('GA2'!$F$3,K286)-MAX(0,J286))</f>
        <v>0</v>
      </c>
      <c r="O286">
        <f>IF((MIN('GA2'!$F$4,WS1B!K286)-MAX('GA2'!$F$3, WS1B!J286))&lt;0,0,MIN('GA2'!$F$4,WS1B!K286)-MAX('GA2'!$F$3, WS1B!J286))</f>
        <v>0</v>
      </c>
      <c r="P286">
        <f>IF((MIN(24,K286)-MAX('GA2'!$F$4,WS1B!J286))&lt;0,0,MIN(24,K286)-MAX('GA2'!$F$4,WS1B!J286))</f>
        <v>1.8000000000000007</v>
      </c>
      <c r="Q286">
        <f>(N286*'GA2'!$B$3+WS1B!O286*'GA2'!$C$3+WS1B!P286*'GA2'!$D$3)*INDEX('GA2'!$E$3:$E$8,WS1B!L286)</f>
        <v>21423.468788147304</v>
      </c>
      <c r="S286">
        <v>0</v>
      </c>
      <c r="T286">
        <v>0</v>
      </c>
      <c r="U286">
        <v>1</v>
      </c>
      <c r="V286">
        <f t="shared" si="30"/>
        <v>0</v>
      </c>
      <c r="W286">
        <f>IF((MIN('GA2'!$F$3,T286)-MAX(0,S286))&lt;0,0,MIN('GA2'!$F$3,T286)-MAX(0,S286))</f>
        <v>0</v>
      </c>
      <c r="X286">
        <f>IF((MIN('GA2'!$F$4,WS1B!T286)-MAX('GA2'!$F$3, WS1B!S286))&lt;0,0,MIN('GA2'!$F$4,WS1B!T286)-MAX('GA2'!$F$3, WS1B!S286))</f>
        <v>0</v>
      </c>
      <c r="Y286">
        <f>IF((MIN(24,T286)-MAX('GA2'!$F$4,WS1B!S286))&lt;0,0,MIN(24,T286)-MAX('GA2'!$F$4,WS1B!S286))</f>
        <v>0</v>
      </c>
      <c r="Z286">
        <f>(W286*'GA2'!$B$3+WS1B!X286*'GA2'!$C$3+WS1B!Y286*'GA2'!$D$3)*INDEX('GA2'!$E$3:$E$8,WS1B!U286)</f>
        <v>0</v>
      </c>
      <c r="AB286">
        <v>13.9</v>
      </c>
      <c r="AC286">
        <v>22.3</v>
      </c>
      <c r="AD286">
        <v>4</v>
      </c>
      <c r="AE286">
        <f t="shared" si="31"/>
        <v>8.4</v>
      </c>
      <c r="AF286">
        <f>IF((MIN('GA2'!$F$3,AC286)-MAX(0,AB286))&lt;0,0,MIN('GA2'!$F$3,AC286)-MAX(0,AB286))</f>
        <v>0</v>
      </c>
      <c r="AG286">
        <f>IF((MIN('GA2'!$F$4,WS1B!AC286)-MAX('GA2'!$F$3, WS1B!AB286))&lt;0,0,MIN('GA2'!$F$4,WS1B!AC286)-MAX('GA2'!$F$3, WS1B!AB286))</f>
        <v>2.0999999999999996</v>
      </c>
      <c r="AH286">
        <f>IF((MIN(24,AC286)-MAX('GA2'!$F$4,WS1B!AB286))&lt;0,0,MIN(24,AC286)-MAX('GA2'!$F$4,WS1B!AB286))</f>
        <v>6.3000000000000007</v>
      </c>
      <c r="AI286">
        <f>(AF286*'GA2'!$B$3+WS1B!AG286*'GA2'!$C$3+WS1B!AH286*'GA2'!$D$3)*INDEX('GA2'!$E$3:$E$8,WS1B!AD286)</f>
        <v>78657.510502530145</v>
      </c>
      <c r="AK286">
        <v>3.9</v>
      </c>
      <c r="AL286">
        <v>19.2</v>
      </c>
      <c r="AM286">
        <v>2</v>
      </c>
      <c r="AN286">
        <f t="shared" si="32"/>
        <v>15.299999999999999</v>
      </c>
      <c r="AO286">
        <f>IF((MIN('GA2'!$F$3,AL286)-MAX(0,AK286))&lt;0,0,MIN('GA2'!$F$3,AL286)-MAX(0,AK286))</f>
        <v>1.1000000000000001</v>
      </c>
      <c r="AP286">
        <f>IF((MIN('GA2'!$F$4,WS1B!AL286)-MAX('GA2'!$F$3, WS1B!AK286))&lt;0,0,MIN('GA2'!$F$4,WS1B!AL286)-MAX('GA2'!$F$3, WS1B!AK286))</f>
        <v>11</v>
      </c>
      <c r="AQ286">
        <f>IF((MIN(24,AL286)-MAX('GA2'!$F$4,WS1B!AK286))&lt;0,0,MIN(24,AL286)-MAX('GA2'!$F$4,WS1B!AK286))</f>
        <v>3.1999999999999993</v>
      </c>
      <c r="AR286">
        <f>(AO286*'GA2'!$B$3+WS1B!AP286*'GA2'!$C$3+WS1B!AQ286*'GA2'!$D$3)*INDEX('GA2'!$E$3:$E$8,WS1B!AM286)</f>
        <v>127499.6805628111</v>
      </c>
      <c r="AT286">
        <f t="shared" si="33"/>
        <v>227580.65985348856</v>
      </c>
      <c r="AU286">
        <v>204066</v>
      </c>
      <c r="AV286">
        <v>268.8</v>
      </c>
      <c r="AW286">
        <f t="shared" si="34"/>
        <v>23514.659853488556</v>
      </c>
    </row>
    <row r="287" spans="1:49" x14ac:dyDescent="0.25">
      <c r="A287">
        <v>0</v>
      </c>
      <c r="B287">
        <v>0</v>
      </c>
      <c r="C287">
        <v>4</v>
      </c>
      <c r="D287">
        <f t="shared" si="28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J287">
        <v>0</v>
      </c>
      <c r="K287">
        <v>0</v>
      </c>
      <c r="L287">
        <v>1</v>
      </c>
      <c r="M287">
        <f t="shared" si="29"/>
        <v>0</v>
      </c>
      <c r="N287">
        <f>IF((MIN('GA2'!$F$3,K287)-MAX(0,J287))&lt;0,0,MIN('GA2'!$F$3,K287)-MAX(0,J287))</f>
        <v>0</v>
      </c>
      <c r="O287">
        <f>IF((MIN('GA2'!$F$4,WS1B!K287)-MAX('GA2'!$F$3, WS1B!J287))&lt;0,0,MIN('GA2'!$F$4,WS1B!K287)-MAX('GA2'!$F$3, WS1B!J287))</f>
        <v>0</v>
      </c>
      <c r="P287">
        <f>IF((MIN(24,K287)-MAX('GA2'!$F$4,WS1B!J287))&lt;0,0,MIN(24,K287)-MAX('GA2'!$F$4,WS1B!J287))</f>
        <v>0</v>
      </c>
      <c r="Q287">
        <f>(N287*'GA2'!$B$3+WS1B!O287*'GA2'!$C$3+WS1B!P287*'GA2'!$D$3)*INDEX('GA2'!$E$3:$E$8,WS1B!L287)</f>
        <v>0</v>
      </c>
      <c r="S287">
        <v>1.7</v>
      </c>
      <c r="T287">
        <v>12.2</v>
      </c>
      <c r="U287">
        <v>2</v>
      </c>
      <c r="V287">
        <f t="shared" si="30"/>
        <v>10.5</v>
      </c>
      <c r="W287">
        <f>IF((MIN('GA2'!$F$3,T287)-MAX(0,S287))&lt;0,0,MIN('GA2'!$F$3,T287)-MAX(0,S287))</f>
        <v>3.3</v>
      </c>
      <c r="X287">
        <f>IF((MIN('GA2'!$F$4,WS1B!T287)-MAX('GA2'!$F$3, WS1B!S287))&lt;0,0,MIN('GA2'!$F$4,WS1B!T287)-MAX('GA2'!$F$3, WS1B!S287))</f>
        <v>7.1999999999999993</v>
      </c>
      <c r="Y287">
        <f>IF((MIN(24,T287)-MAX('GA2'!$F$4,WS1B!S287))&lt;0,0,MIN(24,T287)-MAX('GA2'!$F$4,WS1B!S287))</f>
        <v>0</v>
      </c>
      <c r="Z287">
        <f>(W287*'GA2'!$B$3+WS1B!X287*'GA2'!$C$3+WS1B!Y287*'GA2'!$D$3)*INDEX('GA2'!$E$3:$E$8,WS1B!U287)</f>
        <v>87505.94662248317</v>
      </c>
      <c r="AB287">
        <v>4.2</v>
      </c>
      <c r="AC287">
        <v>16.600000000000001</v>
      </c>
      <c r="AD287">
        <v>3</v>
      </c>
      <c r="AE287">
        <f t="shared" si="31"/>
        <v>12.400000000000002</v>
      </c>
      <c r="AF287">
        <f>IF((MIN('GA2'!$F$3,AC287)-MAX(0,AB287))&lt;0,0,MIN('GA2'!$F$3,AC287)-MAX(0,AB287))</f>
        <v>0.79999999999999982</v>
      </c>
      <c r="AG287">
        <f>IF((MIN('GA2'!$F$4,WS1B!AC287)-MAX('GA2'!$F$3, WS1B!AB287))&lt;0,0,MIN('GA2'!$F$4,WS1B!AC287)-MAX('GA2'!$F$3, WS1B!AB287))</f>
        <v>11</v>
      </c>
      <c r="AH287">
        <f>IF((MIN(24,AC287)-MAX('GA2'!$F$4,WS1B!AB287))&lt;0,0,MIN(24,AC287)-MAX('GA2'!$F$4,WS1B!AB287))</f>
        <v>0.60000000000000142</v>
      </c>
      <c r="AI287">
        <f>(AF287*'GA2'!$B$3+WS1B!AG287*'GA2'!$C$3+WS1B!AH287*'GA2'!$D$3)*INDEX('GA2'!$E$3:$E$8,WS1B!AD287)</f>
        <v>125653.83417791802</v>
      </c>
      <c r="AK287">
        <v>7.1</v>
      </c>
      <c r="AL287">
        <v>22.7</v>
      </c>
      <c r="AM287">
        <v>6</v>
      </c>
      <c r="AN287">
        <f t="shared" si="32"/>
        <v>15.6</v>
      </c>
      <c r="AO287">
        <f>IF((MIN('GA2'!$F$3,AL287)-MAX(0,AK287))&lt;0,0,MIN('GA2'!$F$3,AL287)-MAX(0,AK287))</f>
        <v>0</v>
      </c>
      <c r="AP287">
        <f>IF((MIN('GA2'!$F$4,WS1B!AL287)-MAX('GA2'!$F$3, WS1B!AK287))&lt;0,0,MIN('GA2'!$F$4,WS1B!AL287)-MAX('GA2'!$F$3, WS1B!AK287))</f>
        <v>8.9</v>
      </c>
      <c r="AQ287">
        <f>IF((MIN(24,AL287)-MAX('GA2'!$F$4,WS1B!AK287))&lt;0,0,MIN(24,AL287)-MAX('GA2'!$F$4,WS1B!AK287))</f>
        <v>6.6999999999999993</v>
      </c>
      <c r="AR287">
        <f>(AO287*'GA2'!$B$3+WS1B!AP287*'GA2'!$C$3+WS1B!AQ287*'GA2'!$D$3)*INDEX('GA2'!$E$3:$E$8,WS1B!AM287)</f>
        <v>190923.18680779461</v>
      </c>
      <c r="AT287">
        <f t="shared" si="33"/>
        <v>404082.96760819579</v>
      </c>
      <c r="AU287">
        <v>435083</v>
      </c>
      <c r="AV287">
        <v>370.4</v>
      </c>
      <c r="AW287">
        <f t="shared" si="34"/>
        <v>31000.032391804212</v>
      </c>
    </row>
    <row r="288" spans="1:49" x14ac:dyDescent="0.25">
      <c r="A288">
        <v>0.4</v>
      </c>
      <c r="B288">
        <v>18.8</v>
      </c>
      <c r="C288">
        <v>2</v>
      </c>
      <c r="D288">
        <f t="shared" si="28"/>
        <v>18.400000000000002</v>
      </c>
      <c r="E288">
        <f>IF((MIN('GA2'!$F$3,B288)-MAX(0,A288))&lt;0,0,MIN('GA2'!$F$3,B288)-MAX(0,A288))</f>
        <v>4.5999999999999996</v>
      </c>
      <c r="F288">
        <f>IF((MIN('GA2'!$F$4,WS1B!B288)-MAX('GA2'!$F$3, WS1B!A288))&lt;0,0,MIN('GA2'!$F$4,WS1B!B288)-MAX('GA2'!$F$3, WS1B!A288))</f>
        <v>11</v>
      </c>
      <c r="G288">
        <f>IF((MIN(24,B288)-MAX('GA2'!$F$4,WS1B!A288))&lt;0,0,MIN(24,B288)-MAX('GA2'!$F$4,WS1B!A288))</f>
        <v>2.8000000000000007</v>
      </c>
      <c r="H288">
        <f>(E288*'GA2'!$B$3+WS1B!F288*'GA2'!$C$3+WS1B!G288*'GA2'!$D$3)*INDEX('GA2'!$E$3:$E$8,WS1B!C288)</f>
        <v>156138.54757262763</v>
      </c>
      <c r="J288">
        <v>0</v>
      </c>
      <c r="K288">
        <v>0</v>
      </c>
      <c r="L288">
        <v>4</v>
      </c>
      <c r="M288">
        <f t="shared" si="29"/>
        <v>0</v>
      </c>
      <c r="N288">
        <f>IF((MIN('GA2'!$F$3,K288)-MAX(0,J288))&lt;0,0,MIN('GA2'!$F$3,K288)-MAX(0,J288))</f>
        <v>0</v>
      </c>
      <c r="O288">
        <f>IF((MIN('GA2'!$F$4,WS1B!K288)-MAX('GA2'!$F$3, WS1B!J288))&lt;0,0,MIN('GA2'!$F$4,WS1B!K288)-MAX('GA2'!$F$3, WS1B!J288))</f>
        <v>0</v>
      </c>
      <c r="P288">
        <f>IF((MIN(24,K288)-MAX('GA2'!$F$4,WS1B!J288))&lt;0,0,MIN(24,K288)-MAX('GA2'!$F$4,WS1B!J288))</f>
        <v>0</v>
      </c>
      <c r="Q288">
        <f>(N288*'GA2'!$B$3+WS1B!O288*'GA2'!$C$3+WS1B!P288*'GA2'!$D$3)*INDEX('GA2'!$E$3:$E$8,WS1B!L288)</f>
        <v>0</v>
      </c>
      <c r="S288">
        <v>5</v>
      </c>
      <c r="T288">
        <v>7.1</v>
      </c>
      <c r="U288">
        <v>5</v>
      </c>
      <c r="V288">
        <f t="shared" si="30"/>
        <v>2.0999999999999996</v>
      </c>
      <c r="W288">
        <f>IF((MIN('GA2'!$F$3,T288)-MAX(0,S288))&lt;0,0,MIN('GA2'!$F$3,T288)-MAX(0,S288))</f>
        <v>0</v>
      </c>
      <c r="X288">
        <f>IF((MIN('GA2'!$F$4,WS1B!T288)-MAX('GA2'!$F$3, WS1B!S288))&lt;0,0,MIN('GA2'!$F$4,WS1B!T288)-MAX('GA2'!$F$3, WS1B!S288))</f>
        <v>2.0999999999999996</v>
      </c>
      <c r="Y288">
        <f>IF((MIN(24,T288)-MAX('GA2'!$F$4,WS1B!S288))&lt;0,0,MIN(24,T288)-MAX('GA2'!$F$4,WS1B!S288))</f>
        <v>0</v>
      </c>
      <c r="Z288">
        <f>(W288*'GA2'!$B$3+WS1B!X288*'GA2'!$C$3+WS1B!Y288*'GA2'!$D$3)*INDEX('GA2'!$E$3:$E$8,WS1B!U288)</f>
        <v>19736.039559262117</v>
      </c>
      <c r="AB288">
        <v>0</v>
      </c>
      <c r="AC288">
        <v>0</v>
      </c>
      <c r="AD288">
        <v>1</v>
      </c>
      <c r="AE288">
        <f t="shared" si="31"/>
        <v>0</v>
      </c>
      <c r="AF288">
        <f>IF((MIN('GA2'!$F$3,AC288)-MAX(0,AB288))&lt;0,0,MIN('GA2'!$F$3,AC288)-MAX(0,AB288))</f>
        <v>0</v>
      </c>
      <c r="AG288">
        <f>IF((MIN('GA2'!$F$4,WS1B!AC288)-MAX('GA2'!$F$3, WS1B!AB288))&lt;0,0,MIN('GA2'!$F$4,WS1B!AC288)-MAX('GA2'!$F$3, WS1B!AB288))</f>
        <v>0</v>
      </c>
      <c r="AH288">
        <f>IF((MIN(24,AC288)-MAX('GA2'!$F$4,WS1B!AB288))&lt;0,0,MIN(24,AC288)-MAX('GA2'!$F$4,WS1B!AB288))</f>
        <v>0</v>
      </c>
      <c r="AI288">
        <f>(AF288*'GA2'!$B$3+WS1B!AG288*'GA2'!$C$3+WS1B!AH288*'GA2'!$D$3)*INDEX('GA2'!$E$3:$E$8,WS1B!AD288)</f>
        <v>0</v>
      </c>
      <c r="AK288">
        <v>0</v>
      </c>
      <c r="AL288">
        <v>0</v>
      </c>
      <c r="AM288">
        <v>3</v>
      </c>
      <c r="AN288">
        <f t="shared" si="32"/>
        <v>0</v>
      </c>
      <c r="AO288">
        <f>IF((MIN('GA2'!$F$3,AL288)-MAX(0,AK288))&lt;0,0,MIN('GA2'!$F$3,AL288)-MAX(0,AK288))</f>
        <v>0</v>
      </c>
      <c r="AP288">
        <f>IF((MIN('GA2'!$F$4,WS1B!AL288)-MAX('GA2'!$F$3, WS1B!AK288))&lt;0,0,MIN('GA2'!$F$4,WS1B!AL288)-MAX('GA2'!$F$3, WS1B!AK288))</f>
        <v>0</v>
      </c>
      <c r="AQ288">
        <f>IF((MIN(24,AL288)-MAX('GA2'!$F$4,WS1B!AK288))&lt;0,0,MIN(24,AL288)-MAX('GA2'!$F$4,WS1B!AK288))</f>
        <v>0</v>
      </c>
      <c r="AR288">
        <f>(AO288*'GA2'!$B$3+WS1B!AP288*'GA2'!$C$3+WS1B!AQ288*'GA2'!$D$3)*INDEX('GA2'!$E$3:$E$8,WS1B!AM288)</f>
        <v>0</v>
      </c>
      <c r="AT288">
        <f t="shared" si="33"/>
        <v>175874.58713188974</v>
      </c>
      <c r="AU288">
        <v>165868</v>
      </c>
      <c r="AV288">
        <v>292.8</v>
      </c>
      <c r="AW288">
        <f t="shared" si="34"/>
        <v>10006.587131889741</v>
      </c>
    </row>
    <row r="289" spans="1:49" x14ac:dyDescent="0.25">
      <c r="A289">
        <v>8.8000000000000007</v>
      </c>
      <c r="B289">
        <v>10.4</v>
      </c>
      <c r="C289">
        <v>4</v>
      </c>
      <c r="D289">
        <f t="shared" si="28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1.5999999999999996</v>
      </c>
      <c r="G289">
        <f>IF((MIN(24,B289)-MAX('GA2'!$F$4,WS1B!A289))&lt;0,0,MIN(24,B289)-MAX('GA2'!$F$4,WS1B!A289))</f>
        <v>0</v>
      </c>
      <c r="H289">
        <f>(E289*'GA2'!$B$3+WS1B!F289*'GA2'!$C$3+WS1B!G289*'GA2'!$D$3)*INDEX('GA2'!$E$3:$E$8,WS1B!C289)</f>
        <v>13037.902983177641</v>
      </c>
      <c r="J289">
        <v>5.4</v>
      </c>
      <c r="K289">
        <v>7.1</v>
      </c>
      <c r="L289">
        <v>2</v>
      </c>
      <c r="M289">
        <f t="shared" si="29"/>
        <v>1.6999999999999993</v>
      </c>
      <c r="N289">
        <f>IF((MIN('GA2'!$F$3,K289)-MAX(0,J289))&lt;0,0,MIN('GA2'!$F$3,K289)-MAX(0,J289))</f>
        <v>0</v>
      </c>
      <c r="O289">
        <f>IF((MIN('GA2'!$F$4,WS1B!K289)-MAX('GA2'!$F$3, WS1B!J289))&lt;0,0,MIN('GA2'!$F$4,WS1B!K289)-MAX('GA2'!$F$3, WS1B!J289))</f>
        <v>1.6999999999999993</v>
      </c>
      <c r="P289">
        <f>IF((MIN(24,K289)-MAX('GA2'!$F$4,WS1B!J289))&lt;0,0,MIN(24,K289)-MAX('GA2'!$F$4,WS1B!J289))</f>
        <v>0</v>
      </c>
      <c r="Q289">
        <f>(N289*'GA2'!$B$3+WS1B!O289*'GA2'!$C$3+WS1B!P289*'GA2'!$D$3)*INDEX('GA2'!$E$3:$E$8,WS1B!L289)</f>
        <v>13441.482623578722</v>
      </c>
      <c r="S289">
        <v>10.8</v>
      </c>
      <c r="T289">
        <v>20</v>
      </c>
      <c r="U289">
        <v>6</v>
      </c>
      <c r="V289">
        <f t="shared" si="30"/>
        <v>9.1999999999999993</v>
      </c>
      <c r="W289">
        <f>IF((MIN('GA2'!$F$3,T289)-MAX(0,S289))&lt;0,0,MIN('GA2'!$F$3,T289)-MAX(0,S289))</f>
        <v>0</v>
      </c>
      <c r="X289">
        <f>IF((MIN('GA2'!$F$4,WS1B!T289)-MAX('GA2'!$F$3, WS1B!S289))&lt;0,0,MIN('GA2'!$F$4,WS1B!T289)-MAX('GA2'!$F$3, WS1B!S289))</f>
        <v>5.1999999999999993</v>
      </c>
      <c r="Y289">
        <f>IF((MIN(24,T289)-MAX('GA2'!$F$4,WS1B!S289))&lt;0,0,MIN(24,T289)-MAX('GA2'!$F$4,WS1B!S289))</f>
        <v>4</v>
      </c>
      <c r="Z289">
        <f>(W289*'GA2'!$B$3+WS1B!X289*'GA2'!$C$3+WS1B!Y289*'GA2'!$D$3)*INDEX('GA2'!$E$3:$E$8,WS1B!U289)</f>
        <v>112704.96150830803</v>
      </c>
      <c r="AB289">
        <v>7.5</v>
      </c>
      <c r="AC289">
        <v>10.6</v>
      </c>
      <c r="AD289">
        <v>3</v>
      </c>
      <c r="AE289">
        <f t="shared" si="31"/>
        <v>3.0999999999999996</v>
      </c>
      <c r="AF289">
        <f>IF((MIN('GA2'!$F$3,AC289)-MAX(0,AB289))&lt;0,0,MIN('GA2'!$F$3,AC289)-MAX(0,AB289))</f>
        <v>0</v>
      </c>
      <c r="AG289">
        <f>IF((MIN('GA2'!$F$4,WS1B!AC289)-MAX('GA2'!$F$3, WS1B!AB289))&lt;0,0,MIN('GA2'!$F$4,WS1B!AC289)-MAX('GA2'!$F$3, WS1B!AB289))</f>
        <v>3.0999999999999996</v>
      </c>
      <c r="AH289">
        <f>IF((MIN(24,AC289)-MAX('GA2'!$F$4,WS1B!AB289))&lt;0,0,MIN(24,AC289)-MAX('GA2'!$F$4,WS1B!AB289))</f>
        <v>0</v>
      </c>
      <c r="AI289">
        <f>(AF289*'GA2'!$B$3+WS1B!AG289*'GA2'!$C$3+WS1B!AH289*'GA2'!$D$3)*INDEX('GA2'!$E$3:$E$8,WS1B!AD289)</f>
        <v>30776.034559826065</v>
      </c>
      <c r="AK289">
        <v>1.5</v>
      </c>
      <c r="AL289">
        <v>2.2000000000000002</v>
      </c>
      <c r="AM289">
        <v>5</v>
      </c>
      <c r="AN289">
        <f t="shared" si="32"/>
        <v>0.70000000000000018</v>
      </c>
      <c r="AO289">
        <f>IF((MIN('GA2'!$F$3,AL289)-MAX(0,AK289))&lt;0,0,MIN('GA2'!$F$3,AL289)-MAX(0,AK289))</f>
        <v>0.70000000000000018</v>
      </c>
      <c r="AP289">
        <f>IF((MIN('GA2'!$F$4,WS1B!AL289)-MAX('GA2'!$F$3, WS1B!AK289))&lt;0,0,MIN('GA2'!$F$4,WS1B!AL289)-MAX('GA2'!$F$3, WS1B!AK289))</f>
        <v>0</v>
      </c>
      <c r="AQ289">
        <f>IF((MIN(24,AL289)-MAX('GA2'!$F$4,WS1B!AK289))&lt;0,0,MIN(24,AL289)-MAX('GA2'!$F$4,WS1B!AK289))</f>
        <v>0</v>
      </c>
      <c r="AR289">
        <f>(AO289*'GA2'!$B$3+WS1B!AP289*'GA2'!$C$3+WS1B!AQ289*'GA2'!$D$3)*INDEX('GA2'!$E$3:$E$8,WS1B!AM289)</f>
        <v>7709.4943879962257</v>
      </c>
      <c r="AT289">
        <f t="shared" si="33"/>
        <v>177669.8760628867</v>
      </c>
      <c r="AU289">
        <v>140755</v>
      </c>
      <c r="AV289">
        <v>147.80000000000001</v>
      </c>
      <c r="AW289">
        <f t="shared" si="34"/>
        <v>36914.876062886702</v>
      </c>
    </row>
    <row r="290" spans="1:49" x14ac:dyDescent="0.25">
      <c r="A290">
        <v>11.3</v>
      </c>
      <c r="B290">
        <v>14.6</v>
      </c>
      <c r="C290">
        <v>4</v>
      </c>
      <c r="D290">
        <f t="shared" si="28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3.2999999999999989</v>
      </c>
      <c r="G290">
        <f>IF((MIN(24,B290)-MAX('GA2'!$F$4,WS1B!A290))&lt;0,0,MIN(24,B290)-MAX('GA2'!$F$4,WS1B!A290))</f>
        <v>0</v>
      </c>
      <c r="H290">
        <f>(E290*'GA2'!$B$3+WS1B!F290*'GA2'!$C$3+WS1B!G290*'GA2'!$D$3)*INDEX('GA2'!$E$3:$E$8,WS1B!C290)</f>
        <v>26890.674902803879</v>
      </c>
      <c r="J290">
        <v>8.3000000000000007</v>
      </c>
      <c r="K290">
        <v>15.2</v>
      </c>
      <c r="L290">
        <v>1</v>
      </c>
      <c r="M290">
        <f t="shared" si="29"/>
        <v>6.8999999999999986</v>
      </c>
      <c r="N290">
        <f>IF((MIN('GA2'!$F$3,K290)-MAX(0,J290))&lt;0,0,MIN('GA2'!$F$3,K290)-MAX(0,J290))</f>
        <v>0</v>
      </c>
      <c r="O290">
        <f>IF((MIN('GA2'!$F$4,WS1B!K290)-MAX('GA2'!$F$3, WS1B!J290))&lt;0,0,MIN('GA2'!$F$4,WS1B!K290)-MAX('GA2'!$F$3, WS1B!J290))</f>
        <v>6.8999999999999986</v>
      </c>
      <c r="P290">
        <f>IF((MIN(24,K290)-MAX('GA2'!$F$4,WS1B!J290))&lt;0,0,MIN(24,K290)-MAX('GA2'!$F$4,WS1B!J290))</f>
        <v>0</v>
      </c>
      <c r="Q290">
        <f>(N290*'GA2'!$B$3+WS1B!O290*'GA2'!$C$3+WS1B!P290*'GA2'!$D$3)*INDEX('GA2'!$E$3:$E$8,WS1B!L290)</f>
        <v>58764.282224928997</v>
      </c>
      <c r="S290">
        <v>0</v>
      </c>
      <c r="T290">
        <v>0</v>
      </c>
      <c r="U290">
        <v>5</v>
      </c>
      <c r="V290">
        <f t="shared" si="30"/>
        <v>0</v>
      </c>
      <c r="W290">
        <f>IF((MIN('GA2'!$F$3,T290)-MAX(0,S290))&lt;0,0,MIN('GA2'!$F$3,T290)-MAX(0,S290))</f>
        <v>0</v>
      </c>
      <c r="X290">
        <f>IF((MIN('GA2'!$F$4,WS1B!T290)-MAX('GA2'!$F$3, WS1B!S290))&lt;0,0,MIN('GA2'!$F$4,WS1B!T290)-MAX('GA2'!$F$3, WS1B!S290))</f>
        <v>0</v>
      </c>
      <c r="Y290">
        <f>IF((MIN(24,T290)-MAX('GA2'!$F$4,WS1B!S290))&lt;0,0,MIN(24,T290)-MAX('GA2'!$F$4,WS1B!S290))</f>
        <v>0</v>
      </c>
      <c r="Z290">
        <f>(W290*'GA2'!$B$3+WS1B!X290*'GA2'!$C$3+WS1B!Y290*'GA2'!$D$3)*INDEX('GA2'!$E$3:$E$8,WS1B!U290)</f>
        <v>0</v>
      </c>
      <c r="AB290">
        <v>8.1</v>
      </c>
      <c r="AC290">
        <v>10.199999999999999</v>
      </c>
      <c r="AD290">
        <v>6</v>
      </c>
      <c r="AE290">
        <f t="shared" si="31"/>
        <v>2.0999999999999996</v>
      </c>
      <c r="AF290">
        <f>IF((MIN('GA2'!$F$3,AC290)-MAX(0,AB290))&lt;0,0,MIN('GA2'!$F$3,AC290)-MAX(0,AB290))</f>
        <v>0</v>
      </c>
      <c r="AG290">
        <f>IF((MIN('GA2'!$F$4,WS1B!AC290)-MAX('GA2'!$F$3, WS1B!AB290))&lt;0,0,MIN('GA2'!$F$4,WS1B!AC290)-MAX('GA2'!$F$3, WS1B!AB290))</f>
        <v>2.0999999999999996</v>
      </c>
      <c r="AH290">
        <f>IF((MIN(24,AC290)-MAX('GA2'!$F$4,WS1B!AB290))&lt;0,0,MIN(24,AC290)-MAX('GA2'!$F$4,WS1B!AB290))</f>
        <v>0</v>
      </c>
      <c r="AI290">
        <f>(AF290*'GA2'!$B$3+WS1B!AG290*'GA2'!$C$3+WS1B!AH290*'GA2'!$D$3)*INDEX('GA2'!$E$3:$E$8,WS1B!AD290)</f>
        <v>23678.895741553755</v>
      </c>
      <c r="AK290">
        <v>0.8</v>
      </c>
      <c r="AL290">
        <v>1</v>
      </c>
      <c r="AM290">
        <v>3</v>
      </c>
      <c r="AN290">
        <f t="shared" si="32"/>
        <v>0.19999999999999996</v>
      </c>
      <c r="AO290">
        <f>IF((MIN('GA2'!$F$3,AL290)-MAX(0,AK290))&lt;0,0,MIN('GA2'!$F$3,AL290)-MAX(0,AK290))</f>
        <v>0.19999999999999996</v>
      </c>
      <c r="AP290">
        <f>IF((MIN('GA2'!$F$4,WS1B!AL290)-MAX('GA2'!$F$3, WS1B!AK290))&lt;0,0,MIN('GA2'!$F$4,WS1B!AL290)-MAX('GA2'!$F$3, WS1B!AK290))</f>
        <v>0</v>
      </c>
      <c r="AQ290">
        <f>IF((MIN(24,AL290)-MAX('GA2'!$F$4,WS1B!AK290))&lt;0,0,MIN(24,AL290)-MAX('GA2'!$F$4,WS1B!AK290))</f>
        <v>0</v>
      </c>
      <c r="AR290">
        <f>(AO290*'GA2'!$B$3+WS1B!AP290*'GA2'!$C$3+WS1B!AQ290*'GA2'!$D$3)*INDEX('GA2'!$E$3:$E$8,WS1B!AM290)</f>
        <v>2326.848498309691</v>
      </c>
      <c r="AT290">
        <f t="shared" si="33"/>
        <v>111660.70136759632</v>
      </c>
      <c r="AU290">
        <v>140755</v>
      </c>
      <c r="AV290">
        <v>137.69999999999999</v>
      </c>
      <c r="AW290">
        <f t="shared" si="34"/>
        <v>29094.298632403676</v>
      </c>
    </row>
    <row r="291" spans="1:49" x14ac:dyDescent="0.25">
      <c r="A291">
        <v>5.4</v>
      </c>
      <c r="B291">
        <v>22.5</v>
      </c>
      <c r="C291">
        <v>6</v>
      </c>
      <c r="D291">
        <f t="shared" si="28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10.6</v>
      </c>
      <c r="G291">
        <f>IF((MIN(24,B291)-MAX('GA2'!$F$4,WS1B!A291))&lt;0,0,MIN(24,B291)-MAX('GA2'!$F$4,WS1B!A291))</f>
        <v>6.5</v>
      </c>
      <c r="H291">
        <f>(E291*'GA2'!$B$3+WS1B!F291*'GA2'!$C$3+WS1B!G291*'GA2'!$D$3)*INDEX('GA2'!$E$3:$E$8,WS1B!C291)</f>
        <v>207388.24142449605</v>
      </c>
      <c r="J291">
        <v>0</v>
      </c>
      <c r="K291">
        <v>0</v>
      </c>
      <c r="L291">
        <v>4</v>
      </c>
      <c r="M291">
        <f t="shared" si="29"/>
        <v>0</v>
      </c>
      <c r="N291">
        <f>IF((MIN('GA2'!$F$3,K291)-MAX(0,J291))&lt;0,0,MIN('GA2'!$F$3,K291)-MAX(0,J291))</f>
        <v>0</v>
      </c>
      <c r="O291">
        <f>IF((MIN('GA2'!$F$4,WS1B!K291)-MAX('GA2'!$F$3, WS1B!J291))&lt;0,0,MIN('GA2'!$F$4,WS1B!K291)-MAX('GA2'!$F$3, WS1B!J291))</f>
        <v>0</v>
      </c>
      <c r="P291">
        <f>IF((MIN(24,K291)-MAX('GA2'!$F$4,WS1B!J291))&lt;0,0,MIN(24,K291)-MAX('GA2'!$F$4,WS1B!J291))</f>
        <v>0</v>
      </c>
      <c r="Q291">
        <f>(N291*'GA2'!$B$3+WS1B!O291*'GA2'!$C$3+WS1B!P291*'GA2'!$D$3)*INDEX('GA2'!$E$3:$E$8,WS1B!L291)</f>
        <v>0</v>
      </c>
      <c r="S291">
        <v>0</v>
      </c>
      <c r="T291">
        <v>0</v>
      </c>
      <c r="U291">
        <v>2</v>
      </c>
      <c r="V291">
        <f t="shared" si="30"/>
        <v>0</v>
      </c>
      <c r="W291">
        <f>IF((MIN('GA2'!$F$3,T291)-MAX(0,S291))&lt;0,0,MIN('GA2'!$F$3,T291)-MAX(0,S291))</f>
        <v>0</v>
      </c>
      <c r="X291">
        <f>IF((MIN('GA2'!$F$4,WS1B!T291)-MAX('GA2'!$F$3, WS1B!S291))&lt;0,0,MIN('GA2'!$F$4,WS1B!T291)-MAX('GA2'!$F$3, WS1B!S291))</f>
        <v>0</v>
      </c>
      <c r="Y291">
        <f>IF((MIN(24,T291)-MAX('GA2'!$F$4,WS1B!S291))&lt;0,0,MIN(24,T291)-MAX('GA2'!$F$4,WS1B!S291))</f>
        <v>0</v>
      </c>
      <c r="Z291">
        <f>(W291*'GA2'!$B$3+WS1B!X291*'GA2'!$C$3+WS1B!Y291*'GA2'!$D$3)*INDEX('GA2'!$E$3:$E$8,WS1B!U291)</f>
        <v>0</v>
      </c>
      <c r="AB291">
        <v>12.3</v>
      </c>
      <c r="AC291">
        <v>14.5</v>
      </c>
      <c r="AD291">
        <v>5</v>
      </c>
      <c r="AE291">
        <f t="shared" si="31"/>
        <v>2.1999999999999993</v>
      </c>
      <c r="AF291">
        <f>IF((MIN('GA2'!$F$3,AC291)-MAX(0,AB291))&lt;0,0,MIN('GA2'!$F$3,AC291)-MAX(0,AB291))</f>
        <v>0</v>
      </c>
      <c r="AG291">
        <f>IF((MIN('GA2'!$F$4,WS1B!AC291)-MAX('GA2'!$F$3, WS1B!AB291))&lt;0,0,MIN('GA2'!$F$4,WS1B!AC291)-MAX('GA2'!$F$3, WS1B!AB291))</f>
        <v>2.1999999999999993</v>
      </c>
      <c r="AH291">
        <f>IF((MIN(24,AC291)-MAX('GA2'!$F$4,WS1B!AB291))&lt;0,0,MIN(24,AC291)-MAX('GA2'!$F$4,WS1B!AB291))</f>
        <v>0</v>
      </c>
      <c r="AI291">
        <f>(AF291*'GA2'!$B$3+WS1B!AG291*'GA2'!$C$3+WS1B!AH291*'GA2'!$D$3)*INDEX('GA2'!$E$3:$E$8,WS1B!AD291)</f>
        <v>20675.850966846025</v>
      </c>
      <c r="AK291">
        <v>0</v>
      </c>
      <c r="AL291">
        <v>0</v>
      </c>
      <c r="AM291">
        <v>1</v>
      </c>
      <c r="AN291">
        <f t="shared" si="32"/>
        <v>0</v>
      </c>
      <c r="AO291">
        <f>IF((MIN('GA2'!$F$3,AL291)-MAX(0,AK291))&lt;0,0,MIN('GA2'!$F$3,AL291)-MAX(0,AK291))</f>
        <v>0</v>
      </c>
      <c r="AP291">
        <f>IF((MIN('GA2'!$F$4,WS1B!AL291)-MAX('GA2'!$F$3, WS1B!AK291))&lt;0,0,MIN('GA2'!$F$4,WS1B!AL291)-MAX('GA2'!$F$3, WS1B!AK291))</f>
        <v>0</v>
      </c>
      <c r="AQ291">
        <f>IF((MIN(24,AL291)-MAX('GA2'!$F$4,WS1B!AK291))&lt;0,0,MIN(24,AL291)-MAX('GA2'!$F$4,WS1B!AK291))</f>
        <v>0</v>
      </c>
      <c r="AR291">
        <f>(AO291*'GA2'!$B$3+WS1B!AP291*'GA2'!$C$3+WS1B!AQ291*'GA2'!$D$3)*INDEX('GA2'!$E$3:$E$8,WS1B!AM291)</f>
        <v>0</v>
      </c>
      <c r="AT291">
        <f t="shared" si="33"/>
        <v>228064.09239134207</v>
      </c>
      <c r="AU291">
        <v>208221</v>
      </c>
      <c r="AV291">
        <v>274.10000000000002</v>
      </c>
      <c r="AW291">
        <f t="shared" si="34"/>
        <v>19843.09239134207</v>
      </c>
    </row>
    <row r="292" spans="1:49" x14ac:dyDescent="0.25">
      <c r="A292">
        <v>3.3</v>
      </c>
      <c r="B292">
        <v>15.7</v>
      </c>
      <c r="C292">
        <v>5</v>
      </c>
      <c r="D292">
        <f t="shared" si="28"/>
        <v>12.399999999999999</v>
      </c>
      <c r="E292">
        <f>IF((MIN('GA2'!$F$3,B292)-MAX(0,A292))&lt;0,0,MIN('GA2'!$F$3,B292)-MAX(0,A292))</f>
        <v>1.7000000000000002</v>
      </c>
      <c r="F292">
        <f>IF((MIN('GA2'!$F$4,WS1B!B292)-MAX('GA2'!$F$3, WS1B!A292))&lt;0,0,MIN('GA2'!$F$4,WS1B!B292)-MAX('GA2'!$F$3, WS1B!A292))</f>
        <v>10.7</v>
      </c>
      <c r="G292">
        <f>IF((MIN(24,B292)-MAX('GA2'!$F$4,WS1B!A292))&lt;0,0,MIN(24,B292)-MAX('GA2'!$F$4,WS1B!A292))</f>
        <v>0</v>
      </c>
      <c r="H292">
        <f>(E292*'GA2'!$B$3+WS1B!F292*'GA2'!$C$3+WS1B!G292*'GA2'!$D$3)*INDEX('GA2'!$E$3:$E$8,WS1B!C292)</f>
        <v>119282.87841089781</v>
      </c>
      <c r="J292">
        <v>0</v>
      </c>
      <c r="K292">
        <v>0</v>
      </c>
      <c r="L292">
        <v>1</v>
      </c>
      <c r="M292">
        <f t="shared" si="29"/>
        <v>0</v>
      </c>
      <c r="N292">
        <f>IF((MIN('GA2'!$F$3,K292)-MAX(0,J292))&lt;0,0,MIN('GA2'!$F$3,K292)-MAX(0,J292))</f>
        <v>0</v>
      </c>
      <c r="O292">
        <f>IF((MIN('GA2'!$F$4,WS1B!K292)-MAX('GA2'!$F$3, WS1B!J292))&lt;0,0,MIN('GA2'!$F$4,WS1B!K292)-MAX('GA2'!$F$3, WS1B!J292))</f>
        <v>0</v>
      </c>
      <c r="P292">
        <f>IF((MIN(24,K292)-MAX('GA2'!$F$4,WS1B!J292))&lt;0,0,MIN(24,K292)-MAX('GA2'!$F$4,WS1B!J292))</f>
        <v>0</v>
      </c>
      <c r="Q292">
        <f>(N292*'GA2'!$B$3+WS1B!O292*'GA2'!$C$3+WS1B!P292*'GA2'!$D$3)*INDEX('GA2'!$E$3:$E$8,WS1B!L292)</f>
        <v>0</v>
      </c>
      <c r="S292">
        <v>0</v>
      </c>
      <c r="T292">
        <v>0</v>
      </c>
      <c r="U292">
        <v>3</v>
      </c>
      <c r="V292">
        <f t="shared" si="30"/>
        <v>0</v>
      </c>
      <c r="W292">
        <f>IF((MIN('GA2'!$F$3,T292)-MAX(0,S292))&lt;0,0,MIN('GA2'!$F$3,T292)-MAX(0,S292))</f>
        <v>0</v>
      </c>
      <c r="X292">
        <f>IF((MIN('GA2'!$F$4,WS1B!T292)-MAX('GA2'!$F$3, WS1B!S292))&lt;0,0,MIN('GA2'!$F$4,WS1B!T292)-MAX('GA2'!$F$3, WS1B!S292))</f>
        <v>0</v>
      </c>
      <c r="Y292">
        <f>IF((MIN(24,T292)-MAX('GA2'!$F$4,WS1B!S292))&lt;0,0,MIN(24,T292)-MAX('GA2'!$F$4,WS1B!S292))</f>
        <v>0</v>
      </c>
      <c r="Z292">
        <f>(W292*'GA2'!$B$3+WS1B!X292*'GA2'!$C$3+WS1B!Y292*'GA2'!$D$3)*INDEX('GA2'!$E$3:$E$8,WS1B!U292)</f>
        <v>0</v>
      </c>
      <c r="AB292">
        <v>0</v>
      </c>
      <c r="AC292">
        <v>0</v>
      </c>
      <c r="AD292">
        <v>2</v>
      </c>
      <c r="AE292">
        <f t="shared" si="31"/>
        <v>0</v>
      </c>
      <c r="AF292">
        <f>IF((MIN('GA2'!$F$3,AC292)-MAX(0,AB292))&lt;0,0,MIN('GA2'!$F$3,AC292)-MAX(0,AB292))</f>
        <v>0</v>
      </c>
      <c r="AG292">
        <f>IF((MIN('GA2'!$F$4,WS1B!AC292)-MAX('GA2'!$F$3, WS1B!AB292))&lt;0,0,MIN('GA2'!$F$4,WS1B!AC292)-MAX('GA2'!$F$3, WS1B!AB292))</f>
        <v>0</v>
      </c>
      <c r="AH292">
        <f>IF((MIN(24,AC292)-MAX('GA2'!$F$4,WS1B!AB292))&lt;0,0,MIN(24,AC292)-MAX('GA2'!$F$4,WS1B!AB292))</f>
        <v>0</v>
      </c>
      <c r="AI292">
        <f>(AF292*'GA2'!$B$3+WS1B!AG292*'GA2'!$C$3+WS1B!AH292*'GA2'!$D$3)*INDEX('GA2'!$E$3:$E$8,WS1B!AD292)</f>
        <v>0</v>
      </c>
      <c r="AK292">
        <v>0</v>
      </c>
      <c r="AL292">
        <v>0</v>
      </c>
      <c r="AM292">
        <v>4</v>
      </c>
      <c r="AN292">
        <f t="shared" si="32"/>
        <v>0</v>
      </c>
      <c r="AO292">
        <f>IF((MIN('GA2'!$F$3,AL292)-MAX(0,AK292))&lt;0,0,MIN('GA2'!$F$3,AL292)-MAX(0,AK292))</f>
        <v>0</v>
      </c>
      <c r="AP292">
        <f>IF((MIN('GA2'!$F$4,WS1B!AL292)-MAX('GA2'!$F$3, WS1B!AK292))&lt;0,0,MIN('GA2'!$F$4,WS1B!AL292)-MAX('GA2'!$F$3, WS1B!AK292))</f>
        <v>0</v>
      </c>
      <c r="AQ292">
        <f>IF((MIN(24,AL292)-MAX('GA2'!$F$4,WS1B!AK292))&lt;0,0,MIN(24,AL292)-MAX('GA2'!$F$4,WS1B!AK292))</f>
        <v>0</v>
      </c>
      <c r="AR292">
        <f>(AO292*'GA2'!$B$3+WS1B!AP292*'GA2'!$C$3+WS1B!AQ292*'GA2'!$D$3)*INDEX('GA2'!$E$3:$E$8,WS1B!AM292)</f>
        <v>0</v>
      </c>
      <c r="AT292">
        <f t="shared" si="33"/>
        <v>119282.87841089781</v>
      </c>
      <c r="AU292">
        <v>87210</v>
      </c>
      <c r="AV292">
        <v>186</v>
      </c>
      <c r="AW292">
        <f t="shared" si="34"/>
        <v>32072.878410897814</v>
      </c>
    </row>
    <row r="293" spans="1:49" x14ac:dyDescent="0.25">
      <c r="A293">
        <v>0</v>
      </c>
      <c r="B293">
        <v>0</v>
      </c>
      <c r="C293">
        <v>3</v>
      </c>
      <c r="D293">
        <f t="shared" si="28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J293">
        <v>7.1</v>
      </c>
      <c r="K293">
        <v>7.8</v>
      </c>
      <c r="L293">
        <v>6</v>
      </c>
      <c r="M293">
        <f t="shared" si="29"/>
        <v>0.70000000000000018</v>
      </c>
      <c r="N293">
        <f>IF((MIN('GA2'!$F$3,K293)-MAX(0,J293))&lt;0,0,MIN('GA2'!$F$3,K293)-MAX(0,J293))</f>
        <v>0</v>
      </c>
      <c r="O293">
        <f>IF((MIN('GA2'!$F$4,WS1B!K293)-MAX('GA2'!$F$3, WS1B!J293))&lt;0,0,MIN('GA2'!$F$4,WS1B!K293)-MAX('GA2'!$F$3, WS1B!J293))</f>
        <v>0.70000000000000018</v>
      </c>
      <c r="P293">
        <f>IF((MIN(24,K293)-MAX('GA2'!$F$4,WS1B!J293))&lt;0,0,MIN(24,K293)-MAX('GA2'!$F$4,WS1B!J293))</f>
        <v>0</v>
      </c>
      <c r="Q293">
        <f>(N293*'GA2'!$B$3+WS1B!O293*'GA2'!$C$3+WS1B!P293*'GA2'!$D$3)*INDEX('GA2'!$E$3:$E$8,WS1B!L293)</f>
        <v>7892.9652471845884</v>
      </c>
      <c r="S293">
        <v>7.4</v>
      </c>
      <c r="T293">
        <v>8.4</v>
      </c>
      <c r="U293">
        <v>5</v>
      </c>
      <c r="V293">
        <f t="shared" si="30"/>
        <v>1</v>
      </c>
      <c r="W293">
        <f>IF((MIN('GA2'!$F$3,T293)-MAX(0,S293))&lt;0,0,MIN('GA2'!$F$3,T293)-MAX(0,S293))</f>
        <v>0</v>
      </c>
      <c r="X293">
        <f>IF((MIN('GA2'!$F$4,WS1B!T293)-MAX('GA2'!$F$3, WS1B!S293))&lt;0,0,MIN('GA2'!$F$4,WS1B!T293)-MAX('GA2'!$F$3, WS1B!S293))</f>
        <v>1</v>
      </c>
      <c r="Y293">
        <f>IF((MIN(24,T293)-MAX('GA2'!$F$4,WS1B!S293))&lt;0,0,MIN(24,T293)-MAX('GA2'!$F$4,WS1B!S293))</f>
        <v>0</v>
      </c>
      <c r="Z293">
        <f>(W293*'GA2'!$B$3+WS1B!X293*'GA2'!$C$3+WS1B!Y293*'GA2'!$D$3)*INDEX('GA2'!$E$3:$E$8,WS1B!U293)</f>
        <v>9398.1140758391048</v>
      </c>
      <c r="AB293">
        <v>16.5</v>
      </c>
      <c r="AC293">
        <v>23.2</v>
      </c>
      <c r="AD293">
        <v>1</v>
      </c>
      <c r="AE293">
        <f t="shared" si="31"/>
        <v>6.6999999999999993</v>
      </c>
      <c r="AF293">
        <f>IF((MIN('GA2'!$F$3,AC293)-MAX(0,AB293))&lt;0,0,MIN('GA2'!$F$3,AC293)-MAX(0,AB293))</f>
        <v>0</v>
      </c>
      <c r="AG293">
        <f>IF((MIN('GA2'!$F$4,WS1B!AC293)-MAX('GA2'!$F$3, WS1B!AB293))&lt;0,0,MIN('GA2'!$F$4,WS1B!AC293)-MAX('GA2'!$F$3, WS1B!AB293))</f>
        <v>0</v>
      </c>
      <c r="AH293">
        <f>IF((MIN(24,AC293)-MAX('GA2'!$F$4,WS1B!AB293))&lt;0,0,MIN(24,AC293)-MAX('GA2'!$F$4,WS1B!AB293))</f>
        <v>6.6999999999999993</v>
      </c>
      <c r="AI293">
        <f>(AF293*'GA2'!$B$3+WS1B!AG293*'GA2'!$C$3+WS1B!AH293*'GA2'!$D$3)*INDEX('GA2'!$E$3:$E$8,WS1B!AD293)</f>
        <v>68407.77526493289</v>
      </c>
      <c r="AK293">
        <v>4.8</v>
      </c>
      <c r="AL293">
        <v>11.7</v>
      </c>
      <c r="AM293">
        <v>4</v>
      </c>
      <c r="AN293">
        <f t="shared" si="32"/>
        <v>6.8999999999999995</v>
      </c>
      <c r="AO293">
        <f>IF((MIN('GA2'!$F$3,AL293)-MAX(0,AK293))&lt;0,0,MIN('GA2'!$F$3,AL293)-MAX(0,AK293))</f>
        <v>0.20000000000000018</v>
      </c>
      <c r="AP293">
        <f>IF((MIN('GA2'!$F$4,WS1B!AL293)-MAX('GA2'!$F$3, WS1B!AK293))&lt;0,0,MIN('GA2'!$F$4,WS1B!AL293)-MAX('GA2'!$F$3, WS1B!AK293))</f>
        <v>6.6999999999999993</v>
      </c>
      <c r="AQ293">
        <f>IF((MIN(24,AL293)-MAX('GA2'!$F$4,WS1B!AK293))&lt;0,0,MIN(24,AL293)-MAX('GA2'!$F$4,WS1B!AK293))</f>
        <v>0</v>
      </c>
      <c r="AR293">
        <f>(AO293*'GA2'!$B$3+WS1B!AP293*'GA2'!$C$3+WS1B!AQ293*'GA2'!$D$3)*INDEX('GA2'!$E$3:$E$8,WS1B!AM293)</f>
        <v>56506.093559738743</v>
      </c>
      <c r="AT293">
        <f t="shared" si="33"/>
        <v>142204.94814769534</v>
      </c>
      <c r="AU293">
        <v>124063</v>
      </c>
      <c r="AV293">
        <v>151.4</v>
      </c>
      <c r="AW293">
        <f t="shared" si="34"/>
        <v>18141.948147695337</v>
      </c>
    </row>
    <row r="294" spans="1:49" x14ac:dyDescent="0.25">
      <c r="A294">
        <v>0</v>
      </c>
      <c r="B294">
        <v>0</v>
      </c>
      <c r="C294">
        <v>5</v>
      </c>
      <c r="D294">
        <f t="shared" si="28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J294">
        <v>8.9</v>
      </c>
      <c r="K294">
        <v>19.3</v>
      </c>
      <c r="L294">
        <v>2</v>
      </c>
      <c r="M294">
        <f t="shared" si="29"/>
        <v>10.4</v>
      </c>
      <c r="N294">
        <f>IF((MIN('GA2'!$F$3,K294)-MAX(0,J294))&lt;0,0,MIN('GA2'!$F$3,K294)-MAX(0,J294))</f>
        <v>0</v>
      </c>
      <c r="O294">
        <f>IF((MIN('GA2'!$F$4,WS1B!K294)-MAX('GA2'!$F$3, WS1B!J294))&lt;0,0,MIN('GA2'!$F$4,WS1B!K294)-MAX('GA2'!$F$3, WS1B!J294))</f>
        <v>7.1</v>
      </c>
      <c r="P294">
        <f>IF((MIN(24,K294)-MAX('GA2'!$F$4,WS1B!J294))&lt;0,0,MIN(24,K294)-MAX('GA2'!$F$4,WS1B!J294))</f>
        <v>3.3000000000000007</v>
      </c>
      <c r="Q294">
        <f>(N294*'GA2'!$B$3+WS1B!O294*'GA2'!$C$3+WS1B!P294*'GA2'!$D$3)*INDEX('GA2'!$E$3:$E$8,WS1B!L294)</f>
        <v>87418.804434535166</v>
      </c>
      <c r="S294">
        <v>0</v>
      </c>
      <c r="T294">
        <v>0</v>
      </c>
      <c r="U294">
        <v>4</v>
      </c>
      <c r="V294">
        <f t="shared" si="30"/>
        <v>0</v>
      </c>
      <c r="W294">
        <f>IF((MIN('GA2'!$F$3,T294)-MAX(0,S294))&lt;0,0,MIN('GA2'!$F$3,T294)-MAX(0,S294))</f>
        <v>0</v>
      </c>
      <c r="X294">
        <f>IF((MIN('GA2'!$F$4,WS1B!T294)-MAX('GA2'!$F$3, WS1B!S294))&lt;0,0,MIN('GA2'!$F$4,WS1B!T294)-MAX('GA2'!$F$3, WS1B!S294))</f>
        <v>0</v>
      </c>
      <c r="Y294">
        <f>IF((MIN(24,T294)-MAX('GA2'!$F$4,WS1B!S294))&lt;0,0,MIN(24,T294)-MAX('GA2'!$F$4,WS1B!S294))</f>
        <v>0</v>
      </c>
      <c r="Z294">
        <f>(W294*'GA2'!$B$3+WS1B!X294*'GA2'!$C$3+WS1B!Y294*'GA2'!$D$3)*INDEX('GA2'!$E$3:$E$8,WS1B!U294)</f>
        <v>0</v>
      </c>
      <c r="AB294">
        <v>0</v>
      </c>
      <c r="AC294">
        <v>0</v>
      </c>
      <c r="AD294">
        <v>1</v>
      </c>
      <c r="AE294">
        <f t="shared" si="31"/>
        <v>0</v>
      </c>
      <c r="AF294">
        <f>IF((MIN('GA2'!$F$3,AC294)-MAX(0,AB294))&lt;0,0,MIN('GA2'!$F$3,AC294)-MAX(0,AB294))</f>
        <v>0</v>
      </c>
      <c r="AG294">
        <f>IF((MIN('GA2'!$F$4,WS1B!AC294)-MAX('GA2'!$F$3, WS1B!AB294))&lt;0,0,MIN('GA2'!$F$4,WS1B!AC294)-MAX('GA2'!$F$3, WS1B!AB294))</f>
        <v>0</v>
      </c>
      <c r="AH294">
        <f>IF((MIN(24,AC294)-MAX('GA2'!$F$4,WS1B!AB294))&lt;0,0,MIN(24,AC294)-MAX('GA2'!$F$4,WS1B!AB294))</f>
        <v>0</v>
      </c>
      <c r="AI294">
        <f>(AF294*'GA2'!$B$3+WS1B!AG294*'GA2'!$C$3+WS1B!AH294*'GA2'!$D$3)*INDEX('GA2'!$E$3:$E$8,WS1B!AD294)</f>
        <v>0</v>
      </c>
      <c r="AK294">
        <v>16.3</v>
      </c>
      <c r="AL294">
        <v>16.600000000000001</v>
      </c>
      <c r="AM294">
        <v>6</v>
      </c>
      <c r="AN294">
        <f t="shared" si="32"/>
        <v>0.30000000000000071</v>
      </c>
      <c r="AO294">
        <f>IF((MIN('GA2'!$F$3,AL294)-MAX(0,AK294))&lt;0,0,MIN('GA2'!$F$3,AL294)-MAX(0,AK294))</f>
        <v>0</v>
      </c>
      <c r="AP294">
        <f>IF((MIN('GA2'!$F$4,WS1B!AL294)-MAX('GA2'!$F$3, WS1B!AK294))&lt;0,0,MIN('GA2'!$F$4,WS1B!AL294)-MAX('GA2'!$F$3, WS1B!AK294))</f>
        <v>0</v>
      </c>
      <c r="AQ294">
        <f>IF((MIN(24,AL294)-MAX('GA2'!$F$4,WS1B!AK294))&lt;0,0,MIN(24,AL294)-MAX('GA2'!$F$4,WS1B!AK294))</f>
        <v>0.30000000000000071</v>
      </c>
      <c r="AR294">
        <f>(AO294*'GA2'!$B$3+WS1B!AP294*'GA2'!$C$3+WS1B!AQ294*'GA2'!$D$3)*INDEX('GA2'!$E$3:$E$8,WS1B!AM294)</f>
        <v>4055.3629039774146</v>
      </c>
      <c r="AT294">
        <f t="shared" si="33"/>
        <v>91474.167338512576</v>
      </c>
      <c r="AU294">
        <v>123082</v>
      </c>
      <c r="AV294">
        <v>107.6</v>
      </c>
      <c r="AW294">
        <f t="shared" si="34"/>
        <v>31607.832661487424</v>
      </c>
    </row>
    <row r="295" spans="1:49" x14ac:dyDescent="0.25">
      <c r="A295">
        <v>10.5</v>
      </c>
      <c r="B295">
        <v>20</v>
      </c>
      <c r="C295">
        <v>2</v>
      </c>
      <c r="D295">
        <f t="shared" si="28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5.5</v>
      </c>
      <c r="G295">
        <f>IF((MIN(24,B295)-MAX('GA2'!$F$4,WS1B!A295))&lt;0,0,MIN(24,B295)-MAX('GA2'!$F$4,WS1B!A295))</f>
        <v>4</v>
      </c>
      <c r="H295">
        <f>(E295*'GA2'!$B$3+WS1B!F295*'GA2'!$C$3+WS1B!G295*'GA2'!$D$3)*INDEX('GA2'!$E$3:$E$8,WS1B!C295)</f>
        <v>81403.328567407676</v>
      </c>
      <c r="J295">
        <v>10.9</v>
      </c>
      <c r="K295">
        <v>14.2</v>
      </c>
      <c r="L295">
        <v>4</v>
      </c>
      <c r="M295">
        <f t="shared" si="29"/>
        <v>3.2999999999999989</v>
      </c>
      <c r="N295">
        <f>IF((MIN('GA2'!$F$3,K295)-MAX(0,J295))&lt;0,0,MIN('GA2'!$F$3,K295)-MAX(0,J295))</f>
        <v>0</v>
      </c>
      <c r="O295">
        <f>IF((MIN('GA2'!$F$4,WS1B!K295)-MAX('GA2'!$F$3, WS1B!J295))&lt;0,0,MIN('GA2'!$F$4,WS1B!K295)-MAX('GA2'!$F$3, WS1B!J295))</f>
        <v>3.2999999999999989</v>
      </c>
      <c r="P295">
        <f>IF((MIN(24,K295)-MAX('GA2'!$F$4,WS1B!J295))&lt;0,0,MIN(24,K295)-MAX('GA2'!$F$4,WS1B!J295))</f>
        <v>0</v>
      </c>
      <c r="Q295">
        <f>(N295*'GA2'!$B$3+WS1B!O295*'GA2'!$C$3+WS1B!P295*'GA2'!$D$3)*INDEX('GA2'!$E$3:$E$8,WS1B!L295)</f>
        <v>26890.674902803879</v>
      </c>
      <c r="S295">
        <v>0</v>
      </c>
      <c r="T295">
        <v>0</v>
      </c>
      <c r="U295">
        <v>5</v>
      </c>
      <c r="V295">
        <f t="shared" si="30"/>
        <v>0</v>
      </c>
      <c r="W295">
        <f>IF((MIN('GA2'!$F$3,T295)-MAX(0,S295))&lt;0,0,MIN('GA2'!$F$3,T295)-MAX(0,S295))</f>
        <v>0</v>
      </c>
      <c r="X295">
        <f>IF((MIN('GA2'!$F$4,WS1B!T295)-MAX('GA2'!$F$3, WS1B!S295))&lt;0,0,MIN('GA2'!$F$4,WS1B!T295)-MAX('GA2'!$F$3, WS1B!S295))</f>
        <v>0</v>
      </c>
      <c r="Y295">
        <f>IF((MIN(24,T295)-MAX('GA2'!$F$4,WS1B!S295))&lt;0,0,MIN(24,T295)-MAX('GA2'!$F$4,WS1B!S295))</f>
        <v>0</v>
      </c>
      <c r="Z295">
        <f>(W295*'GA2'!$B$3+WS1B!X295*'GA2'!$C$3+WS1B!Y295*'GA2'!$D$3)*INDEX('GA2'!$E$3:$E$8,WS1B!U295)</f>
        <v>0</v>
      </c>
      <c r="AB295">
        <v>0</v>
      </c>
      <c r="AC295">
        <v>0</v>
      </c>
      <c r="AD295">
        <v>1</v>
      </c>
      <c r="AE295">
        <f t="shared" si="31"/>
        <v>0</v>
      </c>
      <c r="AF295">
        <f>IF((MIN('GA2'!$F$3,AC295)-MAX(0,AB295))&lt;0,0,MIN('GA2'!$F$3,AC295)-MAX(0,AB295))</f>
        <v>0</v>
      </c>
      <c r="AG295">
        <f>IF((MIN('GA2'!$F$4,WS1B!AC295)-MAX('GA2'!$F$3, WS1B!AB295))&lt;0,0,MIN('GA2'!$F$4,WS1B!AC295)-MAX('GA2'!$F$3, WS1B!AB295))</f>
        <v>0</v>
      </c>
      <c r="AH295">
        <f>IF((MIN(24,AC295)-MAX('GA2'!$F$4,WS1B!AB295))&lt;0,0,MIN(24,AC295)-MAX('GA2'!$F$4,WS1B!AB295))</f>
        <v>0</v>
      </c>
      <c r="AI295">
        <f>(AF295*'GA2'!$B$3+WS1B!AG295*'GA2'!$C$3+WS1B!AH295*'GA2'!$D$3)*INDEX('GA2'!$E$3:$E$8,WS1B!AD295)</f>
        <v>0</v>
      </c>
      <c r="AK295">
        <v>11.2</v>
      </c>
      <c r="AL295">
        <v>14.2</v>
      </c>
      <c r="AM295">
        <v>3</v>
      </c>
      <c r="AN295">
        <f t="shared" si="32"/>
        <v>3</v>
      </c>
      <c r="AO295">
        <f>IF((MIN('GA2'!$F$3,AL295)-MAX(0,AK295))&lt;0,0,MIN('GA2'!$F$3,AL295)-MAX(0,AK295))</f>
        <v>0</v>
      </c>
      <c r="AP295">
        <f>IF((MIN('GA2'!$F$4,WS1B!AL295)-MAX('GA2'!$F$3, WS1B!AK295))&lt;0,0,MIN('GA2'!$F$4,WS1B!AL295)-MAX('GA2'!$F$3, WS1B!AK295))</f>
        <v>3</v>
      </c>
      <c r="AQ295">
        <f>IF((MIN(24,AL295)-MAX('GA2'!$F$4,WS1B!AK295))&lt;0,0,MIN(24,AL295)-MAX('GA2'!$F$4,WS1B!AK295))</f>
        <v>0</v>
      </c>
      <c r="AR295">
        <f>(AO295*'GA2'!$B$3+WS1B!AP295*'GA2'!$C$3+WS1B!AQ295*'GA2'!$D$3)*INDEX('GA2'!$E$3:$E$8,WS1B!AM295)</f>
        <v>29783.259251444582</v>
      </c>
      <c r="AT295">
        <f t="shared" si="33"/>
        <v>138077.26272165612</v>
      </c>
      <c r="AU295">
        <v>145240</v>
      </c>
      <c r="AV295">
        <v>211.5</v>
      </c>
      <c r="AW295">
        <f t="shared" si="34"/>
        <v>7162.7372783438768</v>
      </c>
    </row>
    <row r="296" spans="1:49" x14ac:dyDescent="0.25">
      <c r="A296">
        <v>0</v>
      </c>
      <c r="B296">
        <v>19.5</v>
      </c>
      <c r="C296">
        <v>6</v>
      </c>
      <c r="D296">
        <f t="shared" si="28"/>
        <v>19.5</v>
      </c>
      <c r="E296">
        <f>IF((MIN('GA2'!$F$3,B296)-MAX(0,A296))&lt;0,0,MIN('GA2'!$F$3,B296)-MAX(0,A296))</f>
        <v>5</v>
      </c>
      <c r="F296">
        <f>IF((MIN('GA2'!$F$4,WS1B!B296)-MAX('GA2'!$F$3, WS1B!A296))&lt;0,0,MIN('GA2'!$F$4,WS1B!B296)-MAX('GA2'!$F$3, WS1B!A296))</f>
        <v>11</v>
      </c>
      <c r="G296">
        <f>IF((MIN(24,B296)-MAX('GA2'!$F$4,WS1B!A296))&lt;0,0,MIN(24,B296)-MAX('GA2'!$F$4,WS1B!A296))</f>
        <v>3.5</v>
      </c>
      <c r="H296">
        <f>(E296*'GA2'!$B$3+WS1B!F296*'GA2'!$C$3+WS1B!G296*'GA2'!$D$3)*INDEX('GA2'!$E$3:$E$8,WS1B!C296)</f>
        <v>237414.11644253062</v>
      </c>
      <c r="J296">
        <v>0</v>
      </c>
      <c r="K296">
        <v>0</v>
      </c>
      <c r="L296">
        <v>5</v>
      </c>
      <c r="M296">
        <f t="shared" si="29"/>
        <v>0</v>
      </c>
      <c r="N296">
        <f>IF((MIN('GA2'!$F$3,K296)-MAX(0,J296))&lt;0,0,MIN('GA2'!$F$3,K296)-MAX(0,J296))</f>
        <v>0</v>
      </c>
      <c r="O296">
        <f>IF((MIN('GA2'!$F$4,WS1B!K296)-MAX('GA2'!$F$3, WS1B!J296))&lt;0,0,MIN('GA2'!$F$4,WS1B!K296)-MAX('GA2'!$F$3, WS1B!J296))</f>
        <v>0</v>
      </c>
      <c r="P296">
        <f>IF((MIN(24,K296)-MAX('GA2'!$F$4,WS1B!J296))&lt;0,0,MIN(24,K296)-MAX('GA2'!$F$4,WS1B!J296))</f>
        <v>0</v>
      </c>
      <c r="Q296">
        <f>(N296*'GA2'!$B$3+WS1B!O296*'GA2'!$C$3+WS1B!P296*'GA2'!$D$3)*INDEX('GA2'!$E$3:$E$8,WS1B!L296)</f>
        <v>0</v>
      </c>
      <c r="S296">
        <v>0</v>
      </c>
      <c r="T296">
        <v>0</v>
      </c>
      <c r="U296">
        <v>3</v>
      </c>
      <c r="V296">
        <f t="shared" si="30"/>
        <v>0</v>
      </c>
      <c r="W296">
        <f>IF((MIN('GA2'!$F$3,T296)-MAX(0,S296))&lt;0,0,MIN('GA2'!$F$3,T296)-MAX(0,S296))</f>
        <v>0</v>
      </c>
      <c r="X296">
        <f>IF((MIN('GA2'!$F$4,WS1B!T296)-MAX('GA2'!$F$3, WS1B!S296))&lt;0,0,MIN('GA2'!$F$4,WS1B!T296)-MAX('GA2'!$F$3, WS1B!S296))</f>
        <v>0</v>
      </c>
      <c r="Y296">
        <f>IF((MIN(24,T296)-MAX('GA2'!$F$4,WS1B!S296))&lt;0,0,MIN(24,T296)-MAX('GA2'!$F$4,WS1B!S296))</f>
        <v>0</v>
      </c>
      <c r="Z296">
        <f>(W296*'GA2'!$B$3+WS1B!X296*'GA2'!$C$3+WS1B!Y296*'GA2'!$D$3)*INDEX('GA2'!$E$3:$E$8,WS1B!U296)</f>
        <v>0</v>
      </c>
      <c r="AB296">
        <v>0</v>
      </c>
      <c r="AC296">
        <v>0</v>
      </c>
      <c r="AD296">
        <v>4</v>
      </c>
      <c r="AE296">
        <f t="shared" si="31"/>
        <v>0</v>
      </c>
      <c r="AF296">
        <f>IF((MIN('GA2'!$F$3,AC296)-MAX(0,AB296))&lt;0,0,MIN('GA2'!$F$3,AC296)-MAX(0,AB296))</f>
        <v>0</v>
      </c>
      <c r="AG296">
        <f>IF((MIN('GA2'!$F$4,WS1B!AC296)-MAX('GA2'!$F$3, WS1B!AB296))&lt;0,0,MIN('GA2'!$F$4,WS1B!AC296)-MAX('GA2'!$F$3, WS1B!AB296))</f>
        <v>0</v>
      </c>
      <c r="AH296">
        <f>IF((MIN(24,AC296)-MAX('GA2'!$F$4,WS1B!AB296))&lt;0,0,MIN(24,AC296)-MAX('GA2'!$F$4,WS1B!AB296))</f>
        <v>0</v>
      </c>
      <c r="AI296">
        <f>(AF296*'GA2'!$B$3+WS1B!AG296*'GA2'!$C$3+WS1B!AH296*'GA2'!$D$3)*INDEX('GA2'!$E$3:$E$8,WS1B!AD296)</f>
        <v>0</v>
      </c>
      <c r="AK296">
        <v>8.6999999999999993</v>
      </c>
      <c r="AL296">
        <v>16.600000000000001</v>
      </c>
      <c r="AM296">
        <v>2</v>
      </c>
      <c r="AN296">
        <f t="shared" si="32"/>
        <v>7.9000000000000021</v>
      </c>
      <c r="AO296">
        <f>IF((MIN('GA2'!$F$3,AL296)-MAX(0,AK296))&lt;0,0,MIN('GA2'!$F$3,AL296)-MAX(0,AK296))</f>
        <v>0</v>
      </c>
      <c r="AP296">
        <f>IF((MIN('GA2'!$F$4,WS1B!AL296)-MAX('GA2'!$F$3, WS1B!AK296))&lt;0,0,MIN('GA2'!$F$4,WS1B!AL296)-MAX('GA2'!$F$3, WS1B!AK296))</f>
        <v>7.3000000000000007</v>
      </c>
      <c r="AQ296">
        <f>IF((MIN(24,AL296)-MAX('GA2'!$F$4,WS1B!AK296))&lt;0,0,MIN(24,AL296)-MAX('GA2'!$F$4,WS1B!AK296))</f>
        <v>0.60000000000000142</v>
      </c>
      <c r="AR296">
        <f>(AO296*'GA2'!$B$3+WS1B!AP296*'GA2'!$C$3+WS1B!AQ296*'GA2'!$D$3)*INDEX('GA2'!$E$3:$E$8,WS1B!AM296)</f>
        <v>63406.734571977206</v>
      </c>
      <c r="AT296">
        <f t="shared" si="33"/>
        <v>300820.85101450782</v>
      </c>
      <c r="AU296">
        <v>250577</v>
      </c>
      <c r="AV296">
        <v>387.3</v>
      </c>
      <c r="AW296">
        <f t="shared" si="34"/>
        <v>50243.851014507818</v>
      </c>
    </row>
    <row r="297" spans="1:49" x14ac:dyDescent="0.25">
      <c r="A297">
        <v>11.9</v>
      </c>
      <c r="B297">
        <v>21</v>
      </c>
      <c r="C297">
        <v>6</v>
      </c>
      <c r="D297">
        <f t="shared" si="28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4.0999999999999996</v>
      </c>
      <c r="G297">
        <f>IF((MIN(24,B297)-MAX('GA2'!$F$4,WS1B!A297))&lt;0,0,MIN(24,B297)-MAX('GA2'!$F$4,WS1B!A297))</f>
        <v>5</v>
      </c>
      <c r="H297">
        <f>(E297*'GA2'!$B$3+WS1B!F297*'GA2'!$C$3+WS1B!G297*'GA2'!$D$3)*INDEX('GA2'!$E$3:$E$8,WS1B!C297)</f>
        <v>113819.60675218074</v>
      </c>
      <c r="J297">
        <v>2.6</v>
      </c>
      <c r="K297">
        <v>23.3</v>
      </c>
      <c r="L297">
        <v>3</v>
      </c>
      <c r="M297">
        <f t="shared" si="29"/>
        <v>20.7</v>
      </c>
      <c r="N297">
        <f>IF((MIN('GA2'!$F$3,K297)-MAX(0,J297))&lt;0,0,MIN('GA2'!$F$3,K297)-MAX(0,J297))</f>
        <v>2.4</v>
      </c>
      <c r="O297">
        <f>IF((MIN('GA2'!$F$4,WS1B!K297)-MAX('GA2'!$F$3, WS1B!J297))&lt;0,0,MIN('GA2'!$F$4,WS1B!K297)-MAX('GA2'!$F$3, WS1B!J297))</f>
        <v>11</v>
      </c>
      <c r="P297">
        <f>IF((MIN(24,K297)-MAX('GA2'!$F$4,WS1B!J297))&lt;0,0,MIN(24,K297)-MAX('GA2'!$F$4,WS1B!J297))</f>
        <v>7.3000000000000007</v>
      </c>
      <c r="Q297">
        <f>(N297*'GA2'!$B$3+WS1B!O297*'GA2'!$C$3+WS1B!P297*'GA2'!$D$3)*INDEX('GA2'!$E$3:$E$8,WS1B!L297)</f>
        <v>224011.53376472162</v>
      </c>
      <c r="S297">
        <v>0</v>
      </c>
      <c r="T297">
        <v>0</v>
      </c>
      <c r="U297">
        <v>1</v>
      </c>
      <c r="V297">
        <f t="shared" si="30"/>
        <v>0</v>
      </c>
      <c r="W297">
        <f>IF((MIN('GA2'!$F$3,T297)-MAX(0,S297))&lt;0,0,MIN('GA2'!$F$3,T297)-MAX(0,S297))</f>
        <v>0</v>
      </c>
      <c r="X297">
        <f>IF((MIN('GA2'!$F$4,WS1B!T297)-MAX('GA2'!$F$3, WS1B!S297))&lt;0,0,MIN('GA2'!$F$4,WS1B!T297)-MAX('GA2'!$F$3, WS1B!S297))</f>
        <v>0</v>
      </c>
      <c r="Y297">
        <f>IF((MIN(24,T297)-MAX('GA2'!$F$4,WS1B!S297))&lt;0,0,MIN(24,T297)-MAX('GA2'!$F$4,WS1B!S297))</f>
        <v>0</v>
      </c>
      <c r="Z297">
        <f>(W297*'GA2'!$B$3+WS1B!X297*'GA2'!$C$3+WS1B!Y297*'GA2'!$D$3)*INDEX('GA2'!$E$3:$E$8,WS1B!U297)</f>
        <v>0</v>
      </c>
      <c r="AB297">
        <v>20.7</v>
      </c>
      <c r="AC297">
        <v>21.3</v>
      </c>
      <c r="AD297">
        <v>5</v>
      </c>
      <c r="AE297">
        <f t="shared" si="31"/>
        <v>0.60000000000000142</v>
      </c>
      <c r="AF297">
        <f>IF((MIN('GA2'!$F$3,AC297)-MAX(0,AB297))&lt;0,0,MIN('GA2'!$F$3,AC297)-MAX(0,AB297))</f>
        <v>0</v>
      </c>
      <c r="AG297">
        <f>IF((MIN('GA2'!$F$4,WS1B!AC297)-MAX('GA2'!$F$3, WS1B!AB297))&lt;0,0,MIN('GA2'!$F$4,WS1B!AC297)-MAX('GA2'!$F$3, WS1B!AB297))</f>
        <v>0</v>
      </c>
      <c r="AH297">
        <f>IF((MIN(24,AC297)-MAX('GA2'!$F$4,WS1B!AB297))&lt;0,0,MIN(24,AC297)-MAX('GA2'!$F$4,WS1B!AB297))</f>
        <v>0.60000000000000142</v>
      </c>
      <c r="AI297">
        <f>(AF297*'GA2'!$B$3+WS1B!AG297*'GA2'!$C$3+WS1B!AH297*'GA2'!$D$3)*INDEX('GA2'!$E$3:$E$8,WS1B!AD297)</f>
        <v>6760.180337261836</v>
      </c>
      <c r="AK297">
        <v>0</v>
      </c>
      <c r="AL297">
        <v>0</v>
      </c>
      <c r="AM297">
        <v>4</v>
      </c>
      <c r="AN297">
        <f t="shared" si="32"/>
        <v>0</v>
      </c>
      <c r="AO297">
        <f>IF((MIN('GA2'!$F$3,AL297)-MAX(0,AK297))&lt;0,0,MIN('GA2'!$F$3,AL297)-MAX(0,AK297))</f>
        <v>0</v>
      </c>
      <c r="AP297">
        <f>IF((MIN('GA2'!$F$4,WS1B!AL297)-MAX('GA2'!$F$3, WS1B!AK297))&lt;0,0,MIN('GA2'!$F$4,WS1B!AL297)-MAX('GA2'!$F$3, WS1B!AK297))</f>
        <v>0</v>
      </c>
      <c r="AQ297">
        <f>IF((MIN(24,AL297)-MAX('GA2'!$F$4,WS1B!AK297))&lt;0,0,MIN(24,AL297)-MAX('GA2'!$F$4,WS1B!AK297))</f>
        <v>0</v>
      </c>
      <c r="AR297">
        <f>(AO297*'GA2'!$B$3+WS1B!AP297*'GA2'!$C$3+WS1B!AQ297*'GA2'!$D$3)*INDEX('GA2'!$E$3:$E$8,WS1B!AM297)</f>
        <v>0</v>
      </c>
      <c r="AT297">
        <f t="shared" si="33"/>
        <v>344591.32085416419</v>
      </c>
      <c r="AU297">
        <v>348028</v>
      </c>
      <c r="AV297">
        <v>348.3</v>
      </c>
      <c r="AW297">
        <f t="shared" si="34"/>
        <v>3436.6791458358057</v>
      </c>
    </row>
    <row r="298" spans="1:49" x14ac:dyDescent="0.25">
      <c r="A298">
        <v>0</v>
      </c>
      <c r="B298">
        <v>0</v>
      </c>
      <c r="C298">
        <v>6</v>
      </c>
      <c r="D298">
        <f t="shared" si="28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J298">
        <v>0</v>
      </c>
      <c r="K298">
        <v>0</v>
      </c>
      <c r="L298">
        <v>4</v>
      </c>
      <c r="M298">
        <f t="shared" si="29"/>
        <v>0</v>
      </c>
      <c r="N298">
        <f>IF((MIN('GA2'!$F$3,K298)-MAX(0,J298))&lt;0,0,MIN('GA2'!$F$3,K298)-MAX(0,J298))</f>
        <v>0</v>
      </c>
      <c r="O298">
        <f>IF((MIN('GA2'!$F$4,WS1B!K298)-MAX('GA2'!$F$3, WS1B!J298))&lt;0,0,MIN('GA2'!$F$4,WS1B!K298)-MAX('GA2'!$F$3, WS1B!J298))</f>
        <v>0</v>
      </c>
      <c r="P298">
        <f>IF((MIN(24,K298)-MAX('GA2'!$F$4,WS1B!J298))&lt;0,0,MIN(24,K298)-MAX('GA2'!$F$4,WS1B!J298))</f>
        <v>0</v>
      </c>
      <c r="Q298">
        <f>(N298*'GA2'!$B$3+WS1B!O298*'GA2'!$C$3+WS1B!P298*'GA2'!$D$3)*INDEX('GA2'!$E$3:$E$8,WS1B!L298)</f>
        <v>0</v>
      </c>
      <c r="S298">
        <v>5.0999999999999996</v>
      </c>
      <c r="T298">
        <v>19.7</v>
      </c>
      <c r="U298">
        <v>2</v>
      </c>
      <c r="V298">
        <f t="shared" si="30"/>
        <v>14.6</v>
      </c>
      <c r="W298">
        <f>IF((MIN('GA2'!$F$3,T298)-MAX(0,S298))&lt;0,0,MIN('GA2'!$F$3,T298)-MAX(0,S298))</f>
        <v>0</v>
      </c>
      <c r="X298">
        <f>IF((MIN('GA2'!$F$4,WS1B!T298)-MAX('GA2'!$F$3, WS1B!S298))&lt;0,0,MIN('GA2'!$F$4,WS1B!T298)-MAX('GA2'!$F$3, WS1B!S298))</f>
        <v>10.9</v>
      </c>
      <c r="Y298">
        <f>IF((MIN(24,T298)-MAX('GA2'!$F$4,WS1B!S298))&lt;0,0,MIN(24,T298)-MAX('GA2'!$F$4,WS1B!S298))</f>
        <v>3.6999999999999993</v>
      </c>
      <c r="Z298">
        <f>(W298*'GA2'!$B$3+WS1B!X298*'GA2'!$C$3+WS1B!Y298*'GA2'!$D$3)*INDEX('GA2'!$E$3:$E$8,WS1B!U298)</f>
        <v>121256.08936576467</v>
      </c>
      <c r="AB298">
        <v>11.5</v>
      </c>
      <c r="AC298">
        <v>17.3</v>
      </c>
      <c r="AD298">
        <v>1</v>
      </c>
      <c r="AE298">
        <f t="shared" si="31"/>
        <v>5.8000000000000007</v>
      </c>
      <c r="AF298">
        <f>IF((MIN('GA2'!$F$3,AC298)-MAX(0,AB298))&lt;0,0,MIN('GA2'!$F$3,AC298)-MAX(0,AB298))</f>
        <v>0</v>
      </c>
      <c r="AG298">
        <f>IF((MIN('GA2'!$F$4,WS1B!AC298)-MAX('GA2'!$F$3, WS1B!AB298))&lt;0,0,MIN('GA2'!$F$4,WS1B!AC298)-MAX('GA2'!$F$3, WS1B!AB298))</f>
        <v>4.5</v>
      </c>
      <c r="AH298">
        <f>IF((MIN(24,AC298)-MAX('GA2'!$F$4,WS1B!AB298))&lt;0,0,MIN(24,AC298)-MAX('GA2'!$F$4,WS1B!AB298))</f>
        <v>1.3000000000000007</v>
      </c>
      <c r="AI298">
        <f>(AF298*'GA2'!$B$3+WS1B!AG298*'GA2'!$C$3+WS1B!AH298*'GA2'!$D$3)*INDEX('GA2'!$E$3:$E$8,WS1B!AD298)</f>
        <v>51597.682310362492</v>
      </c>
      <c r="AK298">
        <v>6.8</v>
      </c>
      <c r="AL298">
        <v>22.4</v>
      </c>
      <c r="AM298">
        <v>5</v>
      </c>
      <c r="AN298">
        <f t="shared" si="32"/>
        <v>15.599999999999998</v>
      </c>
      <c r="AO298">
        <f>IF((MIN('GA2'!$F$3,AL298)-MAX(0,AK298))&lt;0,0,MIN('GA2'!$F$3,AL298)-MAX(0,AK298))</f>
        <v>0</v>
      </c>
      <c r="AP298">
        <f>IF((MIN('GA2'!$F$4,WS1B!AL298)-MAX('GA2'!$F$3, WS1B!AK298))&lt;0,0,MIN('GA2'!$F$4,WS1B!AL298)-MAX('GA2'!$F$3, WS1B!AK298))</f>
        <v>9.1999999999999993</v>
      </c>
      <c r="AQ298">
        <f>IF((MIN(24,AL298)-MAX('GA2'!$F$4,WS1B!AK298))&lt;0,0,MIN(24,AL298)-MAX('GA2'!$F$4,WS1B!AK298))</f>
        <v>6.3999999999999986</v>
      </c>
      <c r="AR298">
        <f>(AO298*'GA2'!$B$3+WS1B!AP298*'GA2'!$C$3+WS1B!AQ298*'GA2'!$D$3)*INDEX('GA2'!$E$3:$E$8,WS1B!AM298)</f>
        <v>158571.23976184582</v>
      </c>
      <c r="AT298">
        <f t="shared" si="33"/>
        <v>331425.01143797301</v>
      </c>
      <c r="AU298">
        <v>342699</v>
      </c>
      <c r="AV298">
        <v>350.4</v>
      </c>
      <c r="AW298">
        <f t="shared" si="34"/>
        <v>11273.988562026992</v>
      </c>
    </row>
    <row r="299" spans="1:49" x14ac:dyDescent="0.25">
      <c r="A299">
        <v>8.4</v>
      </c>
      <c r="B299">
        <v>23</v>
      </c>
      <c r="C299">
        <v>6</v>
      </c>
      <c r="D299">
        <f t="shared" si="28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7.6</v>
      </c>
      <c r="G299">
        <f>IF((MIN(24,B299)-MAX('GA2'!$F$4,WS1B!A299))&lt;0,0,MIN(24,B299)-MAX('GA2'!$F$4,WS1B!A299))</f>
        <v>7</v>
      </c>
      <c r="H299">
        <f>(E299*'GA2'!$B$3+WS1B!F299*'GA2'!$C$3+WS1B!G299*'GA2'!$D$3)*INDEX('GA2'!$E$3:$E$8,WS1B!C299)</f>
        <v>180320.18568128636</v>
      </c>
      <c r="J299">
        <v>5.7</v>
      </c>
      <c r="K299">
        <v>12.3</v>
      </c>
      <c r="L299">
        <v>3</v>
      </c>
      <c r="M299">
        <f t="shared" si="29"/>
        <v>6.6000000000000005</v>
      </c>
      <c r="N299">
        <f>IF((MIN('GA2'!$F$3,K299)-MAX(0,J299))&lt;0,0,MIN('GA2'!$F$3,K299)-MAX(0,J299))</f>
        <v>0</v>
      </c>
      <c r="O299">
        <f>IF((MIN('GA2'!$F$4,WS1B!K299)-MAX('GA2'!$F$3, WS1B!J299))&lt;0,0,MIN('GA2'!$F$4,WS1B!K299)-MAX('GA2'!$F$3, WS1B!J299))</f>
        <v>6.6000000000000005</v>
      </c>
      <c r="P299">
        <f>IF((MIN(24,K299)-MAX('GA2'!$F$4,WS1B!J299))&lt;0,0,MIN(24,K299)-MAX('GA2'!$F$4,WS1B!J299))</f>
        <v>0</v>
      </c>
      <c r="Q299">
        <f>(N299*'GA2'!$B$3+WS1B!O299*'GA2'!$C$3+WS1B!P299*'GA2'!$D$3)*INDEX('GA2'!$E$3:$E$8,WS1B!L299)</f>
        <v>65523.170353178088</v>
      </c>
      <c r="S299">
        <v>0.8</v>
      </c>
      <c r="T299">
        <v>9</v>
      </c>
      <c r="U299">
        <v>1</v>
      </c>
      <c r="V299">
        <f t="shared" si="30"/>
        <v>8.1999999999999993</v>
      </c>
      <c r="W299">
        <f>IF((MIN('GA2'!$F$3,T299)-MAX(0,S299))&lt;0,0,MIN('GA2'!$F$3,T299)-MAX(0,S299))</f>
        <v>4.2</v>
      </c>
      <c r="X299">
        <f>IF((MIN('GA2'!$F$4,WS1B!T299)-MAX('GA2'!$F$3, WS1B!S299))&lt;0,0,MIN('GA2'!$F$4,WS1B!T299)-MAX('GA2'!$F$3, WS1B!S299))</f>
        <v>4</v>
      </c>
      <c r="Y299">
        <f>IF((MIN(24,T299)-MAX('GA2'!$F$4,WS1B!S299))&lt;0,0,MIN(24,T299)-MAX('GA2'!$F$4,WS1B!S299))</f>
        <v>0</v>
      </c>
      <c r="Z299">
        <f>(W299*'GA2'!$B$3+WS1B!X299*'GA2'!$C$3+WS1B!Y299*'GA2'!$D$3)*INDEX('GA2'!$E$3:$E$8,WS1B!U299)</f>
        <v>75984.272430991434</v>
      </c>
      <c r="AB299">
        <v>0</v>
      </c>
      <c r="AC299">
        <v>0</v>
      </c>
      <c r="AD299">
        <v>5</v>
      </c>
      <c r="AE299">
        <f t="shared" si="31"/>
        <v>0</v>
      </c>
      <c r="AF299">
        <f>IF((MIN('GA2'!$F$3,AC299)-MAX(0,AB299))&lt;0,0,MIN('GA2'!$F$3,AC299)-MAX(0,AB299))</f>
        <v>0</v>
      </c>
      <c r="AG299">
        <f>IF((MIN('GA2'!$F$4,WS1B!AC299)-MAX('GA2'!$F$3, WS1B!AB299))&lt;0,0,MIN('GA2'!$F$4,WS1B!AC299)-MAX('GA2'!$F$3, WS1B!AB299))</f>
        <v>0</v>
      </c>
      <c r="AH299">
        <f>IF((MIN(24,AC299)-MAX('GA2'!$F$4,WS1B!AB299))&lt;0,0,MIN(24,AC299)-MAX('GA2'!$F$4,WS1B!AB299))</f>
        <v>0</v>
      </c>
      <c r="AI299">
        <f>(AF299*'GA2'!$B$3+WS1B!AG299*'GA2'!$C$3+WS1B!AH299*'GA2'!$D$3)*INDEX('GA2'!$E$3:$E$8,WS1B!AD299)</f>
        <v>0</v>
      </c>
      <c r="AK299">
        <v>0</v>
      </c>
      <c r="AL299">
        <v>0</v>
      </c>
      <c r="AM299">
        <v>2</v>
      </c>
      <c r="AN299">
        <f t="shared" si="32"/>
        <v>0</v>
      </c>
      <c r="AO299">
        <f>IF((MIN('GA2'!$F$3,AL299)-MAX(0,AK299))&lt;0,0,MIN('GA2'!$F$3,AL299)-MAX(0,AK299))</f>
        <v>0</v>
      </c>
      <c r="AP299">
        <f>IF((MIN('GA2'!$F$4,WS1B!AL299)-MAX('GA2'!$F$3, WS1B!AK299))&lt;0,0,MIN('GA2'!$F$4,WS1B!AL299)-MAX('GA2'!$F$3, WS1B!AK299))</f>
        <v>0</v>
      </c>
      <c r="AQ299">
        <f>IF((MIN(24,AL299)-MAX('GA2'!$F$4,WS1B!AK299))&lt;0,0,MIN(24,AL299)-MAX('GA2'!$F$4,WS1B!AK299))</f>
        <v>0</v>
      </c>
      <c r="AR299">
        <f>(AO299*'GA2'!$B$3+WS1B!AP299*'GA2'!$C$3+WS1B!AQ299*'GA2'!$D$3)*INDEX('GA2'!$E$3:$E$8,WS1B!AM299)</f>
        <v>0</v>
      </c>
      <c r="AT299">
        <f t="shared" si="33"/>
        <v>321827.62846545584</v>
      </c>
      <c r="AU299">
        <v>358337</v>
      </c>
      <c r="AV299">
        <v>350.6</v>
      </c>
      <c r="AW299">
        <f t="shared" si="34"/>
        <v>36509.37153454416</v>
      </c>
    </row>
    <row r="300" spans="1:49" x14ac:dyDescent="0.25">
      <c r="A300">
        <v>0</v>
      </c>
      <c r="B300">
        <v>0</v>
      </c>
      <c r="C300">
        <v>6</v>
      </c>
      <c r="D300">
        <f t="shared" si="28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J300">
        <v>0</v>
      </c>
      <c r="K300">
        <v>0</v>
      </c>
      <c r="L300">
        <v>2</v>
      </c>
      <c r="M300">
        <f t="shared" si="29"/>
        <v>0</v>
      </c>
      <c r="N300">
        <f>IF((MIN('GA2'!$F$3,K300)-MAX(0,J300))&lt;0,0,MIN('GA2'!$F$3,K300)-MAX(0,J300))</f>
        <v>0</v>
      </c>
      <c r="O300">
        <f>IF((MIN('GA2'!$F$4,WS1B!K300)-MAX('GA2'!$F$3, WS1B!J300))&lt;0,0,MIN('GA2'!$F$4,WS1B!K300)-MAX('GA2'!$F$3, WS1B!J300))</f>
        <v>0</v>
      </c>
      <c r="P300">
        <f>IF((MIN(24,K300)-MAX('GA2'!$F$4,WS1B!J300))&lt;0,0,MIN(24,K300)-MAX('GA2'!$F$4,WS1B!J300))</f>
        <v>0</v>
      </c>
      <c r="Q300">
        <f>(N300*'GA2'!$B$3+WS1B!O300*'GA2'!$C$3+WS1B!P300*'GA2'!$D$3)*INDEX('GA2'!$E$3:$E$8,WS1B!L300)</f>
        <v>0</v>
      </c>
      <c r="S300">
        <v>1.4</v>
      </c>
      <c r="T300">
        <v>20.2</v>
      </c>
      <c r="U300">
        <v>1</v>
      </c>
      <c r="V300">
        <f t="shared" si="30"/>
        <v>18.8</v>
      </c>
      <c r="W300">
        <f>IF((MIN('GA2'!$F$3,T300)-MAX(0,S300))&lt;0,0,MIN('GA2'!$F$3,T300)-MAX(0,S300))</f>
        <v>3.6</v>
      </c>
      <c r="X300">
        <f>IF((MIN('GA2'!$F$4,WS1B!T300)-MAX('GA2'!$F$3, WS1B!S300))&lt;0,0,MIN('GA2'!$F$4,WS1B!T300)-MAX('GA2'!$F$3, WS1B!S300))</f>
        <v>11</v>
      </c>
      <c r="Y300">
        <f>IF((MIN(24,T300)-MAX('GA2'!$F$4,WS1B!S300))&lt;0,0,MIN(24,T300)-MAX('GA2'!$F$4,WS1B!S300))</f>
        <v>4.1999999999999993</v>
      </c>
      <c r="Z300">
        <f>(W300*'GA2'!$B$3+WS1B!X300*'GA2'!$C$3+WS1B!Y300*'GA2'!$D$3)*INDEX('GA2'!$E$3:$E$8,WS1B!U300)</f>
        <v>172494.40806904907</v>
      </c>
      <c r="AB300">
        <v>0</v>
      </c>
      <c r="AC300">
        <v>0</v>
      </c>
      <c r="AD300">
        <v>5</v>
      </c>
      <c r="AE300">
        <f t="shared" si="31"/>
        <v>0</v>
      </c>
      <c r="AF300">
        <f>IF((MIN('GA2'!$F$3,AC300)-MAX(0,AB300))&lt;0,0,MIN('GA2'!$F$3,AC300)-MAX(0,AB300))</f>
        <v>0</v>
      </c>
      <c r="AG300">
        <f>IF((MIN('GA2'!$F$4,WS1B!AC300)-MAX('GA2'!$F$3, WS1B!AB300))&lt;0,0,MIN('GA2'!$F$4,WS1B!AC300)-MAX('GA2'!$F$3, WS1B!AB300))</f>
        <v>0</v>
      </c>
      <c r="AH300">
        <f>IF((MIN(24,AC300)-MAX('GA2'!$F$4,WS1B!AB300))&lt;0,0,MIN(24,AC300)-MAX('GA2'!$F$4,WS1B!AB300))</f>
        <v>0</v>
      </c>
      <c r="AI300">
        <f>(AF300*'GA2'!$B$3+WS1B!AG300*'GA2'!$C$3+WS1B!AH300*'GA2'!$D$3)*INDEX('GA2'!$E$3:$E$8,WS1B!AD300)</f>
        <v>0</v>
      </c>
      <c r="AK300">
        <v>0</v>
      </c>
      <c r="AL300">
        <v>0</v>
      </c>
      <c r="AM300">
        <v>4</v>
      </c>
      <c r="AN300">
        <f t="shared" si="32"/>
        <v>0</v>
      </c>
      <c r="AO300">
        <f>IF((MIN('GA2'!$F$3,AL300)-MAX(0,AK300))&lt;0,0,MIN('GA2'!$F$3,AL300)-MAX(0,AK300))</f>
        <v>0</v>
      </c>
      <c r="AP300">
        <f>IF((MIN('GA2'!$F$4,WS1B!AL300)-MAX('GA2'!$F$3, WS1B!AK300))&lt;0,0,MIN('GA2'!$F$4,WS1B!AL300)-MAX('GA2'!$F$3, WS1B!AK300))</f>
        <v>0</v>
      </c>
      <c r="AQ300">
        <f>IF((MIN(24,AL300)-MAX('GA2'!$F$4,WS1B!AK300))&lt;0,0,MIN(24,AL300)-MAX('GA2'!$F$4,WS1B!AK300))</f>
        <v>0</v>
      </c>
      <c r="AR300">
        <f>(AO300*'GA2'!$B$3+WS1B!AP300*'GA2'!$C$3+WS1B!AQ300*'GA2'!$D$3)*INDEX('GA2'!$E$3:$E$8,WS1B!AM300)</f>
        <v>0</v>
      </c>
      <c r="AT300">
        <f t="shared" si="33"/>
        <v>172494.40806904907</v>
      </c>
      <c r="AU300">
        <v>183768</v>
      </c>
      <c r="AV300">
        <v>150.4</v>
      </c>
      <c r="AW300">
        <f t="shared" si="34"/>
        <v>11273.591930950934</v>
      </c>
    </row>
    <row r="301" spans="1:49" x14ac:dyDescent="0.25">
      <c r="A301">
        <v>0</v>
      </c>
      <c r="B301">
        <v>0</v>
      </c>
      <c r="C301">
        <v>2</v>
      </c>
      <c r="D301">
        <f t="shared" si="28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J301">
        <v>2.1</v>
      </c>
      <c r="K301">
        <v>17.600000000000001</v>
      </c>
      <c r="L301">
        <v>4</v>
      </c>
      <c r="M301">
        <f t="shared" si="29"/>
        <v>15.500000000000002</v>
      </c>
      <c r="N301">
        <f>IF((MIN('GA2'!$F$3,K301)-MAX(0,J301))&lt;0,0,MIN('GA2'!$F$3,K301)-MAX(0,J301))</f>
        <v>2.9</v>
      </c>
      <c r="O301">
        <f>IF((MIN('GA2'!$F$4,WS1B!K301)-MAX('GA2'!$F$3, WS1B!J301))&lt;0,0,MIN('GA2'!$F$4,WS1B!K301)-MAX('GA2'!$F$3, WS1B!J301))</f>
        <v>11</v>
      </c>
      <c r="P301">
        <f>IF((MIN(24,K301)-MAX('GA2'!$F$4,WS1B!J301))&lt;0,0,MIN(24,K301)-MAX('GA2'!$F$4,WS1B!J301))</f>
        <v>1.6000000000000014</v>
      </c>
      <c r="Q301">
        <f>(N301*'GA2'!$B$3+WS1B!O301*'GA2'!$C$3+WS1B!P301*'GA2'!$D$3)*INDEX('GA2'!$E$3:$E$8,WS1B!L301)</f>
        <v>132959.31080849862</v>
      </c>
      <c r="S301">
        <v>0</v>
      </c>
      <c r="T301">
        <v>0</v>
      </c>
      <c r="U301">
        <v>6</v>
      </c>
      <c r="V301">
        <f t="shared" si="30"/>
        <v>0</v>
      </c>
      <c r="W301">
        <f>IF((MIN('GA2'!$F$3,T301)-MAX(0,S301))&lt;0,0,MIN('GA2'!$F$3,T301)-MAX(0,S301))</f>
        <v>0</v>
      </c>
      <c r="X301">
        <f>IF((MIN('GA2'!$F$4,WS1B!T301)-MAX('GA2'!$F$3, WS1B!S301))&lt;0,0,MIN('GA2'!$F$4,WS1B!T301)-MAX('GA2'!$F$3, WS1B!S301))</f>
        <v>0</v>
      </c>
      <c r="Y301">
        <f>IF((MIN(24,T301)-MAX('GA2'!$F$4,WS1B!S301))&lt;0,0,MIN(24,T301)-MAX('GA2'!$F$4,WS1B!S301))</f>
        <v>0</v>
      </c>
      <c r="Z301">
        <f>(W301*'GA2'!$B$3+WS1B!X301*'GA2'!$C$3+WS1B!Y301*'GA2'!$D$3)*INDEX('GA2'!$E$3:$E$8,WS1B!U301)</f>
        <v>0</v>
      </c>
      <c r="AB301">
        <v>0.1</v>
      </c>
      <c r="AC301">
        <v>23.5</v>
      </c>
      <c r="AD301">
        <v>1</v>
      </c>
      <c r="AE301">
        <f t="shared" si="31"/>
        <v>23.4</v>
      </c>
      <c r="AF301">
        <f>IF((MIN('GA2'!$F$3,AC301)-MAX(0,AB301))&lt;0,0,MIN('GA2'!$F$3,AC301)-MAX(0,AB301))</f>
        <v>4.9000000000000004</v>
      </c>
      <c r="AG301">
        <f>IF((MIN('GA2'!$F$4,WS1B!AC301)-MAX('GA2'!$F$3, WS1B!AB301))&lt;0,0,MIN('GA2'!$F$4,WS1B!AC301)-MAX('GA2'!$F$3, WS1B!AB301))</f>
        <v>11</v>
      </c>
      <c r="AH301">
        <f>IF((MIN(24,AC301)-MAX('GA2'!$F$4,WS1B!AB301))&lt;0,0,MIN(24,AC301)-MAX('GA2'!$F$4,WS1B!AB301))</f>
        <v>7.5</v>
      </c>
      <c r="AI301">
        <f>(AF301*'GA2'!$B$3+WS1B!AG301*'GA2'!$C$3+WS1B!AH301*'GA2'!$D$3)*INDEX('GA2'!$E$3:$E$8,WS1B!AD301)</f>
        <v>219162.41573156582</v>
      </c>
      <c r="AK301">
        <v>0</v>
      </c>
      <c r="AL301">
        <v>0</v>
      </c>
      <c r="AM301">
        <v>5</v>
      </c>
      <c r="AN301">
        <f t="shared" si="32"/>
        <v>0</v>
      </c>
      <c r="AO301">
        <f>IF((MIN('GA2'!$F$3,AL301)-MAX(0,AK301))&lt;0,0,MIN('GA2'!$F$3,AL301)-MAX(0,AK301))</f>
        <v>0</v>
      </c>
      <c r="AP301">
        <f>IF((MIN('GA2'!$F$4,WS1B!AL301)-MAX('GA2'!$F$3, WS1B!AK301))&lt;0,0,MIN('GA2'!$F$4,WS1B!AL301)-MAX('GA2'!$F$3, WS1B!AK301))</f>
        <v>0</v>
      </c>
      <c r="AQ301">
        <f>IF((MIN(24,AL301)-MAX('GA2'!$F$4,WS1B!AK301))&lt;0,0,MIN(24,AL301)-MAX('GA2'!$F$4,WS1B!AK301))</f>
        <v>0</v>
      </c>
      <c r="AR301">
        <f>(AO301*'GA2'!$B$3+WS1B!AP301*'GA2'!$C$3+WS1B!AQ301*'GA2'!$D$3)*INDEX('GA2'!$E$3:$E$8,WS1B!AM301)</f>
        <v>0</v>
      </c>
      <c r="AT301">
        <f t="shared" si="33"/>
        <v>352121.72654006444</v>
      </c>
      <c r="AU301">
        <v>379977</v>
      </c>
      <c r="AV301">
        <v>342.2</v>
      </c>
      <c r="AW301">
        <f t="shared" si="34"/>
        <v>27855.273459935561</v>
      </c>
    </row>
    <row r="302" spans="1:49" x14ac:dyDescent="0.25">
      <c r="A302">
        <v>2</v>
      </c>
      <c r="B302">
        <v>17.100000000000001</v>
      </c>
      <c r="C302">
        <v>3</v>
      </c>
      <c r="D302">
        <f t="shared" si="28"/>
        <v>15.100000000000001</v>
      </c>
      <c r="E302">
        <f>IF((MIN('GA2'!$F$3,B302)-MAX(0,A302))&lt;0,0,MIN('GA2'!$F$3,B302)-MAX(0,A302))</f>
        <v>3</v>
      </c>
      <c r="F302">
        <f>IF((MIN('GA2'!$F$4,WS1B!B302)-MAX('GA2'!$F$3, WS1B!A302))&lt;0,0,MIN('GA2'!$F$4,WS1B!B302)-MAX('GA2'!$F$3, WS1B!A302))</f>
        <v>11</v>
      </c>
      <c r="G302">
        <f>IF((MIN(24,B302)-MAX('GA2'!$F$4,WS1B!A302))&lt;0,0,MIN(24,B302)-MAX('GA2'!$F$4,WS1B!A302))</f>
        <v>1.1000000000000014</v>
      </c>
      <c r="H302">
        <f>(E302*'GA2'!$B$3+WS1B!F302*'GA2'!$C$3+WS1B!G302*'GA2'!$D$3)*INDEX('GA2'!$E$3:$E$8,WS1B!C302)</f>
        <v>157200.13121158775</v>
      </c>
      <c r="J302">
        <v>0</v>
      </c>
      <c r="K302">
        <v>0</v>
      </c>
      <c r="L302">
        <v>4</v>
      </c>
      <c r="M302">
        <f t="shared" si="29"/>
        <v>0</v>
      </c>
      <c r="N302">
        <f>IF((MIN('GA2'!$F$3,K302)-MAX(0,J302))&lt;0,0,MIN('GA2'!$F$3,K302)-MAX(0,J302))</f>
        <v>0</v>
      </c>
      <c r="O302">
        <f>IF((MIN('GA2'!$F$4,WS1B!K302)-MAX('GA2'!$F$3, WS1B!J302))&lt;0,0,MIN('GA2'!$F$4,WS1B!K302)-MAX('GA2'!$F$3, WS1B!J302))</f>
        <v>0</v>
      </c>
      <c r="P302">
        <f>IF((MIN(24,K302)-MAX('GA2'!$F$4,WS1B!J302))&lt;0,0,MIN(24,K302)-MAX('GA2'!$F$4,WS1B!J302))</f>
        <v>0</v>
      </c>
      <c r="Q302">
        <f>(N302*'GA2'!$B$3+WS1B!O302*'GA2'!$C$3+WS1B!P302*'GA2'!$D$3)*INDEX('GA2'!$E$3:$E$8,WS1B!L302)</f>
        <v>0</v>
      </c>
      <c r="S302">
        <v>0.7</v>
      </c>
      <c r="T302">
        <v>10.9</v>
      </c>
      <c r="U302">
        <v>2</v>
      </c>
      <c r="V302">
        <f t="shared" si="30"/>
        <v>10.200000000000001</v>
      </c>
      <c r="W302">
        <f>IF((MIN('GA2'!$F$3,T302)-MAX(0,S302))&lt;0,0,MIN('GA2'!$F$3,T302)-MAX(0,S302))</f>
        <v>4.3</v>
      </c>
      <c r="X302">
        <f>IF((MIN('GA2'!$F$4,WS1B!T302)-MAX('GA2'!$F$3, WS1B!S302))&lt;0,0,MIN('GA2'!$F$4,WS1B!T302)-MAX('GA2'!$F$3, WS1B!S302))</f>
        <v>5.9</v>
      </c>
      <c r="Y302">
        <f>IF((MIN(24,T302)-MAX('GA2'!$F$4,WS1B!S302))&lt;0,0,MIN(24,T302)-MAX('GA2'!$F$4,WS1B!S302))</f>
        <v>0</v>
      </c>
      <c r="Z302">
        <f>(W302*'GA2'!$B$3+WS1B!X302*'GA2'!$C$3+WS1B!Y302*'GA2'!$D$3)*INDEX('GA2'!$E$3:$E$8,WS1B!U302)</f>
        <v>86493.0186212892</v>
      </c>
      <c r="AB302">
        <v>0</v>
      </c>
      <c r="AC302">
        <v>0</v>
      </c>
      <c r="AD302">
        <v>1</v>
      </c>
      <c r="AE302">
        <f t="shared" si="31"/>
        <v>0</v>
      </c>
      <c r="AF302">
        <f>IF((MIN('GA2'!$F$3,AC302)-MAX(0,AB302))&lt;0,0,MIN('GA2'!$F$3,AC302)-MAX(0,AB302))</f>
        <v>0</v>
      </c>
      <c r="AG302">
        <f>IF((MIN('GA2'!$F$4,WS1B!AC302)-MAX('GA2'!$F$3, WS1B!AB302))&lt;0,0,MIN('GA2'!$F$4,WS1B!AC302)-MAX('GA2'!$F$3, WS1B!AB302))</f>
        <v>0</v>
      </c>
      <c r="AH302">
        <f>IF((MIN(24,AC302)-MAX('GA2'!$F$4,WS1B!AB302))&lt;0,0,MIN(24,AC302)-MAX('GA2'!$F$4,WS1B!AB302))</f>
        <v>0</v>
      </c>
      <c r="AI302">
        <f>(AF302*'GA2'!$B$3+WS1B!AG302*'GA2'!$C$3+WS1B!AH302*'GA2'!$D$3)*INDEX('GA2'!$E$3:$E$8,WS1B!AD302)</f>
        <v>0</v>
      </c>
      <c r="AK302">
        <v>0</v>
      </c>
      <c r="AL302">
        <v>0</v>
      </c>
      <c r="AM302">
        <v>6</v>
      </c>
      <c r="AN302">
        <f t="shared" si="32"/>
        <v>0</v>
      </c>
      <c r="AO302">
        <f>IF((MIN('GA2'!$F$3,AL302)-MAX(0,AK302))&lt;0,0,MIN('GA2'!$F$3,AL302)-MAX(0,AK302))</f>
        <v>0</v>
      </c>
      <c r="AP302">
        <f>IF((MIN('GA2'!$F$4,WS1B!AL302)-MAX('GA2'!$F$3, WS1B!AK302))&lt;0,0,MIN('GA2'!$F$4,WS1B!AL302)-MAX('GA2'!$F$3, WS1B!AK302))</f>
        <v>0</v>
      </c>
      <c r="AQ302">
        <f>IF((MIN(24,AL302)-MAX('GA2'!$F$4,WS1B!AK302))&lt;0,0,MIN(24,AL302)-MAX('GA2'!$F$4,WS1B!AK302))</f>
        <v>0</v>
      </c>
      <c r="AR302">
        <f>(AO302*'GA2'!$B$3+WS1B!AP302*'GA2'!$C$3+WS1B!AQ302*'GA2'!$D$3)*INDEX('GA2'!$E$3:$E$8,WS1B!AM302)</f>
        <v>0</v>
      </c>
      <c r="AT302">
        <f t="shared" si="33"/>
        <v>243693.14983287695</v>
      </c>
      <c r="AU302">
        <v>237487</v>
      </c>
      <c r="AV302">
        <v>308.10000000000002</v>
      </c>
      <c r="AW302">
        <f t="shared" si="34"/>
        <v>6206.1498328769521</v>
      </c>
    </row>
    <row r="303" spans="1:49" x14ac:dyDescent="0.25">
      <c r="A303">
        <v>11.4</v>
      </c>
      <c r="B303">
        <v>13</v>
      </c>
      <c r="C303">
        <v>3</v>
      </c>
      <c r="D303">
        <f t="shared" si="28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1.5999999999999996</v>
      </c>
      <c r="G303">
        <f>IF((MIN(24,B303)-MAX('GA2'!$F$4,WS1B!A303))&lt;0,0,MIN(24,B303)-MAX('GA2'!$F$4,WS1B!A303))</f>
        <v>0</v>
      </c>
      <c r="H303">
        <f>(E303*'GA2'!$B$3+WS1B!F303*'GA2'!$C$3+WS1B!G303*'GA2'!$D$3)*INDEX('GA2'!$E$3:$E$8,WS1B!C303)</f>
        <v>15884.404934103773</v>
      </c>
      <c r="J303">
        <v>7.2</v>
      </c>
      <c r="K303">
        <v>19.7</v>
      </c>
      <c r="L303">
        <v>5</v>
      </c>
      <c r="M303">
        <f t="shared" si="29"/>
        <v>12.5</v>
      </c>
      <c r="N303">
        <f>IF((MIN('GA2'!$F$3,K303)-MAX(0,J303))&lt;0,0,MIN('GA2'!$F$3,K303)-MAX(0,J303))</f>
        <v>0</v>
      </c>
      <c r="O303">
        <f>IF((MIN('GA2'!$F$4,WS1B!K303)-MAX('GA2'!$F$3, WS1B!J303))&lt;0,0,MIN('GA2'!$F$4,WS1B!K303)-MAX('GA2'!$F$3, WS1B!J303))</f>
        <v>8.8000000000000007</v>
      </c>
      <c r="P303">
        <f>IF((MIN(24,K303)-MAX('GA2'!$F$4,WS1B!J303))&lt;0,0,MIN(24,K303)-MAX('GA2'!$F$4,WS1B!J303))</f>
        <v>3.6999999999999993</v>
      </c>
      <c r="Q303">
        <f>(N303*'GA2'!$B$3+WS1B!O303*'GA2'!$C$3+WS1B!P303*'GA2'!$D$3)*INDEX('GA2'!$E$3:$E$8,WS1B!L303)</f>
        <v>124391.182613832</v>
      </c>
      <c r="S303">
        <v>0</v>
      </c>
      <c r="T303">
        <v>0</v>
      </c>
      <c r="U303">
        <v>4</v>
      </c>
      <c r="V303">
        <f t="shared" si="30"/>
        <v>0</v>
      </c>
      <c r="W303">
        <f>IF((MIN('GA2'!$F$3,T303)-MAX(0,S303))&lt;0,0,MIN('GA2'!$F$3,T303)-MAX(0,S303))</f>
        <v>0</v>
      </c>
      <c r="X303">
        <f>IF((MIN('GA2'!$F$4,WS1B!T303)-MAX('GA2'!$F$3, WS1B!S303))&lt;0,0,MIN('GA2'!$F$4,WS1B!T303)-MAX('GA2'!$F$3, WS1B!S303))</f>
        <v>0</v>
      </c>
      <c r="Y303">
        <f>IF((MIN(24,T303)-MAX('GA2'!$F$4,WS1B!S303))&lt;0,0,MIN(24,T303)-MAX('GA2'!$F$4,WS1B!S303))</f>
        <v>0</v>
      </c>
      <c r="Z303">
        <f>(W303*'GA2'!$B$3+WS1B!X303*'GA2'!$C$3+WS1B!Y303*'GA2'!$D$3)*INDEX('GA2'!$E$3:$E$8,WS1B!U303)</f>
        <v>0</v>
      </c>
      <c r="AB303">
        <v>15.1</v>
      </c>
      <c r="AC303">
        <v>20.3</v>
      </c>
      <c r="AD303">
        <v>6</v>
      </c>
      <c r="AE303">
        <f t="shared" si="31"/>
        <v>5.2000000000000011</v>
      </c>
      <c r="AF303">
        <f>IF((MIN('GA2'!$F$3,AC303)-MAX(0,AB303))&lt;0,0,MIN('GA2'!$F$3,AC303)-MAX(0,AB303))</f>
        <v>0</v>
      </c>
      <c r="AG303">
        <f>IF((MIN('GA2'!$F$4,WS1B!AC303)-MAX('GA2'!$F$3, WS1B!AB303))&lt;0,0,MIN('GA2'!$F$4,WS1B!AC303)-MAX('GA2'!$F$3, WS1B!AB303))</f>
        <v>0.90000000000000036</v>
      </c>
      <c r="AH303">
        <f>IF((MIN(24,AC303)-MAX('GA2'!$F$4,WS1B!AB303))&lt;0,0,MIN(24,AC303)-MAX('GA2'!$F$4,WS1B!AB303))</f>
        <v>4.3000000000000007</v>
      </c>
      <c r="AI303">
        <f>(AF303*'GA2'!$B$3+WS1B!AG303*'GA2'!$C$3+WS1B!AH303*'GA2'!$D$3)*INDEX('GA2'!$E$3:$E$8,WS1B!AD303)</f>
        <v>68274.966465294419</v>
      </c>
      <c r="AK303">
        <v>0</v>
      </c>
      <c r="AL303">
        <v>0</v>
      </c>
      <c r="AM303">
        <v>1</v>
      </c>
      <c r="AN303">
        <f t="shared" si="32"/>
        <v>0</v>
      </c>
      <c r="AO303">
        <f>IF((MIN('GA2'!$F$3,AL303)-MAX(0,AK303))&lt;0,0,MIN('GA2'!$F$3,AL303)-MAX(0,AK303))</f>
        <v>0</v>
      </c>
      <c r="AP303">
        <f>IF((MIN('GA2'!$F$4,WS1B!AL303)-MAX('GA2'!$F$3, WS1B!AK303))&lt;0,0,MIN('GA2'!$F$4,WS1B!AL303)-MAX('GA2'!$F$3, WS1B!AK303))</f>
        <v>0</v>
      </c>
      <c r="AQ303">
        <f>IF((MIN(24,AL303)-MAX('GA2'!$F$4,WS1B!AK303))&lt;0,0,MIN(24,AL303)-MAX('GA2'!$F$4,WS1B!AK303))</f>
        <v>0</v>
      </c>
      <c r="AR303">
        <f>(AO303*'GA2'!$B$3+WS1B!AP303*'GA2'!$C$3+WS1B!AQ303*'GA2'!$D$3)*INDEX('GA2'!$E$3:$E$8,WS1B!AM303)</f>
        <v>0</v>
      </c>
      <c r="AT303">
        <f t="shared" si="33"/>
        <v>208550.5540132302</v>
      </c>
      <c r="AU303">
        <v>230015</v>
      </c>
      <c r="AV303">
        <v>190.6</v>
      </c>
      <c r="AW303">
        <f t="shared" si="34"/>
        <v>21464.445986769802</v>
      </c>
    </row>
    <row r="304" spans="1:49" x14ac:dyDescent="0.25">
      <c r="A304">
        <v>2.5</v>
      </c>
      <c r="B304">
        <v>2.8</v>
      </c>
      <c r="C304">
        <v>3</v>
      </c>
      <c r="D304">
        <f t="shared" si="28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3490.2727474645353</v>
      </c>
      <c r="J304">
        <v>0</v>
      </c>
      <c r="K304">
        <v>0</v>
      </c>
      <c r="L304">
        <v>1</v>
      </c>
      <c r="M304">
        <f t="shared" si="29"/>
        <v>0</v>
      </c>
      <c r="N304">
        <f>IF((MIN('GA2'!$F$3,K304)-MAX(0,J304))&lt;0,0,MIN('GA2'!$F$3,K304)-MAX(0,J304))</f>
        <v>0</v>
      </c>
      <c r="O304">
        <f>IF((MIN('GA2'!$F$4,WS1B!K304)-MAX('GA2'!$F$3, WS1B!J304))&lt;0,0,MIN('GA2'!$F$4,WS1B!K304)-MAX('GA2'!$F$3, WS1B!J304))</f>
        <v>0</v>
      </c>
      <c r="P304">
        <f>IF((MIN(24,K304)-MAX('GA2'!$F$4,WS1B!J304))&lt;0,0,MIN(24,K304)-MAX('GA2'!$F$4,WS1B!J304))</f>
        <v>0</v>
      </c>
      <c r="Q304">
        <f>(N304*'GA2'!$B$3+WS1B!O304*'GA2'!$C$3+WS1B!P304*'GA2'!$D$3)*INDEX('GA2'!$E$3:$E$8,WS1B!L304)</f>
        <v>0</v>
      </c>
      <c r="S304">
        <v>2.1</v>
      </c>
      <c r="T304">
        <v>16.2</v>
      </c>
      <c r="U304">
        <v>6</v>
      </c>
      <c r="V304">
        <f t="shared" si="30"/>
        <v>14.1</v>
      </c>
      <c r="W304">
        <f>IF((MIN('GA2'!$F$3,T304)-MAX(0,S304))&lt;0,0,MIN('GA2'!$F$3,T304)-MAX(0,S304))</f>
        <v>2.9</v>
      </c>
      <c r="X304">
        <f>IF((MIN('GA2'!$F$4,WS1B!T304)-MAX('GA2'!$F$3, WS1B!S304))&lt;0,0,MIN('GA2'!$F$4,WS1B!T304)-MAX('GA2'!$F$3, WS1B!S304))</f>
        <v>11</v>
      </c>
      <c r="Y304">
        <f>IF((MIN(24,T304)-MAX('GA2'!$F$4,WS1B!S304))&lt;0,0,MIN(24,T304)-MAX('GA2'!$F$4,WS1B!S304))</f>
        <v>0.19999999999999929</v>
      </c>
      <c r="Z304">
        <f>(W304*'GA2'!$B$3+WS1B!X304*'GA2'!$C$3+WS1B!Y304*'GA2'!$D$3)*INDEX('GA2'!$E$3:$E$8,WS1B!U304)</f>
        <v>165056.04445382385</v>
      </c>
      <c r="AB304">
        <v>0</v>
      </c>
      <c r="AC304">
        <v>0</v>
      </c>
      <c r="AD304">
        <v>4</v>
      </c>
      <c r="AE304">
        <f t="shared" si="31"/>
        <v>0</v>
      </c>
      <c r="AF304">
        <f>IF((MIN('GA2'!$F$3,AC304)-MAX(0,AB304))&lt;0,0,MIN('GA2'!$F$3,AC304)-MAX(0,AB304))</f>
        <v>0</v>
      </c>
      <c r="AG304">
        <f>IF((MIN('GA2'!$F$4,WS1B!AC304)-MAX('GA2'!$F$3, WS1B!AB304))&lt;0,0,MIN('GA2'!$F$4,WS1B!AC304)-MAX('GA2'!$F$3, WS1B!AB304))</f>
        <v>0</v>
      </c>
      <c r="AH304">
        <f>IF((MIN(24,AC304)-MAX('GA2'!$F$4,WS1B!AB304))&lt;0,0,MIN(24,AC304)-MAX('GA2'!$F$4,WS1B!AB304))</f>
        <v>0</v>
      </c>
      <c r="AI304">
        <f>(AF304*'GA2'!$B$3+WS1B!AG304*'GA2'!$C$3+WS1B!AH304*'GA2'!$D$3)*INDEX('GA2'!$E$3:$E$8,WS1B!AD304)</f>
        <v>0</v>
      </c>
      <c r="AK304">
        <v>0</v>
      </c>
      <c r="AL304">
        <v>0</v>
      </c>
      <c r="AM304">
        <v>5</v>
      </c>
      <c r="AN304">
        <f t="shared" si="32"/>
        <v>0</v>
      </c>
      <c r="AO304">
        <f>IF((MIN('GA2'!$F$3,AL304)-MAX(0,AK304))&lt;0,0,MIN('GA2'!$F$3,AL304)-MAX(0,AK304))</f>
        <v>0</v>
      </c>
      <c r="AP304">
        <f>IF((MIN('GA2'!$F$4,WS1B!AL304)-MAX('GA2'!$F$3, WS1B!AK304))&lt;0,0,MIN('GA2'!$F$4,WS1B!AL304)-MAX('GA2'!$F$3, WS1B!AK304))</f>
        <v>0</v>
      </c>
      <c r="AQ304">
        <f>IF((MIN(24,AL304)-MAX('GA2'!$F$4,WS1B!AK304))&lt;0,0,MIN(24,AL304)-MAX('GA2'!$F$4,WS1B!AK304))</f>
        <v>0</v>
      </c>
      <c r="AR304">
        <f>(AO304*'GA2'!$B$3+WS1B!AP304*'GA2'!$C$3+WS1B!AQ304*'GA2'!$D$3)*INDEX('GA2'!$E$3:$E$8,WS1B!AM304)</f>
        <v>0</v>
      </c>
      <c r="AT304">
        <f t="shared" si="33"/>
        <v>168546.31720128839</v>
      </c>
      <c r="AU304">
        <v>191580</v>
      </c>
      <c r="AV304">
        <v>117.3</v>
      </c>
      <c r="AW304">
        <f t="shared" si="34"/>
        <v>23033.682798711612</v>
      </c>
    </row>
    <row r="305" spans="1:49" x14ac:dyDescent="0.25">
      <c r="A305">
        <v>4.2</v>
      </c>
      <c r="B305">
        <v>16.600000000000001</v>
      </c>
      <c r="C305">
        <v>2</v>
      </c>
      <c r="D305">
        <f t="shared" si="28"/>
        <v>12.400000000000002</v>
      </c>
      <c r="E305">
        <f>IF((MIN('GA2'!$F$3,B305)-MAX(0,A305))&lt;0,0,MIN('GA2'!$F$3,B305)-MAX(0,A305))</f>
        <v>0.79999999999999982</v>
      </c>
      <c r="F305">
        <f>IF((MIN('GA2'!$F$4,WS1B!B305)-MAX('GA2'!$F$3, WS1B!A305))&lt;0,0,MIN('GA2'!$F$4,WS1B!B305)-MAX('GA2'!$F$3, WS1B!A305))</f>
        <v>11</v>
      </c>
      <c r="G305">
        <f>IF((MIN(24,B305)-MAX('GA2'!$F$4,WS1B!A305))&lt;0,0,MIN(24,B305)-MAX('GA2'!$F$4,WS1B!A305))</f>
        <v>0.60000000000000142</v>
      </c>
      <c r="H305">
        <f>(E305*'GA2'!$B$3+WS1B!F305*'GA2'!$C$3+WS1B!G305*'GA2'!$D$3)*INDEX('GA2'!$E$3:$E$8,WS1B!C305)</f>
        <v>100074.40842735329</v>
      </c>
      <c r="J305">
        <v>0</v>
      </c>
      <c r="K305">
        <v>0</v>
      </c>
      <c r="L305">
        <v>1</v>
      </c>
      <c r="M305">
        <f t="shared" si="29"/>
        <v>0</v>
      </c>
      <c r="N305">
        <f>IF((MIN('GA2'!$F$3,K305)-MAX(0,J305))&lt;0,0,MIN('GA2'!$F$3,K305)-MAX(0,J305))</f>
        <v>0</v>
      </c>
      <c r="O305">
        <f>IF((MIN('GA2'!$F$4,WS1B!K305)-MAX('GA2'!$F$3, WS1B!J305))&lt;0,0,MIN('GA2'!$F$4,WS1B!K305)-MAX('GA2'!$F$3, WS1B!J305))</f>
        <v>0</v>
      </c>
      <c r="P305">
        <f>IF((MIN(24,K305)-MAX('GA2'!$F$4,WS1B!J305))&lt;0,0,MIN(24,K305)-MAX('GA2'!$F$4,WS1B!J305))</f>
        <v>0</v>
      </c>
      <c r="Q305">
        <f>(N305*'GA2'!$B$3+WS1B!O305*'GA2'!$C$3+WS1B!P305*'GA2'!$D$3)*INDEX('GA2'!$E$3:$E$8,WS1B!L305)</f>
        <v>0</v>
      </c>
      <c r="S305">
        <v>10.3</v>
      </c>
      <c r="T305">
        <v>22.8</v>
      </c>
      <c r="U305">
        <v>6</v>
      </c>
      <c r="V305">
        <f t="shared" si="30"/>
        <v>12.5</v>
      </c>
      <c r="W305">
        <f>IF((MIN('GA2'!$F$3,T305)-MAX(0,S305))&lt;0,0,MIN('GA2'!$F$3,T305)-MAX(0,S305))</f>
        <v>0</v>
      </c>
      <c r="X305">
        <f>IF((MIN('GA2'!$F$4,WS1B!T305)-MAX('GA2'!$F$3, WS1B!S305))&lt;0,0,MIN('GA2'!$F$4,WS1B!T305)-MAX('GA2'!$F$3, WS1B!S305))</f>
        <v>5.6999999999999993</v>
      </c>
      <c r="Y305">
        <f>IF((MIN(24,T305)-MAX('GA2'!$F$4,WS1B!S305))&lt;0,0,MIN(24,T305)-MAX('GA2'!$F$4,WS1B!S305))</f>
        <v>6.8000000000000007</v>
      </c>
      <c r="Z305">
        <f>(W305*'GA2'!$B$3+WS1B!X305*'GA2'!$C$3+WS1B!Y305*'GA2'!$D$3)*INDEX('GA2'!$E$3:$E$8,WS1B!U305)</f>
        <v>156192.84759818137</v>
      </c>
      <c r="AB305">
        <v>8.1</v>
      </c>
      <c r="AC305">
        <v>18</v>
      </c>
      <c r="AD305">
        <v>3</v>
      </c>
      <c r="AE305">
        <f t="shared" si="31"/>
        <v>9.9</v>
      </c>
      <c r="AF305">
        <f>IF((MIN('GA2'!$F$3,AC305)-MAX(0,AB305))&lt;0,0,MIN('GA2'!$F$3,AC305)-MAX(0,AB305))</f>
        <v>0</v>
      </c>
      <c r="AG305">
        <f>IF((MIN('GA2'!$F$4,WS1B!AC305)-MAX('GA2'!$F$3, WS1B!AB305))&lt;0,0,MIN('GA2'!$F$4,WS1B!AC305)-MAX('GA2'!$F$3, WS1B!AB305))</f>
        <v>7.9</v>
      </c>
      <c r="AH305">
        <f>IF((MIN(24,AC305)-MAX('GA2'!$F$4,WS1B!AB305))&lt;0,0,MIN(24,AC305)-MAX('GA2'!$F$4,WS1B!AB305))</f>
        <v>2</v>
      </c>
      <c r="AI305">
        <f>(AF305*'GA2'!$B$3+WS1B!AG305*'GA2'!$C$3+WS1B!AH305*'GA2'!$D$3)*INDEX('GA2'!$E$3:$E$8,WS1B!AD305)</f>
        <v>102233.10357118995</v>
      </c>
      <c r="AK305">
        <v>0</v>
      </c>
      <c r="AL305">
        <v>0</v>
      </c>
      <c r="AM305">
        <v>4</v>
      </c>
      <c r="AN305">
        <f t="shared" si="32"/>
        <v>0</v>
      </c>
      <c r="AO305">
        <f>IF((MIN('GA2'!$F$3,AL305)-MAX(0,AK305))&lt;0,0,MIN('GA2'!$F$3,AL305)-MAX(0,AK305))</f>
        <v>0</v>
      </c>
      <c r="AP305">
        <f>IF((MIN('GA2'!$F$4,WS1B!AL305)-MAX('GA2'!$F$3, WS1B!AK305))&lt;0,0,MIN('GA2'!$F$4,WS1B!AL305)-MAX('GA2'!$F$3, WS1B!AK305))</f>
        <v>0</v>
      </c>
      <c r="AQ305">
        <f>IF((MIN(24,AL305)-MAX('GA2'!$F$4,WS1B!AK305))&lt;0,0,MIN(24,AL305)-MAX('GA2'!$F$4,WS1B!AK305))</f>
        <v>0</v>
      </c>
      <c r="AR305">
        <f>(AO305*'GA2'!$B$3+WS1B!AP305*'GA2'!$C$3+WS1B!AQ305*'GA2'!$D$3)*INDEX('GA2'!$E$3:$E$8,WS1B!AM305)</f>
        <v>0</v>
      </c>
      <c r="AT305">
        <f t="shared" si="33"/>
        <v>358500.35959672462</v>
      </c>
      <c r="AU305">
        <v>284767</v>
      </c>
      <c r="AV305">
        <v>365.2</v>
      </c>
      <c r="AW305">
        <f t="shared" si="34"/>
        <v>73733.359596724622</v>
      </c>
    </row>
    <row r="306" spans="1:49" x14ac:dyDescent="0.25">
      <c r="A306">
        <v>0</v>
      </c>
      <c r="B306">
        <v>0</v>
      </c>
      <c r="C306">
        <v>5</v>
      </c>
      <c r="D306">
        <f t="shared" si="28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J306">
        <v>8.8000000000000007</v>
      </c>
      <c r="K306">
        <v>19.100000000000001</v>
      </c>
      <c r="L306">
        <v>3</v>
      </c>
      <c r="M306">
        <f t="shared" si="29"/>
        <v>10.3</v>
      </c>
      <c r="N306">
        <f>IF((MIN('GA2'!$F$3,K306)-MAX(0,J306))&lt;0,0,MIN('GA2'!$F$3,K306)-MAX(0,J306))</f>
        <v>0</v>
      </c>
      <c r="O306">
        <f>IF((MIN('GA2'!$F$4,WS1B!K306)-MAX('GA2'!$F$3, WS1B!J306))&lt;0,0,MIN('GA2'!$F$4,WS1B!K306)-MAX('GA2'!$F$3, WS1B!J306))</f>
        <v>7.1999999999999993</v>
      </c>
      <c r="P306">
        <f>IF((MIN(24,K306)-MAX('GA2'!$F$4,WS1B!J306))&lt;0,0,MIN(24,K306)-MAX('GA2'!$F$4,WS1B!J306))</f>
        <v>3.1000000000000014</v>
      </c>
      <c r="Q306">
        <f>(N306*'GA2'!$B$3+WS1B!O306*'GA2'!$C$3+WS1B!P306*'GA2'!$D$3)*INDEX('GA2'!$E$3:$E$8,WS1B!L306)</f>
        <v>108375.79622749846</v>
      </c>
      <c r="S306">
        <v>0</v>
      </c>
      <c r="T306">
        <v>0</v>
      </c>
      <c r="U306">
        <v>6</v>
      </c>
      <c r="V306">
        <f t="shared" si="30"/>
        <v>0</v>
      </c>
      <c r="W306">
        <f>IF((MIN('GA2'!$F$3,T306)-MAX(0,S306))&lt;0,0,MIN('GA2'!$F$3,T306)-MAX(0,S306))</f>
        <v>0</v>
      </c>
      <c r="X306">
        <f>IF((MIN('GA2'!$F$4,WS1B!T306)-MAX('GA2'!$F$3, WS1B!S306))&lt;0,0,MIN('GA2'!$F$4,WS1B!T306)-MAX('GA2'!$F$3, WS1B!S306))</f>
        <v>0</v>
      </c>
      <c r="Y306">
        <f>IF((MIN(24,T306)-MAX('GA2'!$F$4,WS1B!S306))&lt;0,0,MIN(24,T306)-MAX('GA2'!$F$4,WS1B!S306))</f>
        <v>0</v>
      </c>
      <c r="Z306">
        <f>(W306*'GA2'!$B$3+WS1B!X306*'GA2'!$C$3+WS1B!Y306*'GA2'!$D$3)*INDEX('GA2'!$E$3:$E$8,WS1B!U306)</f>
        <v>0</v>
      </c>
      <c r="AB306">
        <v>1.1000000000000001</v>
      </c>
      <c r="AC306">
        <v>10.5</v>
      </c>
      <c r="AD306">
        <v>1</v>
      </c>
      <c r="AE306">
        <f t="shared" si="31"/>
        <v>9.4</v>
      </c>
      <c r="AF306">
        <f>IF((MIN('GA2'!$F$3,AC306)-MAX(0,AB306))&lt;0,0,MIN('GA2'!$F$3,AC306)-MAX(0,AB306))</f>
        <v>3.9</v>
      </c>
      <c r="AG306">
        <f>IF((MIN('GA2'!$F$4,WS1B!AC306)-MAX('GA2'!$F$3, WS1B!AB306))&lt;0,0,MIN('GA2'!$F$4,WS1B!AC306)-MAX('GA2'!$F$3, WS1B!AB306))</f>
        <v>5.5</v>
      </c>
      <c r="AH306">
        <f>IF((MIN(24,AC306)-MAX('GA2'!$F$4,WS1B!AB306))&lt;0,0,MIN(24,AC306)-MAX('GA2'!$F$4,WS1B!AB306))</f>
        <v>0</v>
      </c>
      <c r="AI306">
        <f>(AF306*'GA2'!$B$3+WS1B!AG306*'GA2'!$C$3+WS1B!AH306*'GA2'!$D$3)*INDEX('GA2'!$E$3:$E$8,WS1B!AD306)</f>
        <v>85764.971973945721</v>
      </c>
      <c r="AK306">
        <v>0</v>
      </c>
      <c r="AL306">
        <v>0</v>
      </c>
      <c r="AM306">
        <v>4</v>
      </c>
      <c r="AN306">
        <f t="shared" si="32"/>
        <v>0</v>
      </c>
      <c r="AO306">
        <f>IF((MIN('GA2'!$F$3,AL306)-MAX(0,AK306))&lt;0,0,MIN('GA2'!$F$3,AL306)-MAX(0,AK306))</f>
        <v>0</v>
      </c>
      <c r="AP306">
        <f>IF((MIN('GA2'!$F$4,WS1B!AL306)-MAX('GA2'!$F$3, WS1B!AK306))&lt;0,0,MIN('GA2'!$F$4,WS1B!AL306)-MAX('GA2'!$F$3, WS1B!AK306))</f>
        <v>0</v>
      </c>
      <c r="AQ306">
        <f>IF((MIN(24,AL306)-MAX('GA2'!$F$4,WS1B!AK306))&lt;0,0,MIN(24,AL306)-MAX('GA2'!$F$4,WS1B!AK306))</f>
        <v>0</v>
      </c>
      <c r="AR306">
        <f>(AO306*'GA2'!$B$3+WS1B!AP306*'GA2'!$C$3+WS1B!AQ306*'GA2'!$D$3)*INDEX('GA2'!$E$3:$E$8,WS1B!AM306)</f>
        <v>0</v>
      </c>
      <c r="AT306">
        <f t="shared" si="33"/>
        <v>194140.76820144418</v>
      </c>
      <c r="AU306">
        <v>237995</v>
      </c>
      <c r="AV306">
        <v>178.2</v>
      </c>
      <c r="AW306">
        <f t="shared" si="34"/>
        <v>43854.231798555818</v>
      </c>
    </row>
    <row r="307" spans="1:49" x14ac:dyDescent="0.25">
      <c r="A307">
        <v>0</v>
      </c>
      <c r="B307">
        <v>0</v>
      </c>
      <c r="C307">
        <v>4</v>
      </c>
      <c r="D307">
        <f t="shared" si="28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J307">
        <v>0</v>
      </c>
      <c r="K307">
        <v>0</v>
      </c>
      <c r="L307">
        <v>3</v>
      </c>
      <c r="M307">
        <f t="shared" si="29"/>
        <v>0</v>
      </c>
      <c r="N307">
        <f>IF((MIN('GA2'!$F$3,K307)-MAX(0,J307))&lt;0,0,MIN('GA2'!$F$3,K307)-MAX(0,J307))</f>
        <v>0</v>
      </c>
      <c r="O307">
        <f>IF((MIN('GA2'!$F$4,WS1B!K307)-MAX('GA2'!$F$3, WS1B!J307))&lt;0,0,MIN('GA2'!$F$4,WS1B!K307)-MAX('GA2'!$F$3, WS1B!J307))</f>
        <v>0</v>
      </c>
      <c r="P307">
        <f>IF((MIN(24,K307)-MAX('GA2'!$F$4,WS1B!J307))&lt;0,0,MIN(24,K307)-MAX('GA2'!$F$4,WS1B!J307))</f>
        <v>0</v>
      </c>
      <c r="Q307">
        <f>(N307*'GA2'!$B$3+WS1B!O307*'GA2'!$C$3+WS1B!P307*'GA2'!$D$3)*INDEX('GA2'!$E$3:$E$8,WS1B!L307)</f>
        <v>0</v>
      </c>
      <c r="S307">
        <v>0</v>
      </c>
      <c r="T307">
        <v>0</v>
      </c>
      <c r="U307">
        <v>6</v>
      </c>
      <c r="V307">
        <f t="shared" si="30"/>
        <v>0</v>
      </c>
      <c r="W307">
        <f>IF((MIN('GA2'!$F$3,T307)-MAX(0,S307))&lt;0,0,MIN('GA2'!$F$3,T307)-MAX(0,S307))</f>
        <v>0</v>
      </c>
      <c r="X307">
        <f>IF((MIN('GA2'!$F$4,WS1B!T307)-MAX('GA2'!$F$3, WS1B!S307))&lt;0,0,MIN('GA2'!$F$4,WS1B!T307)-MAX('GA2'!$F$3, WS1B!S307))</f>
        <v>0</v>
      </c>
      <c r="Y307">
        <f>IF((MIN(24,T307)-MAX('GA2'!$F$4,WS1B!S307))&lt;0,0,MIN(24,T307)-MAX('GA2'!$F$4,WS1B!S307))</f>
        <v>0</v>
      </c>
      <c r="Z307">
        <f>(W307*'GA2'!$B$3+WS1B!X307*'GA2'!$C$3+WS1B!Y307*'GA2'!$D$3)*INDEX('GA2'!$E$3:$E$8,WS1B!U307)</f>
        <v>0</v>
      </c>
      <c r="AB307">
        <v>0</v>
      </c>
      <c r="AC307">
        <v>0</v>
      </c>
      <c r="AD307">
        <v>5</v>
      </c>
      <c r="AE307">
        <f t="shared" si="31"/>
        <v>0</v>
      </c>
      <c r="AF307">
        <f>IF((MIN('GA2'!$F$3,AC307)-MAX(0,AB307))&lt;0,0,MIN('GA2'!$F$3,AC307)-MAX(0,AB307))</f>
        <v>0</v>
      </c>
      <c r="AG307">
        <f>IF((MIN('GA2'!$F$4,WS1B!AC307)-MAX('GA2'!$F$3, WS1B!AB307))&lt;0,0,MIN('GA2'!$F$4,WS1B!AC307)-MAX('GA2'!$F$3, WS1B!AB307))</f>
        <v>0</v>
      </c>
      <c r="AH307">
        <f>IF((MIN(24,AC307)-MAX('GA2'!$F$4,WS1B!AB307))&lt;0,0,MIN(24,AC307)-MAX('GA2'!$F$4,WS1B!AB307))</f>
        <v>0</v>
      </c>
      <c r="AI307">
        <f>(AF307*'GA2'!$B$3+WS1B!AG307*'GA2'!$C$3+WS1B!AH307*'GA2'!$D$3)*INDEX('GA2'!$E$3:$E$8,WS1B!AD307)</f>
        <v>0</v>
      </c>
      <c r="AK307">
        <v>2.2999999999999998</v>
      </c>
      <c r="AL307">
        <v>22.5</v>
      </c>
      <c r="AM307">
        <v>2</v>
      </c>
      <c r="AN307">
        <f t="shared" si="32"/>
        <v>20.2</v>
      </c>
      <c r="AO307">
        <f>IF((MIN('GA2'!$F$3,AL307)-MAX(0,AK307))&lt;0,0,MIN('GA2'!$F$3,AL307)-MAX(0,AK307))</f>
        <v>2.7</v>
      </c>
      <c r="AP307">
        <f>IF((MIN('GA2'!$F$4,WS1B!AL307)-MAX('GA2'!$F$3, WS1B!AK307))&lt;0,0,MIN('GA2'!$F$4,WS1B!AL307)-MAX('GA2'!$F$3, WS1B!AK307))</f>
        <v>11</v>
      </c>
      <c r="AQ307">
        <f>IF((MIN(24,AL307)-MAX('GA2'!$F$4,WS1B!AK307))&lt;0,0,MIN(24,AL307)-MAX('GA2'!$F$4,WS1B!AK307))</f>
        <v>6.5</v>
      </c>
      <c r="AR307">
        <f>(AO307*'GA2'!$B$3+WS1B!AP307*'GA2'!$C$3+WS1B!AQ307*'GA2'!$D$3)*INDEX('GA2'!$E$3:$E$8,WS1B!AM307)</f>
        <v>173605.89268345639</v>
      </c>
      <c r="AT307">
        <f t="shared" si="33"/>
        <v>173605.89268345639</v>
      </c>
      <c r="AU307">
        <v>171914</v>
      </c>
      <c r="AV307">
        <v>242.4</v>
      </c>
      <c r="AW307">
        <f t="shared" si="34"/>
        <v>1691.8926834563899</v>
      </c>
    </row>
    <row r="308" spans="1:49" x14ac:dyDescent="0.25">
      <c r="A308">
        <v>0</v>
      </c>
      <c r="B308">
        <v>0</v>
      </c>
      <c r="C308">
        <v>1</v>
      </c>
      <c r="D308">
        <f t="shared" si="28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J308">
        <v>4.5999999999999996</v>
      </c>
      <c r="K308">
        <v>16.600000000000001</v>
      </c>
      <c r="L308">
        <v>2</v>
      </c>
      <c r="M308">
        <f t="shared" si="29"/>
        <v>12.000000000000002</v>
      </c>
      <c r="N308">
        <f>IF((MIN('GA2'!$F$3,K308)-MAX(0,J308))&lt;0,0,MIN('GA2'!$F$3,K308)-MAX(0,J308))</f>
        <v>0.40000000000000036</v>
      </c>
      <c r="O308">
        <f>IF((MIN('GA2'!$F$4,WS1B!K308)-MAX('GA2'!$F$3, WS1B!J308))&lt;0,0,MIN('GA2'!$F$4,WS1B!K308)-MAX('GA2'!$F$3, WS1B!J308))</f>
        <v>11</v>
      </c>
      <c r="P308">
        <f>IF((MIN(24,K308)-MAX('GA2'!$F$4,WS1B!J308))&lt;0,0,MIN(24,K308)-MAX('GA2'!$F$4,WS1B!J308))</f>
        <v>0.60000000000000142</v>
      </c>
      <c r="Q308">
        <f>(N308*'GA2'!$B$3+WS1B!O308*'GA2'!$C$3+WS1B!P308*'GA2'!$D$3)*INDEX('GA2'!$E$3:$E$8,WS1B!L308)</f>
        <v>96368.067295912697</v>
      </c>
      <c r="S308">
        <v>16.8</v>
      </c>
      <c r="T308">
        <v>19.899999999999999</v>
      </c>
      <c r="U308">
        <v>5</v>
      </c>
      <c r="V308">
        <f t="shared" si="30"/>
        <v>3.0999999999999979</v>
      </c>
      <c r="W308">
        <f>IF((MIN('GA2'!$F$3,T308)-MAX(0,S308))&lt;0,0,MIN('GA2'!$F$3,T308)-MAX(0,S308))</f>
        <v>0</v>
      </c>
      <c r="X308">
        <f>IF((MIN('GA2'!$F$4,WS1B!T308)-MAX('GA2'!$F$3, WS1B!S308))&lt;0,0,MIN('GA2'!$F$4,WS1B!T308)-MAX('GA2'!$F$3, WS1B!S308))</f>
        <v>0</v>
      </c>
      <c r="Y308">
        <f>IF((MIN(24,T308)-MAX('GA2'!$F$4,WS1B!S308))&lt;0,0,MIN(24,T308)-MAX('GA2'!$F$4,WS1B!S308))</f>
        <v>3.0999999999999979</v>
      </c>
      <c r="Z308">
        <f>(W308*'GA2'!$B$3+WS1B!X308*'GA2'!$C$3+WS1B!Y308*'GA2'!$D$3)*INDEX('GA2'!$E$3:$E$8,WS1B!U308)</f>
        <v>34927.598409186037</v>
      </c>
      <c r="AB308">
        <v>0</v>
      </c>
      <c r="AC308">
        <v>0</v>
      </c>
      <c r="AD308">
        <v>3</v>
      </c>
      <c r="AE308">
        <f t="shared" si="31"/>
        <v>0</v>
      </c>
      <c r="AF308">
        <f>IF((MIN('GA2'!$F$3,AC308)-MAX(0,AB308))&lt;0,0,MIN('GA2'!$F$3,AC308)-MAX(0,AB308))</f>
        <v>0</v>
      </c>
      <c r="AG308">
        <f>IF((MIN('GA2'!$F$4,WS1B!AC308)-MAX('GA2'!$F$3, WS1B!AB308))&lt;0,0,MIN('GA2'!$F$4,WS1B!AC308)-MAX('GA2'!$F$3, WS1B!AB308))</f>
        <v>0</v>
      </c>
      <c r="AH308">
        <f>IF((MIN(24,AC308)-MAX('GA2'!$F$4,WS1B!AB308))&lt;0,0,MIN(24,AC308)-MAX('GA2'!$F$4,WS1B!AB308))</f>
        <v>0</v>
      </c>
      <c r="AI308">
        <f>(AF308*'GA2'!$B$3+WS1B!AG308*'GA2'!$C$3+WS1B!AH308*'GA2'!$D$3)*INDEX('GA2'!$E$3:$E$8,WS1B!AD308)</f>
        <v>0</v>
      </c>
      <c r="AK308">
        <v>0</v>
      </c>
      <c r="AL308">
        <v>0</v>
      </c>
      <c r="AM308">
        <v>4</v>
      </c>
      <c r="AN308">
        <f t="shared" si="32"/>
        <v>0</v>
      </c>
      <c r="AO308">
        <f>IF((MIN('GA2'!$F$3,AL308)-MAX(0,AK308))&lt;0,0,MIN('GA2'!$F$3,AL308)-MAX(0,AK308))</f>
        <v>0</v>
      </c>
      <c r="AP308">
        <f>IF((MIN('GA2'!$F$4,WS1B!AL308)-MAX('GA2'!$F$3, WS1B!AK308))&lt;0,0,MIN('GA2'!$F$4,WS1B!AL308)-MAX('GA2'!$F$3, WS1B!AK308))</f>
        <v>0</v>
      </c>
      <c r="AQ308">
        <f>IF((MIN(24,AL308)-MAX('GA2'!$F$4,WS1B!AK308))&lt;0,0,MIN(24,AL308)-MAX('GA2'!$F$4,WS1B!AK308))</f>
        <v>0</v>
      </c>
      <c r="AR308">
        <f>(AO308*'GA2'!$B$3+WS1B!AP308*'GA2'!$C$3+WS1B!AQ308*'GA2'!$D$3)*INDEX('GA2'!$E$3:$E$8,WS1B!AM308)</f>
        <v>0</v>
      </c>
      <c r="AT308">
        <f t="shared" si="33"/>
        <v>131295.66570509874</v>
      </c>
      <c r="AU308">
        <v>153132</v>
      </c>
      <c r="AV308">
        <v>144.80000000000001</v>
      </c>
      <c r="AW308">
        <f t="shared" si="34"/>
        <v>21836.334294901259</v>
      </c>
    </row>
    <row r="309" spans="1:49" x14ac:dyDescent="0.25">
      <c r="A309">
        <v>13.8</v>
      </c>
      <c r="B309">
        <v>17.899999999999999</v>
      </c>
      <c r="C309">
        <v>6</v>
      </c>
      <c r="D309">
        <f t="shared" si="28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2.1999999999999993</v>
      </c>
      <c r="G309">
        <f>IF((MIN(24,B309)-MAX('GA2'!$F$4,WS1B!A309))&lt;0,0,MIN(24,B309)-MAX('GA2'!$F$4,WS1B!A309))</f>
        <v>1.8999999999999986</v>
      </c>
      <c r="H309">
        <f>(E309*'GA2'!$B$3+WS1B!F309*'GA2'!$C$3+WS1B!G309*'GA2'!$D$3)*INDEX('GA2'!$E$3:$E$8,WS1B!C309)</f>
        <v>50490.42726396081</v>
      </c>
      <c r="J309">
        <v>6.8</v>
      </c>
      <c r="K309">
        <v>17.399999999999999</v>
      </c>
      <c r="L309">
        <v>4</v>
      </c>
      <c r="M309">
        <f t="shared" si="29"/>
        <v>10.599999999999998</v>
      </c>
      <c r="N309">
        <f>IF((MIN('GA2'!$F$3,K309)-MAX(0,J309))&lt;0,0,MIN('GA2'!$F$3,K309)-MAX(0,J309))</f>
        <v>0</v>
      </c>
      <c r="O309">
        <f>IF((MIN('GA2'!$F$4,WS1B!K309)-MAX('GA2'!$F$3, WS1B!J309))&lt;0,0,MIN('GA2'!$F$4,WS1B!K309)-MAX('GA2'!$F$3, WS1B!J309))</f>
        <v>9.1999999999999993</v>
      </c>
      <c r="P309">
        <f>IF((MIN(24,K309)-MAX('GA2'!$F$4,WS1B!J309))&lt;0,0,MIN(24,K309)-MAX('GA2'!$F$4,WS1B!J309))</f>
        <v>1.3999999999999986</v>
      </c>
      <c r="Q309">
        <f>(N309*'GA2'!$B$3+WS1B!O309*'GA2'!$C$3+WS1B!P309*'GA2'!$D$3)*INDEX('GA2'!$E$3:$E$8,WS1B!L309)</f>
        <v>88644.667228184655</v>
      </c>
      <c r="S309">
        <v>15.9</v>
      </c>
      <c r="T309">
        <v>18.5</v>
      </c>
      <c r="U309">
        <v>3</v>
      </c>
      <c r="V309">
        <f t="shared" si="30"/>
        <v>2.5999999999999996</v>
      </c>
      <c r="W309">
        <f>IF((MIN('GA2'!$F$3,T309)-MAX(0,S309))&lt;0,0,MIN('GA2'!$F$3,T309)-MAX(0,S309))</f>
        <v>0</v>
      </c>
      <c r="X309">
        <f>IF((MIN('GA2'!$F$4,WS1B!T309)-MAX('GA2'!$F$3, WS1B!S309))&lt;0,0,MIN('GA2'!$F$4,WS1B!T309)-MAX('GA2'!$F$3, WS1B!S309))</f>
        <v>9.9999999999999645E-2</v>
      </c>
      <c r="Y309">
        <f>IF((MIN(24,T309)-MAX('GA2'!$F$4,WS1B!S309))&lt;0,0,MIN(24,T309)-MAX('GA2'!$F$4,WS1B!S309))</f>
        <v>2.5</v>
      </c>
      <c r="Z309">
        <f>(W309*'GA2'!$B$3+WS1B!X309*'GA2'!$C$3+WS1B!Y309*'GA2'!$D$3)*INDEX('GA2'!$E$3:$E$8,WS1B!U309)</f>
        <v>30747.593069697174</v>
      </c>
      <c r="AB309">
        <v>14.7</v>
      </c>
      <c r="AC309">
        <v>18.5</v>
      </c>
      <c r="AD309">
        <v>5</v>
      </c>
      <c r="AE309">
        <f t="shared" si="31"/>
        <v>3.8000000000000007</v>
      </c>
      <c r="AF309">
        <f>IF((MIN('GA2'!$F$3,AC309)-MAX(0,AB309))&lt;0,0,MIN('GA2'!$F$3,AC309)-MAX(0,AB309))</f>
        <v>0</v>
      </c>
      <c r="AG309">
        <f>IF((MIN('GA2'!$F$4,WS1B!AC309)-MAX('GA2'!$F$3, WS1B!AB309))&lt;0,0,MIN('GA2'!$F$4,WS1B!AC309)-MAX('GA2'!$F$3, WS1B!AB309))</f>
        <v>1.3000000000000007</v>
      </c>
      <c r="AH309">
        <f>IF((MIN(24,AC309)-MAX('GA2'!$F$4,WS1B!AB309))&lt;0,0,MIN(24,AC309)-MAX('GA2'!$F$4,WS1B!AB309))</f>
        <v>2.5</v>
      </c>
      <c r="AI309">
        <f>(AF309*'GA2'!$B$3+WS1B!AG309*'GA2'!$C$3+WS1B!AH309*'GA2'!$D$3)*INDEX('GA2'!$E$3:$E$8,WS1B!AD309)</f>
        <v>40384.966370515089</v>
      </c>
      <c r="AK309">
        <v>0</v>
      </c>
      <c r="AL309">
        <v>0</v>
      </c>
      <c r="AM309">
        <v>1</v>
      </c>
      <c r="AN309">
        <f t="shared" si="32"/>
        <v>0</v>
      </c>
      <c r="AO309">
        <f>IF((MIN('GA2'!$F$3,AL309)-MAX(0,AK309))&lt;0,0,MIN('GA2'!$F$3,AL309)-MAX(0,AK309))</f>
        <v>0</v>
      </c>
      <c r="AP309">
        <f>IF((MIN('GA2'!$F$4,WS1B!AL309)-MAX('GA2'!$F$3, WS1B!AK309))&lt;0,0,MIN('GA2'!$F$4,WS1B!AL309)-MAX('GA2'!$F$3, WS1B!AK309))</f>
        <v>0</v>
      </c>
      <c r="AQ309">
        <f>IF((MIN(24,AL309)-MAX('GA2'!$F$4,WS1B!AK309))&lt;0,0,MIN(24,AL309)-MAX('GA2'!$F$4,WS1B!AK309))</f>
        <v>0</v>
      </c>
      <c r="AR309">
        <f>(AO309*'GA2'!$B$3+WS1B!AP309*'GA2'!$C$3+WS1B!AQ309*'GA2'!$D$3)*INDEX('GA2'!$E$3:$E$8,WS1B!AM309)</f>
        <v>0</v>
      </c>
      <c r="AT309">
        <f t="shared" si="33"/>
        <v>210267.65393235773</v>
      </c>
      <c r="AU309">
        <v>231559</v>
      </c>
      <c r="AV309">
        <v>218.7</v>
      </c>
      <c r="AW309">
        <f t="shared" si="34"/>
        <v>21291.346067642269</v>
      </c>
    </row>
    <row r="310" spans="1:49" x14ac:dyDescent="0.25">
      <c r="A310">
        <v>0</v>
      </c>
      <c r="B310">
        <v>0</v>
      </c>
      <c r="C310">
        <v>3</v>
      </c>
      <c r="D310">
        <f t="shared" si="28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J310">
        <v>0</v>
      </c>
      <c r="K310">
        <v>0</v>
      </c>
      <c r="L310">
        <v>1</v>
      </c>
      <c r="M310">
        <f t="shared" si="29"/>
        <v>0</v>
      </c>
      <c r="N310">
        <f>IF((MIN('GA2'!$F$3,K310)-MAX(0,J310))&lt;0,0,MIN('GA2'!$F$3,K310)-MAX(0,J310))</f>
        <v>0</v>
      </c>
      <c r="O310">
        <f>IF((MIN('GA2'!$F$4,WS1B!K310)-MAX('GA2'!$F$3, WS1B!J310))&lt;0,0,MIN('GA2'!$F$4,WS1B!K310)-MAX('GA2'!$F$3, WS1B!J310))</f>
        <v>0</v>
      </c>
      <c r="P310">
        <f>IF((MIN(24,K310)-MAX('GA2'!$F$4,WS1B!J310))&lt;0,0,MIN(24,K310)-MAX('GA2'!$F$4,WS1B!J310))</f>
        <v>0</v>
      </c>
      <c r="Q310">
        <f>(N310*'GA2'!$B$3+WS1B!O310*'GA2'!$C$3+WS1B!P310*'GA2'!$D$3)*INDEX('GA2'!$E$3:$E$8,WS1B!L310)</f>
        <v>0</v>
      </c>
      <c r="S310">
        <v>9.3000000000000007</v>
      </c>
      <c r="T310">
        <v>11.2</v>
      </c>
      <c r="U310">
        <v>4</v>
      </c>
      <c r="V310">
        <f t="shared" si="30"/>
        <v>1.8999999999999986</v>
      </c>
      <c r="W310">
        <f>IF((MIN('GA2'!$F$3,T310)-MAX(0,S310))&lt;0,0,MIN('GA2'!$F$3,T310)-MAX(0,S310))</f>
        <v>0</v>
      </c>
      <c r="X310">
        <f>IF((MIN('GA2'!$F$4,WS1B!T310)-MAX('GA2'!$F$3, WS1B!S310))&lt;0,0,MIN('GA2'!$F$4,WS1B!T310)-MAX('GA2'!$F$3, WS1B!S310))</f>
        <v>1.8999999999999986</v>
      </c>
      <c r="Y310">
        <f>IF((MIN(24,T310)-MAX('GA2'!$F$4,WS1B!S310))&lt;0,0,MIN(24,T310)-MAX('GA2'!$F$4,WS1B!S310))</f>
        <v>0</v>
      </c>
      <c r="Z310">
        <f>(W310*'GA2'!$B$3+WS1B!X310*'GA2'!$C$3+WS1B!Y310*'GA2'!$D$3)*INDEX('GA2'!$E$3:$E$8,WS1B!U310)</f>
        <v>15482.509792523439</v>
      </c>
      <c r="AB310">
        <v>2.5</v>
      </c>
      <c r="AC310">
        <v>23.8</v>
      </c>
      <c r="AD310">
        <v>5</v>
      </c>
      <c r="AE310">
        <f t="shared" si="31"/>
        <v>21.3</v>
      </c>
      <c r="AF310">
        <f>IF((MIN('GA2'!$F$3,AC310)-MAX(0,AB310))&lt;0,0,MIN('GA2'!$F$3,AC310)-MAX(0,AB310))</f>
        <v>2.5</v>
      </c>
      <c r="AG310">
        <f>IF((MIN('GA2'!$F$4,WS1B!AC310)-MAX('GA2'!$F$3, WS1B!AB310))&lt;0,0,MIN('GA2'!$F$4,WS1B!AC310)-MAX('GA2'!$F$3, WS1B!AB310))</f>
        <v>11</v>
      </c>
      <c r="AH310">
        <f>IF((MIN(24,AC310)-MAX('GA2'!$F$4,WS1B!AB310))&lt;0,0,MIN(24,AC310)-MAX('GA2'!$F$4,WS1B!AB310))</f>
        <v>7.8000000000000007</v>
      </c>
      <c r="AI310">
        <f>(AF310*'GA2'!$B$3+WS1B!AG310*'GA2'!$C$3+WS1B!AH310*'GA2'!$D$3)*INDEX('GA2'!$E$3:$E$8,WS1B!AD310)</f>
        <v>218795.50774719176</v>
      </c>
      <c r="AK310">
        <v>14.9</v>
      </c>
      <c r="AL310">
        <v>18.7</v>
      </c>
      <c r="AM310">
        <v>6</v>
      </c>
      <c r="AN310">
        <f t="shared" si="32"/>
        <v>3.7999999999999989</v>
      </c>
      <c r="AO310">
        <f>IF((MIN('GA2'!$F$3,AL310)-MAX(0,AK310))&lt;0,0,MIN('GA2'!$F$3,AL310)-MAX(0,AK310))</f>
        <v>0</v>
      </c>
      <c r="AP310">
        <f>IF((MIN('GA2'!$F$4,WS1B!AL310)-MAX('GA2'!$F$3, WS1B!AK310))&lt;0,0,MIN('GA2'!$F$4,WS1B!AL310)-MAX('GA2'!$F$3, WS1B!AK310))</f>
        <v>1.0999999999999996</v>
      </c>
      <c r="AQ310">
        <f>IF((MIN(24,AL310)-MAX('GA2'!$F$4,WS1B!AK310))&lt;0,0,MIN(24,AL310)-MAX('GA2'!$F$4,WS1B!AK310))</f>
        <v>2.6999999999999993</v>
      </c>
      <c r="AR310">
        <f>(AO310*'GA2'!$B$3+WS1B!AP310*'GA2'!$C$3+WS1B!AQ310*'GA2'!$D$3)*INDEX('GA2'!$E$3:$E$8,WS1B!AM310)</f>
        <v>48901.497238515265</v>
      </c>
      <c r="AT310">
        <f t="shared" si="33"/>
        <v>283179.51477823046</v>
      </c>
      <c r="AU310">
        <v>290345</v>
      </c>
      <c r="AV310">
        <v>231.2</v>
      </c>
      <c r="AW310">
        <f t="shared" si="34"/>
        <v>7165.4852217695443</v>
      </c>
    </row>
    <row r="311" spans="1:49" x14ac:dyDescent="0.25">
      <c r="A311">
        <v>8.3000000000000007</v>
      </c>
      <c r="B311">
        <v>22.1</v>
      </c>
      <c r="C311">
        <v>6</v>
      </c>
      <c r="D311">
        <f t="shared" si="28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7.6999999999999993</v>
      </c>
      <c r="G311">
        <f>IF((MIN(24,B311)-MAX('GA2'!$F$4,WS1B!A311))&lt;0,0,MIN(24,B311)-MAX('GA2'!$F$4,WS1B!A311))</f>
        <v>6.1000000000000014</v>
      </c>
      <c r="H311">
        <f>(E311*'GA2'!$B$3+WS1B!F311*'GA2'!$C$3+WS1B!G311*'GA2'!$D$3)*INDEX('GA2'!$E$3:$E$8,WS1B!C311)</f>
        <v>169281.6634332377</v>
      </c>
      <c r="J311">
        <v>0</v>
      </c>
      <c r="K311">
        <v>0</v>
      </c>
      <c r="L311">
        <v>5</v>
      </c>
      <c r="M311">
        <f t="shared" si="29"/>
        <v>0</v>
      </c>
      <c r="N311">
        <f>IF((MIN('GA2'!$F$3,K311)-MAX(0,J311))&lt;0,0,MIN('GA2'!$F$3,K311)-MAX(0,J311))</f>
        <v>0</v>
      </c>
      <c r="O311">
        <f>IF((MIN('GA2'!$F$4,WS1B!K311)-MAX('GA2'!$F$3, WS1B!J311))&lt;0,0,MIN('GA2'!$F$4,WS1B!K311)-MAX('GA2'!$F$3, WS1B!J311))</f>
        <v>0</v>
      </c>
      <c r="P311">
        <f>IF((MIN(24,K311)-MAX('GA2'!$F$4,WS1B!J311))&lt;0,0,MIN(24,K311)-MAX('GA2'!$F$4,WS1B!J311))</f>
        <v>0</v>
      </c>
      <c r="Q311">
        <f>(N311*'GA2'!$B$3+WS1B!O311*'GA2'!$C$3+WS1B!P311*'GA2'!$D$3)*INDEX('GA2'!$E$3:$E$8,WS1B!L311)</f>
        <v>0</v>
      </c>
      <c r="S311">
        <v>0</v>
      </c>
      <c r="T311">
        <v>0</v>
      </c>
      <c r="U311">
        <v>1</v>
      </c>
      <c r="V311">
        <f t="shared" si="30"/>
        <v>0</v>
      </c>
      <c r="W311">
        <f>IF((MIN('GA2'!$F$3,T311)-MAX(0,S311))&lt;0,0,MIN('GA2'!$F$3,T311)-MAX(0,S311))</f>
        <v>0</v>
      </c>
      <c r="X311">
        <f>IF((MIN('GA2'!$F$4,WS1B!T311)-MAX('GA2'!$F$3, WS1B!S311))&lt;0,0,MIN('GA2'!$F$4,WS1B!T311)-MAX('GA2'!$F$3, WS1B!S311))</f>
        <v>0</v>
      </c>
      <c r="Y311">
        <f>IF((MIN(24,T311)-MAX('GA2'!$F$4,WS1B!S311))&lt;0,0,MIN(24,T311)-MAX('GA2'!$F$4,WS1B!S311))</f>
        <v>0</v>
      </c>
      <c r="Z311">
        <f>(W311*'GA2'!$B$3+WS1B!X311*'GA2'!$C$3+WS1B!Y311*'GA2'!$D$3)*INDEX('GA2'!$E$3:$E$8,WS1B!U311)</f>
        <v>0</v>
      </c>
      <c r="AB311">
        <v>0</v>
      </c>
      <c r="AC311">
        <v>0</v>
      </c>
      <c r="AD311">
        <v>3</v>
      </c>
      <c r="AE311">
        <f t="shared" si="31"/>
        <v>0</v>
      </c>
      <c r="AF311">
        <f>IF((MIN('GA2'!$F$3,AC311)-MAX(0,AB311))&lt;0,0,MIN('GA2'!$F$3,AC311)-MAX(0,AB311))</f>
        <v>0</v>
      </c>
      <c r="AG311">
        <f>IF((MIN('GA2'!$F$4,WS1B!AC311)-MAX('GA2'!$F$3, WS1B!AB311))&lt;0,0,MIN('GA2'!$F$4,WS1B!AC311)-MAX('GA2'!$F$3, WS1B!AB311))</f>
        <v>0</v>
      </c>
      <c r="AH311">
        <f>IF((MIN(24,AC311)-MAX('GA2'!$F$4,WS1B!AB311))&lt;0,0,MIN(24,AC311)-MAX('GA2'!$F$4,WS1B!AB311))</f>
        <v>0</v>
      </c>
      <c r="AI311">
        <f>(AF311*'GA2'!$B$3+WS1B!AG311*'GA2'!$C$3+WS1B!AH311*'GA2'!$D$3)*INDEX('GA2'!$E$3:$E$8,WS1B!AD311)</f>
        <v>0</v>
      </c>
      <c r="AK311">
        <v>8.9</v>
      </c>
      <c r="AL311">
        <v>17.3</v>
      </c>
      <c r="AM311">
        <v>4</v>
      </c>
      <c r="AN311">
        <f t="shared" si="32"/>
        <v>8.4</v>
      </c>
      <c r="AO311">
        <f>IF((MIN('GA2'!$F$3,AL311)-MAX(0,AK311))&lt;0,0,MIN('GA2'!$F$3,AL311)-MAX(0,AK311))</f>
        <v>0</v>
      </c>
      <c r="AP311">
        <f>IF((MIN('GA2'!$F$4,WS1B!AL311)-MAX('GA2'!$F$3, WS1B!AK311))&lt;0,0,MIN('GA2'!$F$4,WS1B!AL311)-MAX('GA2'!$F$3, WS1B!AK311))</f>
        <v>7.1</v>
      </c>
      <c r="AQ311">
        <f>IF((MIN(24,AL311)-MAX('GA2'!$F$4,WS1B!AK311))&lt;0,0,MIN(24,AL311)-MAX('GA2'!$F$4,WS1B!AK311))</f>
        <v>1.3000000000000007</v>
      </c>
      <c r="AR311">
        <f>(AO311*'GA2'!$B$3+WS1B!AP311*'GA2'!$C$3+WS1B!AQ311*'GA2'!$D$3)*INDEX('GA2'!$E$3:$E$8,WS1B!AM311)</f>
        <v>70555.510628841643</v>
      </c>
      <c r="AT311">
        <f t="shared" si="33"/>
        <v>239837.17406207934</v>
      </c>
      <c r="AU311">
        <v>212950</v>
      </c>
      <c r="AV311">
        <v>307.8</v>
      </c>
      <c r="AW311">
        <f t="shared" si="34"/>
        <v>26887.174062079343</v>
      </c>
    </row>
    <row r="312" spans="1:49" x14ac:dyDescent="0.25">
      <c r="A312">
        <v>0</v>
      </c>
      <c r="B312">
        <v>0</v>
      </c>
      <c r="C312">
        <v>4</v>
      </c>
      <c r="D312">
        <f t="shared" si="28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J312">
        <v>0</v>
      </c>
      <c r="K312">
        <v>0</v>
      </c>
      <c r="L312">
        <v>6</v>
      </c>
      <c r="M312">
        <f t="shared" si="29"/>
        <v>0</v>
      </c>
      <c r="N312">
        <f>IF((MIN('GA2'!$F$3,K312)-MAX(0,J312))&lt;0,0,MIN('GA2'!$F$3,K312)-MAX(0,J312))</f>
        <v>0</v>
      </c>
      <c r="O312">
        <f>IF((MIN('GA2'!$F$4,WS1B!K312)-MAX('GA2'!$F$3, WS1B!J312))&lt;0,0,MIN('GA2'!$F$4,WS1B!K312)-MAX('GA2'!$F$3, WS1B!J312))</f>
        <v>0</v>
      </c>
      <c r="P312">
        <f>IF((MIN(24,K312)-MAX('GA2'!$F$4,WS1B!J312))&lt;0,0,MIN(24,K312)-MAX('GA2'!$F$4,WS1B!J312))</f>
        <v>0</v>
      </c>
      <c r="Q312">
        <f>(N312*'GA2'!$B$3+WS1B!O312*'GA2'!$C$3+WS1B!P312*'GA2'!$D$3)*INDEX('GA2'!$E$3:$E$8,WS1B!L312)</f>
        <v>0</v>
      </c>
      <c r="S312">
        <v>4.8</v>
      </c>
      <c r="T312">
        <v>14.8</v>
      </c>
      <c r="U312">
        <v>3</v>
      </c>
      <c r="V312">
        <f t="shared" si="30"/>
        <v>10</v>
      </c>
      <c r="W312">
        <f>IF((MIN('GA2'!$F$3,T312)-MAX(0,S312))&lt;0,0,MIN('GA2'!$F$3,T312)-MAX(0,S312))</f>
        <v>0.20000000000000018</v>
      </c>
      <c r="X312">
        <f>IF((MIN('GA2'!$F$4,WS1B!T312)-MAX('GA2'!$F$3, WS1B!S312))&lt;0,0,MIN('GA2'!$F$4,WS1B!T312)-MAX('GA2'!$F$3, WS1B!S312))</f>
        <v>9.8000000000000007</v>
      </c>
      <c r="Y312">
        <f>IF((MIN(24,T312)-MAX('GA2'!$F$4,WS1B!S312))&lt;0,0,MIN(24,T312)-MAX('GA2'!$F$4,WS1B!S312))</f>
        <v>0</v>
      </c>
      <c r="Z312">
        <f>(W312*'GA2'!$B$3+WS1B!X312*'GA2'!$C$3+WS1B!Y312*'GA2'!$D$3)*INDEX('GA2'!$E$3:$E$8,WS1B!U312)</f>
        <v>99618.828719695346</v>
      </c>
      <c r="AB312">
        <v>8.1</v>
      </c>
      <c r="AC312">
        <v>22.6</v>
      </c>
      <c r="AD312">
        <v>2</v>
      </c>
      <c r="AE312">
        <f t="shared" si="31"/>
        <v>14.500000000000002</v>
      </c>
      <c r="AF312">
        <f>IF((MIN('GA2'!$F$3,AC312)-MAX(0,AB312))&lt;0,0,MIN('GA2'!$F$3,AC312)-MAX(0,AB312))</f>
        <v>0</v>
      </c>
      <c r="AG312">
        <f>IF((MIN('GA2'!$F$4,WS1B!AC312)-MAX('GA2'!$F$3, WS1B!AB312))&lt;0,0,MIN('GA2'!$F$4,WS1B!AC312)-MAX('GA2'!$F$3, WS1B!AB312))</f>
        <v>7.9</v>
      </c>
      <c r="AH312">
        <f>IF((MIN(24,AC312)-MAX('GA2'!$F$4,WS1B!AB312))&lt;0,0,MIN(24,AC312)-MAX('GA2'!$F$4,WS1B!AB312))</f>
        <v>6.6000000000000014</v>
      </c>
      <c r="AI312">
        <f>(AF312*'GA2'!$B$3+WS1B!AG312*'GA2'!$C$3+WS1B!AH312*'GA2'!$D$3)*INDEX('GA2'!$E$3:$E$8,WS1B!AD312)</f>
        <v>125025.05561698443</v>
      </c>
      <c r="AK312">
        <v>0</v>
      </c>
      <c r="AL312">
        <v>0</v>
      </c>
      <c r="AM312">
        <v>1</v>
      </c>
      <c r="AN312">
        <f t="shared" si="32"/>
        <v>0</v>
      </c>
      <c r="AO312">
        <f>IF((MIN('GA2'!$F$3,AL312)-MAX(0,AK312))&lt;0,0,MIN('GA2'!$F$3,AL312)-MAX(0,AK312))</f>
        <v>0</v>
      </c>
      <c r="AP312">
        <f>IF((MIN('GA2'!$F$4,WS1B!AL312)-MAX('GA2'!$F$3, WS1B!AK312))&lt;0,0,MIN('GA2'!$F$4,WS1B!AL312)-MAX('GA2'!$F$3, WS1B!AK312))</f>
        <v>0</v>
      </c>
      <c r="AQ312">
        <f>IF((MIN(24,AL312)-MAX('GA2'!$F$4,WS1B!AK312))&lt;0,0,MIN(24,AL312)-MAX('GA2'!$F$4,WS1B!AK312))</f>
        <v>0</v>
      </c>
      <c r="AR312">
        <f>(AO312*'GA2'!$B$3+WS1B!AP312*'GA2'!$C$3+WS1B!AQ312*'GA2'!$D$3)*INDEX('GA2'!$E$3:$E$8,WS1B!AM312)</f>
        <v>0</v>
      </c>
      <c r="AT312">
        <f t="shared" si="33"/>
        <v>224643.88433667977</v>
      </c>
      <c r="AU312">
        <v>238602</v>
      </c>
      <c r="AV312">
        <v>196</v>
      </c>
      <c r="AW312">
        <f t="shared" si="34"/>
        <v>13958.115663320234</v>
      </c>
    </row>
    <row r="313" spans="1:49" x14ac:dyDescent="0.25">
      <c r="A313">
        <v>0</v>
      </c>
      <c r="B313">
        <v>0</v>
      </c>
      <c r="C313">
        <v>2</v>
      </c>
      <c r="D313">
        <f t="shared" si="28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J313">
        <v>0</v>
      </c>
      <c r="K313">
        <v>0</v>
      </c>
      <c r="L313">
        <v>5</v>
      </c>
      <c r="M313">
        <f t="shared" si="29"/>
        <v>0</v>
      </c>
      <c r="N313">
        <f>IF((MIN('GA2'!$F$3,K313)-MAX(0,J313))&lt;0,0,MIN('GA2'!$F$3,K313)-MAX(0,J313))</f>
        <v>0</v>
      </c>
      <c r="O313">
        <f>IF((MIN('GA2'!$F$4,WS1B!K313)-MAX('GA2'!$F$3, WS1B!J313))&lt;0,0,MIN('GA2'!$F$4,WS1B!K313)-MAX('GA2'!$F$3, WS1B!J313))</f>
        <v>0</v>
      </c>
      <c r="P313">
        <f>IF((MIN(24,K313)-MAX('GA2'!$F$4,WS1B!J313))&lt;0,0,MIN(24,K313)-MAX('GA2'!$F$4,WS1B!J313))</f>
        <v>0</v>
      </c>
      <c r="Q313">
        <f>(N313*'GA2'!$B$3+WS1B!O313*'GA2'!$C$3+WS1B!P313*'GA2'!$D$3)*INDEX('GA2'!$E$3:$E$8,WS1B!L313)</f>
        <v>0</v>
      </c>
      <c r="S313">
        <v>1.2</v>
      </c>
      <c r="T313">
        <v>20.6</v>
      </c>
      <c r="U313">
        <v>4</v>
      </c>
      <c r="V313">
        <f t="shared" si="30"/>
        <v>19.400000000000002</v>
      </c>
      <c r="W313">
        <f>IF((MIN('GA2'!$F$3,T313)-MAX(0,S313))&lt;0,0,MIN('GA2'!$F$3,T313)-MAX(0,S313))</f>
        <v>3.8</v>
      </c>
      <c r="X313">
        <f>IF((MIN('GA2'!$F$4,WS1B!T313)-MAX('GA2'!$F$3, WS1B!S313))&lt;0,0,MIN('GA2'!$F$4,WS1B!T313)-MAX('GA2'!$F$3, WS1B!S313))</f>
        <v>11</v>
      </c>
      <c r="Y313">
        <f>IF((MIN(24,T313)-MAX('GA2'!$F$4,WS1B!S313))&lt;0,0,MIN(24,T313)-MAX('GA2'!$F$4,WS1B!S313))</f>
        <v>4.6000000000000014</v>
      </c>
      <c r="Z313">
        <f>(W313*'GA2'!$B$3+WS1B!X313*'GA2'!$C$3+WS1B!Y313*'GA2'!$D$3)*INDEX('GA2'!$E$3:$E$8,WS1B!U313)</f>
        <v>170861.01550574042</v>
      </c>
      <c r="AB313">
        <v>0</v>
      </c>
      <c r="AC313">
        <v>0</v>
      </c>
      <c r="AD313">
        <v>6</v>
      </c>
      <c r="AE313">
        <f t="shared" si="31"/>
        <v>0</v>
      </c>
      <c r="AF313">
        <f>IF((MIN('GA2'!$F$3,AC313)-MAX(0,AB313))&lt;0,0,MIN('GA2'!$F$3,AC313)-MAX(0,AB313))</f>
        <v>0</v>
      </c>
      <c r="AG313">
        <f>IF((MIN('GA2'!$F$4,WS1B!AC313)-MAX('GA2'!$F$3, WS1B!AB313))&lt;0,0,MIN('GA2'!$F$4,WS1B!AC313)-MAX('GA2'!$F$3, WS1B!AB313))</f>
        <v>0</v>
      </c>
      <c r="AH313">
        <f>IF((MIN(24,AC313)-MAX('GA2'!$F$4,WS1B!AB313))&lt;0,0,MIN(24,AC313)-MAX('GA2'!$F$4,WS1B!AB313))</f>
        <v>0</v>
      </c>
      <c r="AI313">
        <f>(AF313*'GA2'!$B$3+WS1B!AG313*'GA2'!$C$3+WS1B!AH313*'GA2'!$D$3)*INDEX('GA2'!$E$3:$E$8,WS1B!AD313)</f>
        <v>0</v>
      </c>
      <c r="AK313">
        <v>0</v>
      </c>
      <c r="AL313">
        <v>0</v>
      </c>
      <c r="AM313">
        <v>1</v>
      </c>
      <c r="AN313">
        <f t="shared" si="32"/>
        <v>0</v>
      </c>
      <c r="AO313">
        <f>IF((MIN('GA2'!$F$3,AL313)-MAX(0,AK313))&lt;0,0,MIN('GA2'!$F$3,AL313)-MAX(0,AK313))</f>
        <v>0</v>
      </c>
      <c r="AP313">
        <f>IF((MIN('GA2'!$F$4,WS1B!AL313)-MAX('GA2'!$F$3, WS1B!AK313))&lt;0,0,MIN('GA2'!$F$4,WS1B!AL313)-MAX('GA2'!$F$3, WS1B!AK313))</f>
        <v>0</v>
      </c>
      <c r="AQ313">
        <f>IF((MIN(24,AL313)-MAX('GA2'!$F$4,WS1B!AK313))&lt;0,0,MIN(24,AL313)-MAX('GA2'!$F$4,WS1B!AK313))</f>
        <v>0</v>
      </c>
      <c r="AR313">
        <f>(AO313*'GA2'!$B$3+WS1B!AP313*'GA2'!$C$3+WS1B!AQ313*'GA2'!$D$3)*INDEX('GA2'!$E$3:$E$8,WS1B!AM313)</f>
        <v>0</v>
      </c>
      <c r="AT313">
        <f t="shared" si="33"/>
        <v>170861.01550574042</v>
      </c>
      <c r="AU313">
        <v>182520</v>
      </c>
      <c r="AV313">
        <v>155.19999999999999</v>
      </c>
      <c r="AW313">
        <f t="shared" si="34"/>
        <v>11658.984494259581</v>
      </c>
    </row>
    <row r="314" spans="1:49" x14ac:dyDescent="0.25">
      <c r="A314">
        <v>11.3</v>
      </c>
      <c r="B314">
        <v>19.899999999999999</v>
      </c>
      <c r="C314">
        <v>2</v>
      </c>
      <c r="D314">
        <f t="shared" si="28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4.6999999999999993</v>
      </c>
      <c r="G314">
        <f>IF((MIN(24,B314)-MAX('GA2'!$F$4,WS1B!A314))&lt;0,0,MIN(24,B314)-MAX('GA2'!$F$4,WS1B!A314))</f>
        <v>3.8999999999999986</v>
      </c>
      <c r="H314">
        <f>(E314*'GA2'!$B$3+WS1B!F314*'GA2'!$C$3+WS1B!G314*'GA2'!$D$3)*INDEX('GA2'!$E$3:$E$8,WS1B!C314)</f>
        <v>74130.020507269001</v>
      </c>
      <c r="J314">
        <v>8.3000000000000007</v>
      </c>
      <c r="K314">
        <v>17.3</v>
      </c>
      <c r="L314">
        <v>1</v>
      </c>
      <c r="M314">
        <f t="shared" si="29"/>
        <v>9</v>
      </c>
      <c r="N314">
        <f>IF((MIN('GA2'!$F$3,K314)-MAX(0,J314))&lt;0,0,MIN('GA2'!$F$3,K314)-MAX(0,J314))</f>
        <v>0</v>
      </c>
      <c r="O314">
        <f>IF((MIN('GA2'!$F$4,WS1B!K314)-MAX('GA2'!$F$3, WS1B!J314))&lt;0,0,MIN('GA2'!$F$4,WS1B!K314)-MAX('GA2'!$F$3, WS1B!J314))</f>
        <v>7.6999999999999993</v>
      </c>
      <c r="P314">
        <f>IF((MIN(24,K314)-MAX('GA2'!$F$4,WS1B!J314))&lt;0,0,MIN(24,K314)-MAX('GA2'!$F$4,WS1B!J314))</f>
        <v>1.3000000000000007</v>
      </c>
      <c r="Q314">
        <f>(N314*'GA2'!$B$3+WS1B!O314*'GA2'!$C$3+WS1B!P314*'GA2'!$D$3)*INDEX('GA2'!$E$3:$E$8,WS1B!L314)</f>
        <v>78850.682762503478</v>
      </c>
      <c r="S314">
        <v>0</v>
      </c>
      <c r="T314">
        <v>0</v>
      </c>
      <c r="U314">
        <v>5</v>
      </c>
      <c r="V314">
        <f t="shared" si="30"/>
        <v>0</v>
      </c>
      <c r="W314">
        <f>IF((MIN('GA2'!$F$3,T314)-MAX(0,S314))&lt;0,0,MIN('GA2'!$F$3,T314)-MAX(0,S314))</f>
        <v>0</v>
      </c>
      <c r="X314">
        <f>IF((MIN('GA2'!$F$4,WS1B!T314)-MAX('GA2'!$F$3, WS1B!S314))&lt;0,0,MIN('GA2'!$F$4,WS1B!T314)-MAX('GA2'!$F$3, WS1B!S314))</f>
        <v>0</v>
      </c>
      <c r="Y314">
        <f>IF((MIN(24,T314)-MAX('GA2'!$F$4,WS1B!S314))&lt;0,0,MIN(24,T314)-MAX('GA2'!$F$4,WS1B!S314))</f>
        <v>0</v>
      </c>
      <c r="Z314">
        <f>(W314*'GA2'!$B$3+WS1B!X314*'GA2'!$C$3+WS1B!Y314*'GA2'!$D$3)*INDEX('GA2'!$E$3:$E$8,WS1B!U314)</f>
        <v>0</v>
      </c>
      <c r="AB314">
        <v>0</v>
      </c>
      <c r="AC314">
        <v>0</v>
      </c>
      <c r="AD314">
        <v>6</v>
      </c>
      <c r="AE314">
        <f t="shared" si="31"/>
        <v>0</v>
      </c>
      <c r="AF314">
        <f>IF((MIN('GA2'!$F$3,AC314)-MAX(0,AB314))&lt;0,0,MIN('GA2'!$F$3,AC314)-MAX(0,AB314))</f>
        <v>0</v>
      </c>
      <c r="AG314">
        <f>IF((MIN('GA2'!$F$4,WS1B!AC314)-MAX('GA2'!$F$3, WS1B!AB314))&lt;0,0,MIN('GA2'!$F$4,WS1B!AC314)-MAX('GA2'!$F$3, WS1B!AB314))</f>
        <v>0</v>
      </c>
      <c r="AH314">
        <f>IF((MIN(24,AC314)-MAX('GA2'!$F$4,WS1B!AB314))&lt;0,0,MIN(24,AC314)-MAX('GA2'!$F$4,WS1B!AB314))</f>
        <v>0</v>
      </c>
      <c r="AI314">
        <f>(AF314*'GA2'!$B$3+WS1B!AG314*'GA2'!$C$3+WS1B!AH314*'GA2'!$D$3)*INDEX('GA2'!$E$3:$E$8,WS1B!AD314)</f>
        <v>0</v>
      </c>
      <c r="AK314">
        <v>0</v>
      </c>
      <c r="AL314">
        <v>0</v>
      </c>
      <c r="AM314">
        <v>3</v>
      </c>
      <c r="AN314">
        <f t="shared" si="32"/>
        <v>0</v>
      </c>
      <c r="AO314">
        <f>IF((MIN('GA2'!$F$3,AL314)-MAX(0,AK314))&lt;0,0,MIN('GA2'!$F$3,AL314)-MAX(0,AK314))</f>
        <v>0</v>
      </c>
      <c r="AP314">
        <f>IF((MIN('GA2'!$F$4,WS1B!AL314)-MAX('GA2'!$F$3, WS1B!AK314))&lt;0,0,MIN('GA2'!$F$4,WS1B!AL314)-MAX('GA2'!$F$3, WS1B!AK314))</f>
        <v>0</v>
      </c>
      <c r="AQ314">
        <f>IF((MIN(24,AL314)-MAX('GA2'!$F$4,WS1B!AK314))&lt;0,0,MIN(24,AL314)-MAX('GA2'!$F$4,WS1B!AK314))</f>
        <v>0</v>
      </c>
      <c r="AR314">
        <f>(AO314*'GA2'!$B$3+WS1B!AP314*'GA2'!$C$3+WS1B!AQ314*'GA2'!$D$3)*INDEX('GA2'!$E$3:$E$8,WS1B!AM314)</f>
        <v>0</v>
      </c>
      <c r="AT314">
        <f t="shared" si="33"/>
        <v>152980.70326977246</v>
      </c>
      <c r="AU314">
        <v>193559</v>
      </c>
      <c r="AV314">
        <v>219</v>
      </c>
      <c r="AW314">
        <f t="shared" si="34"/>
        <v>40578.296730227536</v>
      </c>
    </row>
    <row r="315" spans="1:49" x14ac:dyDescent="0.25">
      <c r="A315">
        <v>16.899999999999999</v>
      </c>
      <c r="B315">
        <v>21.1</v>
      </c>
      <c r="C315">
        <v>2</v>
      </c>
      <c r="D315">
        <f t="shared" si="28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39811.98784803271</v>
      </c>
      <c r="J315">
        <v>0</v>
      </c>
      <c r="K315">
        <v>0</v>
      </c>
      <c r="L315">
        <v>6</v>
      </c>
      <c r="M315">
        <f t="shared" si="29"/>
        <v>0</v>
      </c>
      <c r="N315">
        <f>IF((MIN('GA2'!$F$3,K315)-MAX(0,J315))&lt;0,0,MIN('GA2'!$F$3,K315)-MAX(0,J315))</f>
        <v>0</v>
      </c>
      <c r="O315">
        <f>IF((MIN('GA2'!$F$4,WS1B!K315)-MAX('GA2'!$F$3, WS1B!J315))&lt;0,0,MIN('GA2'!$F$4,WS1B!K315)-MAX('GA2'!$F$3, WS1B!J315))</f>
        <v>0</v>
      </c>
      <c r="P315">
        <f>IF((MIN(24,K315)-MAX('GA2'!$F$4,WS1B!J315))&lt;0,0,MIN(24,K315)-MAX('GA2'!$F$4,WS1B!J315))</f>
        <v>0</v>
      </c>
      <c r="Q315">
        <f>(N315*'GA2'!$B$3+WS1B!O315*'GA2'!$C$3+WS1B!P315*'GA2'!$D$3)*INDEX('GA2'!$E$3:$E$8,WS1B!L315)</f>
        <v>0</v>
      </c>
      <c r="S315">
        <v>0.7</v>
      </c>
      <c r="T315">
        <v>10.8</v>
      </c>
      <c r="U315">
        <v>4</v>
      </c>
      <c r="V315">
        <f t="shared" si="30"/>
        <v>10.100000000000001</v>
      </c>
      <c r="W315">
        <f>IF((MIN('GA2'!$F$3,T315)-MAX(0,S315))&lt;0,0,MIN('GA2'!$F$3,T315)-MAX(0,S315))</f>
        <v>4.3</v>
      </c>
      <c r="X315">
        <f>IF((MIN('GA2'!$F$4,WS1B!T315)-MAX('GA2'!$F$3, WS1B!S315))&lt;0,0,MIN('GA2'!$F$4,WS1B!T315)-MAX('GA2'!$F$3, WS1B!S315))</f>
        <v>5.8000000000000007</v>
      </c>
      <c r="Y315">
        <f>IF((MIN(24,T315)-MAX('GA2'!$F$4,WS1B!S315))&lt;0,0,MIN(24,T315)-MAX('GA2'!$F$4,WS1B!S315))</f>
        <v>0</v>
      </c>
      <c r="Z315">
        <f>(W315*'GA2'!$B$3+WS1B!X315*'GA2'!$C$3+WS1B!Y315*'GA2'!$D$3)*INDEX('GA2'!$E$3:$E$8,WS1B!U315)</f>
        <v>88324.706894189847</v>
      </c>
      <c r="AB315">
        <v>0</v>
      </c>
      <c r="AC315">
        <v>0</v>
      </c>
      <c r="AD315">
        <v>3</v>
      </c>
      <c r="AE315">
        <f t="shared" si="31"/>
        <v>0</v>
      </c>
      <c r="AF315">
        <f>IF((MIN('GA2'!$F$3,AC315)-MAX(0,AB315))&lt;0,0,MIN('GA2'!$F$3,AC315)-MAX(0,AB315))</f>
        <v>0</v>
      </c>
      <c r="AG315">
        <f>IF((MIN('GA2'!$F$4,WS1B!AC315)-MAX('GA2'!$F$3, WS1B!AB315))&lt;0,0,MIN('GA2'!$F$4,WS1B!AC315)-MAX('GA2'!$F$3, WS1B!AB315))</f>
        <v>0</v>
      </c>
      <c r="AH315">
        <f>IF((MIN(24,AC315)-MAX('GA2'!$F$4,WS1B!AB315))&lt;0,0,MIN(24,AC315)-MAX('GA2'!$F$4,WS1B!AB315))</f>
        <v>0</v>
      </c>
      <c r="AI315">
        <f>(AF315*'GA2'!$B$3+WS1B!AG315*'GA2'!$C$3+WS1B!AH315*'GA2'!$D$3)*INDEX('GA2'!$E$3:$E$8,WS1B!AD315)</f>
        <v>0</v>
      </c>
      <c r="AK315">
        <v>7.2</v>
      </c>
      <c r="AL315">
        <v>10.1</v>
      </c>
      <c r="AM315">
        <v>1</v>
      </c>
      <c r="AN315">
        <f t="shared" si="32"/>
        <v>2.8999999999999995</v>
      </c>
      <c r="AO315">
        <f>IF((MIN('GA2'!$F$3,AL315)-MAX(0,AK315))&lt;0,0,MIN('GA2'!$F$3,AL315)-MAX(0,AK315))</f>
        <v>0</v>
      </c>
      <c r="AP315">
        <f>IF((MIN('GA2'!$F$4,WS1B!AL315)-MAX('GA2'!$F$3, WS1B!AK315))&lt;0,0,MIN('GA2'!$F$4,WS1B!AL315)-MAX('GA2'!$F$3, WS1B!AK315))</f>
        <v>2.8999999999999995</v>
      </c>
      <c r="AQ315">
        <f>IF((MIN(24,AL315)-MAX('GA2'!$F$4,WS1B!AK315))&lt;0,0,MIN(24,AL315)-MAX('GA2'!$F$4,WS1B!AK315))</f>
        <v>0</v>
      </c>
      <c r="AR315">
        <f>(AO315*'GA2'!$B$3+WS1B!AP315*'GA2'!$C$3+WS1B!AQ315*'GA2'!$D$3)*INDEX('GA2'!$E$3:$E$8,WS1B!AM315)</f>
        <v>24698.031659752771</v>
      </c>
      <c r="AT315">
        <f t="shared" si="33"/>
        <v>152834.72640197532</v>
      </c>
      <c r="AU315">
        <v>190239</v>
      </c>
      <c r="AV315">
        <v>178.6</v>
      </c>
      <c r="AW315">
        <f t="shared" si="34"/>
        <v>37404.27359802468</v>
      </c>
    </row>
    <row r="316" spans="1:49" x14ac:dyDescent="0.25">
      <c r="A316">
        <v>0</v>
      </c>
      <c r="B316">
        <v>0</v>
      </c>
      <c r="C316">
        <v>6</v>
      </c>
      <c r="D316">
        <f t="shared" si="28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J316">
        <v>4.4000000000000004</v>
      </c>
      <c r="K316">
        <v>6.8</v>
      </c>
      <c r="L316">
        <v>4</v>
      </c>
      <c r="M316">
        <f t="shared" si="29"/>
        <v>2.3999999999999995</v>
      </c>
      <c r="N316">
        <f>IF((MIN('GA2'!$F$3,K316)-MAX(0,J316))&lt;0,0,MIN('GA2'!$F$3,K316)-MAX(0,J316))</f>
        <v>0.59999999999999964</v>
      </c>
      <c r="O316">
        <f>IF((MIN('GA2'!$F$4,WS1B!K316)-MAX('GA2'!$F$3, WS1B!J316))&lt;0,0,MIN('GA2'!$F$4,WS1B!K316)-MAX('GA2'!$F$3, WS1B!J316))</f>
        <v>1.7999999999999998</v>
      </c>
      <c r="P316">
        <f>IF((MIN(24,K316)-MAX('GA2'!$F$4,WS1B!J316))&lt;0,0,MIN(24,K316)-MAX('GA2'!$F$4,WS1B!J316))</f>
        <v>0</v>
      </c>
      <c r="Q316">
        <f>(N316*'GA2'!$B$3+WS1B!O316*'GA2'!$C$3+WS1B!P316*'GA2'!$D$3)*INDEX('GA2'!$E$3:$E$8,WS1B!L316)</f>
        <v>20397.265309121947</v>
      </c>
      <c r="S316">
        <v>6.8</v>
      </c>
      <c r="T316">
        <v>19.600000000000001</v>
      </c>
      <c r="U316">
        <v>1</v>
      </c>
      <c r="V316">
        <f t="shared" si="30"/>
        <v>12.8</v>
      </c>
      <c r="W316">
        <f>IF((MIN('GA2'!$F$3,T316)-MAX(0,S316))&lt;0,0,MIN('GA2'!$F$3,T316)-MAX(0,S316))</f>
        <v>0</v>
      </c>
      <c r="X316">
        <f>IF((MIN('GA2'!$F$4,WS1B!T316)-MAX('GA2'!$F$3, WS1B!S316))&lt;0,0,MIN('GA2'!$F$4,WS1B!T316)-MAX('GA2'!$F$3, WS1B!S316))</f>
        <v>9.1999999999999993</v>
      </c>
      <c r="Y316">
        <f>IF((MIN(24,T316)-MAX('GA2'!$F$4,WS1B!S316))&lt;0,0,MIN(24,T316)-MAX('GA2'!$F$4,WS1B!S316))</f>
        <v>3.6000000000000014</v>
      </c>
      <c r="Z316">
        <f>(W316*'GA2'!$B$3+WS1B!X316*'GA2'!$C$3+WS1B!Y316*'GA2'!$D$3)*INDEX('GA2'!$E$3:$E$8,WS1B!U316)</f>
        <v>115108.79286016781</v>
      </c>
      <c r="AB316">
        <v>7.2</v>
      </c>
      <c r="AC316">
        <v>12.7</v>
      </c>
      <c r="AD316">
        <v>3</v>
      </c>
      <c r="AE316">
        <f t="shared" si="31"/>
        <v>5.4999999999999991</v>
      </c>
      <c r="AF316">
        <f>IF((MIN('GA2'!$F$3,AC316)-MAX(0,AB316))&lt;0,0,MIN('GA2'!$F$3,AC316)-MAX(0,AB316))</f>
        <v>0</v>
      </c>
      <c r="AG316">
        <f>IF((MIN('GA2'!$F$4,WS1B!AC316)-MAX('GA2'!$F$3, WS1B!AB316))&lt;0,0,MIN('GA2'!$F$4,WS1B!AC316)-MAX('GA2'!$F$3, WS1B!AB316))</f>
        <v>5.4999999999999991</v>
      </c>
      <c r="AH316">
        <f>IF((MIN(24,AC316)-MAX('GA2'!$F$4,WS1B!AB316))&lt;0,0,MIN(24,AC316)-MAX('GA2'!$F$4,WS1B!AB316))</f>
        <v>0</v>
      </c>
      <c r="AI316">
        <f>(AF316*'GA2'!$B$3+WS1B!AG316*'GA2'!$C$3+WS1B!AH316*'GA2'!$D$3)*INDEX('GA2'!$E$3:$E$8,WS1B!AD316)</f>
        <v>54602.641960981731</v>
      </c>
      <c r="AK316">
        <v>0</v>
      </c>
      <c r="AL316">
        <v>0</v>
      </c>
      <c r="AM316">
        <v>2</v>
      </c>
      <c r="AN316">
        <f t="shared" si="32"/>
        <v>0</v>
      </c>
      <c r="AO316">
        <f>IF((MIN('GA2'!$F$3,AL316)-MAX(0,AK316))&lt;0,0,MIN('GA2'!$F$3,AL316)-MAX(0,AK316))</f>
        <v>0</v>
      </c>
      <c r="AP316">
        <f>IF((MIN('GA2'!$F$4,WS1B!AL316)-MAX('GA2'!$F$3, WS1B!AK316))&lt;0,0,MIN('GA2'!$F$4,WS1B!AL316)-MAX('GA2'!$F$3, WS1B!AK316))</f>
        <v>0</v>
      </c>
      <c r="AQ316">
        <f>IF((MIN(24,AL316)-MAX('GA2'!$F$4,WS1B!AK316))&lt;0,0,MIN(24,AL316)-MAX('GA2'!$F$4,WS1B!AK316))</f>
        <v>0</v>
      </c>
      <c r="AR316">
        <f>(AO316*'GA2'!$B$3+WS1B!AP316*'GA2'!$C$3+WS1B!AQ316*'GA2'!$D$3)*INDEX('GA2'!$E$3:$E$8,WS1B!AM316)</f>
        <v>0</v>
      </c>
      <c r="AT316">
        <f t="shared" si="33"/>
        <v>190108.70013027149</v>
      </c>
      <c r="AU316">
        <v>179909</v>
      </c>
      <c r="AV316">
        <v>170.4</v>
      </c>
      <c r="AW316">
        <f t="shared" si="34"/>
        <v>10199.700130271493</v>
      </c>
    </row>
    <row r="317" spans="1:49" x14ac:dyDescent="0.25">
      <c r="A317">
        <v>0</v>
      </c>
      <c r="B317">
        <v>0</v>
      </c>
      <c r="C317">
        <v>2</v>
      </c>
      <c r="D317">
        <f t="shared" si="28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J317">
        <v>2.9</v>
      </c>
      <c r="K317">
        <v>18</v>
      </c>
      <c r="L317">
        <v>3</v>
      </c>
      <c r="M317">
        <f t="shared" si="29"/>
        <v>15.1</v>
      </c>
      <c r="N317">
        <f>IF((MIN('GA2'!$F$3,K317)-MAX(0,J317))&lt;0,0,MIN('GA2'!$F$3,K317)-MAX(0,J317))</f>
        <v>2.1</v>
      </c>
      <c r="O317">
        <f>IF((MIN('GA2'!$F$4,WS1B!K317)-MAX('GA2'!$F$3, WS1B!J317))&lt;0,0,MIN('GA2'!$F$4,WS1B!K317)-MAX('GA2'!$F$3, WS1B!J317))</f>
        <v>11</v>
      </c>
      <c r="P317">
        <f>IF((MIN(24,K317)-MAX('GA2'!$F$4,WS1B!J317))&lt;0,0,MIN(24,K317)-MAX('GA2'!$F$4,WS1B!J317))</f>
        <v>2</v>
      </c>
      <c r="Q317">
        <f>(N317*'GA2'!$B$3+WS1B!O317*'GA2'!$C$3+WS1B!P317*'GA2'!$D$3)*INDEX('GA2'!$E$3:$E$8,WS1B!L317)</f>
        <v>157441.04736326777</v>
      </c>
      <c r="S317">
        <v>7.3</v>
      </c>
      <c r="T317">
        <v>18.2</v>
      </c>
      <c r="U317">
        <v>1</v>
      </c>
      <c r="V317">
        <f t="shared" si="30"/>
        <v>10.899999999999999</v>
      </c>
      <c r="W317">
        <f>IF((MIN('GA2'!$F$3,T317)-MAX(0,S317))&lt;0,0,MIN('GA2'!$F$3,T317)-MAX(0,S317))</f>
        <v>0</v>
      </c>
      <c r="X317">
        <f>IF((MIN('GA2'!$F$4,WS1B!T317)-MAX('GA2'!$F$3, WS1B!S317))&lt;0,0,MIN('GA2'!$F$4,WS1B!T317)-MAX('GA2'!$F$3, WS1B!S317))</f>
        <v>8.6999999999999993</v>
      </c>
      <c r="Y317">
        <f>IF((MIN(24,T317)-MAX('GA2'!$F$4,WS1B!S317))&lt;0,0,MIN(24,T317)-MAX('GA2'!$F$4,WS1B!S317))</f>
        <v>2.1999999999999993</v>
      </c>
      <c r="Z317">
        <f>(W317*'GA2'!$B$3+WS1B!X317*'GA2'!$C$3+WS1B!Y317*'GA2'!$D$3)*INDEX('GA2'!$E$3:$E$8,WS1B!U317)</f>
        <v>96556.349543863136</v>
      </c>
      <c r="AB317">
        <v>0</v>
      </c>
      <c r="AC317">
        <v>0</v>
      </c>
      <c r="AD317">
        <v>4</v>
      </c>
      <c r="AE317">
        <f t="shared" si="31"/>
        <v>0</v>
      </c>
      <c r="AF317">
        <f>IF((MIN('GA2'!$F$3,AC317)-MAX(0,AB317))&lt;0,0,MIN('GA2'!$F$3,AC317)-MAX(0,AB317))</f>
        <v>0</v>
      </c>
      <c r="AG317">
        <f>IF((MIN('GA2'!$F$4,WS1B!AC317)-MAX('GA2'!$F$3, WS1B!AB317))&lt;0,0,MIN('GA2'!$F$4,WS1B!AC317)-MAX('GA2'!$F$3, WS1B!AB317))</f>
        <v>0</v>
      </c>
      <c r="AH317">
        <f>IF((MIN(24,AC317)-MAX('GA2'!$F$4,WS1B!AB317))&lt;0,0,MIN(24,AC317)-MAX('GA2'!$F$4,WS1B!AB317))</f>
        <v>0</v>
      </c>
      <c r="AI317">
        <f>(AF317*'GA2'!$B$3+WS1B!AG317*'GA2'!$C$3+WS1B!AH317*'GA2'!$D$3)*INDEX('GA2'!$E$3:$E$8,WS1B!AD317)</f>
        <v>0</v>
      </c>
      <c r="AK317">
        <v>5.9</v>
      </c>
      <c r="AL317">
        <v>16.8</v>
      </c>
      <c r="AM317">
        <v>6</v>
      </c>
      <c r="AN317">
        <f t="shared" si="32"/>
        <v>10.9</v>
      </c>
      <c r="AO317">
        <f>IF((MIN('GA2'!$F$3,AL317)-MAX(0,AK317))&lt;0,0,MIN('GA2'!$F$3,AL317)-MAX(0,AK317))</f>
        <v>0</v>
      </c>
      <c r="AP317">
        <f>IF((MIN('GA2'!$F$4,WS1B!AL317)-MAX('GA2'!$F$3, WS1B!AK317))&lt;0,0,MIN('GA2'!$F$4,WS1B!AL317)-MAX('GA2'!$F$3, WS1B!AK317))</f>
        <v>10.1</v>
      </c>
      <c r="AQ317">
        <f>IF((MIN(24,AL317)-MAX('GA2'!$F$4,WS1B!AK317))&lt;0,0,MIN(24,AL317)-MAX('GA2'!$F$4,WS1B!AK317))</f>
        <v>0.80000000000000071</v>
      </c>
      <c r="AR317">
        <f>(AO317*'GA2'!$B$3+WS1B!AP317*'GA2'!$C$3+WS1B!AQ317*'GA2'!$D$3)*INDEX('GA2'!$E$3:$E$8,WS1B!AM317)</f>
        <v>124698.51392950783</v>
      </c>
      <c r="AT317">
        <f t="shared" si="33"/>
        <v>378695.91083663871</v>
      </c>
      <c r="AU317">
        <v>381954</v>
      </c>
      <c r="AV317">
        <v>369</v>
      </c>
      <c r="AW317">
        <f t="shared" si="34"/>
        <v>3258.0891633612919</v>
      </c>
    </row>
    <row r="318" spans="1:49" x14ac:dyDescent="0.25">
      <c r="A318">
        <v>10.3</v>
      </c>
      <c r="B318">
        <v>11.1</v>
      </c>
      <c r="C318">
        <v>3</v>
      </c>
      <c r="D318">
        <f t="shared" si="28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0.79999999999999893</v>
      </c>
      <c r="G318">
        <f>IF((MIN(24,B318)-MAX('GA2'!$F$4,WS1B!A318))&lt;0,0,MIN(24,B318)-MAX('GA2'!$F$4,WS1B!A318))</f>
        <v>0</v>
      </c>
      <c r="H318">
        <f>(E318*'GA2'!$B$3+WS1B!F318*'GA2'!$C$3+WS1B!G318*'GA2'!$D$3)*INDEX('GA2'!$E$3:$E$8,WS1B!C318)</f>
        <v>7942.2024670518776</v>
      </c>
      <c r="J318">
        <v>8.3000000000000007</v>
      </c>
      <c r="K318">
        <v>16.8</v>
      </c>
      <c r="L318">
        <v>1</v>
      </c>
      <c r="M318">
        <f t="shared" si="29"/>
        <v>8.5</v>
      </c>
      <c r="N318">
        <f>IF((MIN('GA2'!$F$3,K318)-MAX(0,J318))&lt;0,0,MIN('GA2'!$F$3,K318)-MAX(0,J318))</f>
        <v>0</v>
      </c>
      <c r="O318">
        <f>IF((MIN('GA2'!$F$4,WS1B!K318)-MAX('GA2'!$F$3, WS1B!J318))&lt;0,0,MIN('GA2'!$F$4,WS1B!K318)-MAX('GA2'!$F$3, WS1B!J318))</f>
        <v>7.6999999999999993</v>
      </c>
      <c r="P318">
        <f>IF((MIN(24,K318)-MAX('GA2'!$F$4,WS1B!J318))&lt;0,0,MIN(24,K318)-MAX('GA2'!$F$4,WS1B!J318))</f>
        <v>0.80000000000000071</v>
      </c>
      <c r="Q318">
        <f>(N318*'GA2'!$B$3+WS1B!O318*'GA2'!$C$3+WS1B!P318*'GA2'!$D$3)*INDEX('GA2'!$E$3:$E$8,WS1B!L318)</f>
        <v>73745.624906911471</v>
      </c>
      <c r="S318">
        <v>0</v>
      </c>
      <c r="T318">
        <v>0</v>
      </c>
      <c r="U318">
        <v>4</v>
      </c>
      <c r="V318">
        <f t="shared" si="30"/>
        <v>0</v>
      </c>
      <c r="W318">
        <f>IF((MIN('GA2'!$F$3,T318)-MAX(0,S318))&lt;0,0,MIN('GA2'!$F$3,T318)-MAX(0,S318))</f>
        <v>0</v>
      </c>
      <c r="X318">
        <f>IF((MIN('GA2'!$F$4,WS1B!T318)-MAX('GA2'!$F$3, WS1B!S318))&lt;0,0,MIN('GA2'!$F$4,WS1B!T318)-MAX('GA2'!$F$3, WS1B!S318))</f>
        <v>0</v>
      </c>
      <c r="Y318">
        <f>IF((MIN(24,T318)-MAX('GA2'!$F$4,WS1B!S318))&lt;0,0,MIN(24,T318)-MAX('GA2'!$F$4,WS1B!S318))</f>
        <v>0</v>
      </c>
      <c r="Z318">
        <f>(W318*'GA2'!$B$3+WS1B!X318*'GA2'!$C$3+WS1B!Y318*'GA2'!$D$3)*INDEX('GA2'!$E$3:$E$8,WS1B!U318)</f>
        <v>0</v>
      </c>
      <c r="AB318">
        <v>0</v>
      </c>
      <c r="AC318">
        <v>0</v>
      </c>
      <c r="AD318">
        <v>2</v>
      </c>
      <c r="AE318">
        <f t="shared" si="31"/>
        <v>0</v>
      </c>
      <c r="AF318">
        <f>IF((MIN('GA2'!$F$3,AC318)-MAX(0,AB318))&lt;0,0,MIN('GA2'!$F$3,AC318)-MAX(0,AB318))</f>
        <v>0</v>
      </c>
      <c r="AG318">
        <f>IF((MIN('GA2'!$F$4,WS1B!AC318)-MAX('GA2'!$F$3, WS1B!AB318))&lt;0,0,MIN('GA2'!$F$4,WS1B!AC318)-MAX('GA2'!$F$3, WS1B!AB318))</f>
        <v>0</v>
      </c>
      <c r="AH318">
        <f>IF((MIN(24,AC318)-MAX('GA2'!$F$4,WS1B!AB318))&lt;0,0,MIN(24,AC318)-MAX('GA2'!$F$4,WS1B!AB318))</f>
        <v>0</v>
      </c>
      <c r="AI318">
        <f>(AF318*'GA2'!$B$3+WS1B!AG318*'GA2'!$C$3+WS1B!AH318*'GA2'!$D$3)*INDEX('GA2'!$E$3:$E$8,WS1B!AD318)</f>
        <v>0</v>
      </c>
      <c r="AK318">
        <v>7.1</v>
      </c>
      <c r="AL318">
        <v>20.6</v>
      </c>
      <c r="AM318">
        <v>5</v>
      </c>
      <c r="AN318">
        <f t="shared" si="32"/>
        <v>13.500000000000002</v>
      </c>
      <c r="AO318">
        <f>IF((MIN('GA2'!$F$3,AL318)-MAX(0,AK318))&lt;0,0,MIN('GA2'!$F$3,AL318)-MAX(0,AK318))</f>
        <v>0</v>
      </c>
      <c r="AP318">
        <f>IF((MIN('GA2'!$F$4,WS1B!AL318)-MAX('GA2'!$F$3, WS1B!AK318))&lt;0,0,MIN('GA2'!$F$4,WS1B!AL318)-MAX('GA2'!$F$3, WS1B!AK318))</f>
        <v>8.9</v>
      </c>
      <c r="AQ318">
        <f>IF((MIN(24,AL318)-MAX('GA2'!$F$4,WS1B!AK318))&lt;0,0,MIN(24,AL318)-MAX('GA2'!$F$4,WS1B!AK318))</f>
        <v>4.6000000000000014</v>
      </c>
      <c r="AR318">
        <f>(AO318*'GA2'!$B$3+WS1B!AP318*'GA2'!$C$3+WS1B!AQ318*'GA2'!$D$3)*INDEX('GA2'!$E$3:$E$8,WS1B!AM318)</f>
        <v>135471.26452730864</v>
      </c>
      <c r="AT318">
        <f t="shared" si="33"/>
        <v>217159.09190127198</v>
      </c>
      <c r="AU318">
        <v>262682</v>
      </c>
      <c r="AV318">
        <v>259</v>
      </c>
      <c r="AW318">
        <f t="shared" si="34"/>
        <v>45522.908098728018</v>
      </c>
    </row>
    <row r="319" spans="1:49" x14ac:dyDescent="0.25">
      <c r="A319">
        <v>12.4</v>
      </c>
      <c r="B319">
        <v>19.3</v>
      </c>
      <c r="C319">
        <v>6</v>
      </c>
      <c r="D319">
        <f t="shared" si="28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3.5999999999999996</v>
      </c>
      <c r="G319">
        <f>IF((MIN(24,B319)-MAX('GA2'!$F$4,WS1B!A319))&lt;0,0,MIN(24,B319)-MAX('GA2'!$F$4,WS1B!A319))</f>
        <v>3.3000000000000007</v>
      </c>
      <c r="H319">
        <f>(E319*'GA2'!$B$3+WS1B!F319*'GA2'!$C$3+WS1B!G319*'GA2'!$D$3)*INDEX('GA2'!$E$3:$E$8,WS1B!C319)</f>
        <v>85201.384643557903</v>
      </c>
      <c r="J319">
        <v>0</v>
      </c>
      <c r="K319">
        <v>0</v>
      </c>
      <c r="L319">
        <v>5</v>
      </c>
      <c r="M319">
        <f t="shared" si="29"/>
        <v>0</v>
      </c>
      <c r="N319">
        <f>IF((MIN('GA2'!$F$3,K319)-MAX(0,J319))&lt;0,0,MIN('GA2'!$F$3,K319)-MAX(0,J319))</f>
        <v>0</v>
      </c>
      <c r="O319">
        <f>IF((MIN('GA2'!$F$4,WS1B!K319)-MAX('GA2'!$F$3, WS1B!J319))&lt;0,0,MIN('GA2'!$F$4,WS1B!K319)-MAX('GA2'!$F$3, WS1B!J319))</f>
        <v>0</v>
      </c>
      <c r="P319">
        <f>IF((MIN(24,K319)-MAX('GA2'!$F$4,WS1B!J319))&lt;0,0,MIN(24,K319)-MAX('GA2'!$F$4,WS1B!J319))</f>
        <v>0</v>
      </c>
      <c r="Q319">
        <f>(N319*'GA2'!$B$3+WS1B!O319*'GA2'!$C$3+WS1B!P319*'GA2'!$D$3)*INDEX('GA2'!$E$3:$E$8,WS1B!L319)</f>
        <v>0</v>
      </c>
      <c r="S319">
        <v>0</v>
      </c>
      <c r="T319">
        <v>0</v>
      </c>
      <c r="U319">
        <v>4</v>
      </c>
      <c r="V319">
        <f t="shared" si="30"/>
        <v>0</v>
      </c>
      <c r="W319">
        <f>IF((MIN('GA2'!$F$3,T319)-MAX(0,S319))&lt;0,0,MIN('GA2'!$F$3,T319)-MAX(0,S319))</f>
        <v>0</v>
      </c>
      <c r="X319">
        <f>IF((MIN('GA2'!$F$4,WS1B!T319)-MAX('GA2'!$F$3, WS1B!S319))&lt;0,0,MIN('GA2'!$F$4,WS1B!T319)-MAX('GA2'!$F$3, WS1B!S319))</f>
        <v>0</v>
      </c>
      <c r="Y319">
        <f>IF((MIN(24,T319)-MAX('GA2'!$F$4,WS1B!S319))&lt;0,0,MIN(24,T319)-MAX('GA2'!$F$4,WS1B!S319))</f>
        <v>0</v>
      </c>
      <c r="Z319">
        <f>(W319*'GA2'!$B$3+WS1B!X319*'GA2'!$C$3+WS1B!Y319*'GA2'!$D$3)*INDEX('GA2'!$E$3:$E$8,WS1B!U319)</f>
        <v>0</v>
      </c>
      <c r="AB319">
        <v>2.5</v>
      </c>
      <c r="AC319">
        <v>4.7</v>
      </c>
      <c r="AD319">
        <v>2</v>
      </c>
      <c r="AE319">
        <f t="shared" si="31"/>
        <v>2.2000000000000002</v>
      </c>
      <c r="AF319">
        <f>IF((MIN('GA2'!$F$3,AC319)-MAX(0,AB319))&lt;0,0,MIN('GA2'!$F$3,AC319)-MAX(0,AB319))</f>
        <v>2.2000000000000002</v>
      </c>
      <c r="AG319">
        <f>IF((MIN('GA2'!$F$4,WS1B!AC319)-MAX('GA2'!$F$3, WS1B!AB319))&lt;0,0,MIN('GA2'!$F$4,WS1B!AC319)-MAX('GA2'!$F$3, WS1B!AB319))</f>
        <v>0</v>
      </c>
      <c r="AH319">
        <f>IF((MIN(24,AC319)-MAX('GA2'!$F$4,WS1B!AB319))&lt;0,0,MIN(24,AC319)-MAX('GA2'!$F$4,WS1B!AB319))</f>
        <v>0</v>
      </c>
      <c r="AI319">
        <f>(AF319*'GA2'!$B$3+WS1B!AG319*'GA2'!$C$3+WS1B!AH319*'GA2'!$D$3)*INDEX('GA2'!$E$3:$E$8,WS1B!AD319)</f>
        <v>20384.876222923358</v>
      </c>
      <c r="AK319">
        <v>0</v>
      </c>
      <c r="AL319">
        <v>0</v>
      </c>
      <c r="AM319">
        <v>3</v>
      </c>
      <c r="AN319">
        <f t="shared" si="32"/>
        <v>0</v>
      </c>
      <c r="AO319">
        <f>IF((MIN('GA2'!$F$3,AL319)-MAX(0,AK319))&lt;0,0,MIN('GA2'!$F$3,AL319)-MAX(0,AK319))</f>
        <v>0</v>
      </c>
      <c r="AP319">
        <f>IF((MIN('GA2'!$F$4,WS1B!AL319)-MAX('GA2'!$F$3, WS1B!AK319))&lt;0,0,MIN('GA2'!$F$4,WS1B!AL319)-MAX('GA2'!$F$3, WS1B!AK319))</f>
        <v>0</v>
      </c>
      <c r="AQ319">
        <f>IF((MIN(24,AL319)-MAX('GA2'!$F$4,WS1B!AK319))&lt;0,0,MIN(24,AL319)-MAX('GA2'!$F$4,WS1B!AK319))</f>
        <v>0</v>
      </c>
      <c r="AR319">
        <f>(AO319*'GA2'!$B$3+WS1B!AP319*'GA2'!$C$3+WS1B!AQ319*'GA2'!$D$3)*INDEX('GA2'!$E$3:$E$8,WS1B!AM319)</f>
        <v>0</v>
      </c>
      <c r="AT319">
        <f t="shared" si="33"/>
        <v>105586.26086648126</v>
      </c>
      <c r="AU319">
        <v>98437</v>
      </c>
      <c r="AV319">
        <v>121.1</v>
      </c>
      <c r="AW319">
        <f t="shared" si="34"/>
        <v>7149.2608664812578</v>
      </c>
    </row>
    <row r="320" spans="1:49" x14ac:dyDescent="0.25">
      <c r="A320">
        <v>7</v>
      </c>
      <c r="B320">
        <v>16.100000000000001</v>
      </c>
      <c r="C320">
        <v>2</v>
      </c>
      <c r="D320">
        <f t="shared" si="28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9</v>
      </c>
      <c r="G320">
        <f>IF((MIN(24,B320)-MAX('GA2'!$F$4,WS1B!A320))&lt;0,0,MIN(24,B320)-MAX('GA2'!$F$4,WS1B!A320))</f>
        <v>0.10000000000000142</v>
      </c>
      <c r="H320">
        <f>(E320*'GA2'!$B$3+WS1B!F320*'GA2'!$C$3+WS1B!G320*'GA2'!$D$3)*INDEX('GA2'!$E$3:$E$8,WS1B!C320)</f>
        <v>72108.694832694891</v>
      </c>
      <c r="J320">
        <v>0</v>
      </c>
      <c r="K320">
        <v>0</v>
      </c>
      <c r="L320">
        <v>1</v>
      </c>
      <c r="M320">
        <f t="shared" si="29"/>
        <v>0</v>
      </c>
      <c r="N320">
        <f>IF((MIN('GA2'!$F$3,K320)-MAX(0,J320))&lt;0,0,MIN('GA2'!$F$3,K320)-MAX(0,J320))</f>
        <v>0</v>
      </c>
      <c r="O320">
        <f>IF((MIN('GA2'!$F$4,WS1B!K320)-MAX('GA2'!$F$3, WS1B!J320))&lt;0,0,MIN('GA2'!$F$4,WS1B!K320)-MAX('GA2'!$F$3, WS1B!J320))</f>
        <v>0</v>
      </c>
      <c r="P320">
        <f>IF((MIN(24,K320)-MAX('GA2'!$F$4,WS1B!J320))&lt;0,0,MIN(24,K320)-MAX('GA2'!$F$4,WS1B!J320))</f>
        <v>0</v>
      </c>
      <c r="Q320">
        <f>(N320*'GA2'!$B$3+WS1B!O320*'GA2'!$C$3+WS1B!P320*'GA2'!$D$3)*INDEX('GA2'!$E$3:$E$8,WS1B!L320)</f>
        <v>0</v>
      </c>
      <c r="S320">
        <v>1.8</v>
      </c>
      <c r="T320">
        <v>10.7</v>
      </c>
      <c r="U320">
        <v>3</v>
      </c>
      <c r="V320">
        <f t="shared" si="30"/>
        <v>8.8999999999999986</v>
      </c>
      <c r="W320">
        <f>IF((MIN('GA2'!$F$3,T320)-MAX(0,S320))&lt;0,0,MIN('GA2'!$F$3,T320)-MAX(0,S320))</f>
        <v>3.2</v>
      </c>
      <c r="X320">
        <f>IF((MIN('GA2'!$F$4,WS1B!T320)-MAX('GA2'!$F$3, WS1B!S320))&lt;0,0,MIN('GA2'!$F$4,WS1B!T320)-MAX('GA2'!$F$3, WS1B!S320))</f>
        <v>5.6999999999999993</v>
      </c>
      <c r="Y320">
        <f>IF((MIN(24,T320)-MAX('GA2'!$F$4,WS1B!S320))&lt;0,0,MIN(24,T320)-MAX('GA2'!$F$4,WS1B!S320))</f>
        <v>0</v>
      </c>
      <c r="Z320">
        <f>(W320*'GA2'!$B$3+WS1B!X320*'GA2'!$C$3+WS1B!Y320*'GA2'!$D$3)*INDEX('GA2'!$E$3:$E$8,WS1B!U320)</f>
        <v>93817.768550699766</v>
      </c>
      <c r="AB320">
        <v>18.600000000000001</v>
      </c>
      <c r="AC320">
        <v>21.5</v>
      </c>
      <c r="AD320">
        <v>4</v>
      </c>
      <c r="AE320">
        <f t="shared" si="31"/>
        <v>2.8999999999999986</v>
      </c>
      <c r="AF320">
        <f>IF((MIN('GA2'!$F$3,AC320)-MAX(0,AB320))&lt;0,0,MIN('GA2'!$F$3,AC320)-MAX(0,AB320))</f>
        <v>0</v>
      </c>
      <c r="AG320">
        <f>IF((MIN('GA2'!$F$4,WS1B!AC320)-MAX('GA2'!$F$3, WS1B!AB320))&lt;0,0,MIN('GA2'!$F$4,WS1B!AC320)-MAX('GA2'!$F$3, WS1B!AB320))</f>
        <v>0</v>
      </c>
      <c r="AH320">
        <f>IF((MIN(24,AC320)-MAX('GA2'!$F$4,WS1B!AB320))&lt;0,0,MIN(24,AC320)-MAX('GA2'!$F$4,WS1B!AB320))</f>
        <v>2.8999999999999986</v>
      </c>
      <c r="AI320">
        <f>(AF320*'GA2'!$B$3+WS1B!AG320*'GA2'!$C$3+WS1B!AH320*'GA2'!$D$3)*INDEX('GA2'!$E$3:$E$8,WS1B!AD320)</f>
        <v>28330.359083748797</v>
      </c>
      <c r="AK320">
        <v>0</v>
      </c>
      <c r="AL320">
        <v>0</v>
      </c>
      <c r="AM320">
        <v>6</v>
      </c>
      <c r="AN320">
        <f t="shared" si="32"/>
        <v>0</v>
      </c>
      <c r="AO320">
        <f>IF((MIN('GA2'!$F$3,AL320)-MAX(0,AK320))&lt;0,0,MIN('GA2'!$F$3,AL320)-MAX(0,AK320))</f>
        <v>0</v>
      </c>
      <c r="AP320">
        <f>IF((MIN('GA2'!$F$4,WS1B!AL320)-MAX('GA2'!$F$3, WS1B!AK320))&lt;0,0,MIN('GA2'!$F$4,WS1B!AL320)-MAX('GA2'!$F$3, WS1B!AK320))</f>
        <v>0</v>
      </c>
      <c r="AQ320">
        <f>IF((MIN(24,AL320)-MAX('GA2'!$F$4,WS1B!AK320))&lt;0,0,MIN(24,AL320)-MAX('GA2'!$F$4,WS1B!AK320))</f>
        <v>0</v>
      </c>
      <c r="AR320">
        <f>(AO320*'GA2'!$B$3+WS1B!AP320*'GA2'!$C$3+WS1B!AQ320*'GA2'!$D$3)*INDEX('GA2'!$E$3:$E$8,WS1B!AM320)</f>
        <v>0</v>
      </c>
      <c r="AT320">
        <f t="shared" si="33"/>
        <v>194256.82246714344</v>
      </c>
      <c r="AU320">
        <v>192156</v>
      </c>
      <c r="AV320">
        <v>230.9</v>
      </c>
      <c r="AW320">
        <f t="shared" si="34"/>
        <v>2100.8224671434436</v>
      </c>
    </row>
    <row r="321" spans="1:49" x14ac:dyDescent="0.25">
      <c r="A321">
        <v>0</v>
      </c>
      <c r="B321">
        <v>0</v>
      </c>
      <c r="C321">
        <v>5</v>
      </c>
      <c r="D321">
        <f t="shared" si="28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J321">
        <v>10.9</v>
      </c>
      <c r="K321">
        <v>22.6</v>
      </c>
      <c r="L321">
        <v>2</v>
      </c>
      <c r="M321">
        <f t="shared" si="29"/>
        <v>11.700000000000001</v>
      </c>
      <c r="N321">
        <f>IF((MIN('GA2'!$F$3,K321)-MAX(0,J321))&lt;0,0,MIN('GA2'!$F$3,K321)-MAX(0,J321))</f>
        <v>0</v>
      </c>
      <c r="O321">
        <f>IF((MIN('GA2'!$F$4,WS1B!K321)-MAX('GA2'!$F$3, WS1B!J321))&lt;0,0,MIN('GA2'!$F$4,WS1B!K321)-MAX('GA2'!$F$3, WS1B!J321))</f>
        <v>5.0999999999999996</v>
      </c>
      <c r="P321">
        <f>IF((MIN(24,K321)-MAX('GA2'!$F$4,WS1B!J321))&lt;0,0,MIN(24,K321)-MAX('GA2'!$F$4,WS1B!J321))</f>
        <v>6.6000000000000014</v>
      </c>
      <c r="Q321">
        <f>(N321*'GA2'!$B$3+WS1B!O321*'GA2'!$C$3+WS1B!P321*'GA2'!$D$3)*INDEX('GA2'!$E$3:$E$8,WS1B!L321)</f>
        <v>102886.14306050182</v>
      </c>
      <c r="S321">
        <v>0</v>
      </c>
      <c r="T321">
        <v>0</v>
      </c>
      <c r="U321">
        <v>6</v>
      </c>
      <c r="V321">
        <f t="shared" si="30"/>
        <v>0</v>
      </c>
      <c r="W321">
        <f>IF((MIN('GA2'!$F$3,T321)-MAX(0,S321))&lt;0,0,MIN('GA2'!$F$3,T321)-MAX(0,S321))</f>
        <v>0</v>
      </c>
      <c r="X321">
        <f>IF((MIN('GA2'!$F$4,WS1B!T321)-MAX('GA2'!$F$3, WS1B!S321))&lt;0,0,MIN('GA2'!$F$4,WS1B!T321)-MAX('GA2'!$F$3, WS1B!S321))</f>
        <v>0</v>
      </c>
      <c r="Y321">
        <f>IF((MIN(24,T321)-MAX('GA2'!$F$4,WS1B!S321))&lt;0,0,MIN(24,T321)-MAX('GA2'!$F$4,WS1B!S321))</f>
        <v>0</v>
      </c>
      <c r="Z321">
        <f>(W321*'GA2'!$B$3+WS1B!X321*'GA2'!$C$3+WS1B!Y321*'GA2'!$D$3)*INDEX('GA2'!$E$3:$E$8,WS1B!U321)</f>
        <v>0</v>
      </c>
      <c r="AB321">
        <v>8.6999999999999993</v>
      </c>
      <c r="AC321">
        <v>10.4</v>
      </c>
      <c r="AD321">
        <v>3</v>
      </c>
      <c r="AE321">
        <f t="shared" si="31"/>
        <v>1.7000000000000011</v>
      </c>
      <c r="AF321">
        <f>IF((MIN('GA2'!$F$3,AC321)-MAX(0,AB321))&lt;0,0,MIN('GA2'!$F$3,AC321)-MAX(0,AB321))</f>
        <v>0</v>
      </c>
      <c r="AG321">
        <f>IF((MIN('GA2'!$F$4,WS1B!AC321)-MAX('GA2'!$F$3, WS1B!AB321))&lt;0,0,MIN('GA2'!$F$4,WS1B!AC321)-MAX('GA2'!$F$3, WS1B!AB321))</f>
        <v>1.7000000000000011</v>
      </c>
      <c r="AH321">
        <f>IF((MIN(24,AC321)-MAX('GA2'!$F$4,WS1B!AB321))&lt;0,0,MIN(24,AC321)-MAX('GA2'!$F$4,WS1B!AB321))</f>
        <v>0</v>
      </c>
      <c r="AI321">
        <f>(AF321*'GA2'!$B$3+WS1B!AG321*'GA2'!$C$3+WS1B!AH321*'GA2'!$D$3)*INDEX('GA2'!$E$3:$E$8,WS1B!AD321)</f>
        <v>16877.180242485276</v>
      </c>
      <c r="AK321">
        <v>0</v>
      </c>
      <c r="AL321">
        <v>0</v>
      </c>
      <c r="AM321">
        <v>1</v>
      </c>
      <c r="AN321">
        <f t="shared" si="32"/>
        <v>0</v>
      </c>
      <c r="AO321">
        <f>IF((MIN('GA2'!$F$3,AL321)-MAX(0,AK321))&lt;0,0,MIN('GA2'!$F$3,AL321)-MAX(0,AK321))</f>
        <v>0</v>
      </c>
      <c r="AP321">
        <f>IF((MIN('GA2'!$F$4,WS1B!AL321)-MAX('GA2'!$F$3, WS1B!AK321))&lt;0,0,MIN('GA2'!$F$4,WS1B!AL321)-MAX('GA2'!$F$3, WS1B!AK321))</f>
        <v>0</v>
      </c>
      <c r="AQ321">
        <f>IF((MIN(24,AL321)-MAX('GA2'!$F$4,WS1B!AK321))&lt;0,0,MIN(24,AL321)-MAX('GA2'!$F$4,WS1B!AK321))</f>
        <v>0</v>
      </c>
      <c r="AR321">
        <f>(AO321*'GA2'!$B$3+WS1B!AP321*'GA2'!$C$3+WS1B!AQ321*'GA2'!$D$3)*INDEX('GA2'!$E$3:$E$8,WS1B!AM321)</f>
        <v>0</v>
      </c>
      <c r="AT321">
        <f t="shared" si="33"/>
        <v>119763.3233029871</v>
      </c>
      <c r="AU321">
        <v>126279</v>
      </c>
      <c r="AV321">
        <v>130.6</v>
      </c>
      <c r="AW321">
        <f t="shared" si="34"/>
        <v>6515.6766970128956</v>
      </c>
    </row>
    <row r="322" spans="1:49" x14ac:dyDescent="0.25">
      <c r="A322">
        <v>0</v>
      </c>
      <c r="B322">
        <v>0</v>
      </c>
      <c r="C322">
        <v>1</v>
      </c>
      <c r="D322">
        <f t="shared" si="28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J322">
        <v>0</v>
      </c>
      <c r="K322">
        <v>0</v>
      </c>
      <c r="L322">
        <v>2</v>
      </c>
      <c r="M322">
        <f t="shared" si="29"/>
        <v>0</v>
      </c>
      <c r="N322">
        <f>IF((MIN('GA2'!$F$3,K322)-MAX(0,J322))&lt;0,0,MIN('GA2'!$F$3,K322)-MAX(0,J322))</f>
        <v>0</v>
      </c>
      <c r="O322">
        <f>IF((MIN('GA2'!$F$4,WS1B!K322)-MAX('GA2'!$F$3, WS1B!J322))&lt;0,0,MIN('GA2'!$F$4,WS1B!K322)-MAX('GA2'!$F$3, WS1B!J322))</f>
        <v>0</v>
      </c>
      <c r="P322">
        <f>IF((MIN(24,K322)-MAX('GA2'!$F$4,WS1B!J322))&lt;0,0,MIN(24,K322)-MAX('GA2'!$F$4,WS1B!J322))</f>
        <v>0</v>
      </c>
      <c r="Q322">
        <f>(N322*'GA2'!$B$3+WS1B!O322*'GA2'!$C$3+WS1B!P322*'GA2'!$D$3)*INDEX('GA2'!$E$3:$E$8,WS1B!L322)</f>
        <v>0</v>
      </c>
      <c r="S322">
        <v>11.1</v>
      </c>
      <c r="T322">
        <v>18</v>
      </c>
      <c r="U322">
        <v>3</v>
      </c>
      <c r="V322">
        <f t="shared" si="30"/>
        <v>6.9</v>
      </c>
      <c r="W322">
        <f>IF((MIN('GA2'!$F$3,T322)-MAX(0,S322))&lt;0,0,MIN('GA2'!$F$3,T322)-MAX(0,S322))</f>
        <v>0</v>
      </c>
      <c r="X322">
        <f>IF((MIN('GA2'!$F$4,WS1B!T322)-MAX('GA2'!$F$3, WS1B!S322))&lt;0,0,MIN('GA2'!$F$4,WS1B!T322)-MAX('GA2'!$F$3, WS1B!S322))</f>
        <v>4.9000000000000004</v>
      </c>
      <c r="Y322">
        <f>IF((MIN(24,T322)-MAX('GA2'!$F$4,WS1B!S322))&lt;0,0,MIN(24,T322)-MAX('GA2'!$F$4,WS1B!S322))</f>
        <v>2</v>
      </c>
      <c r="Z322">
        <f>(W322*'GA2'!$B$3+WS1B!X322*'GA2'!$C$3+WS1B!Y322*'GA2'!$D$3)*INDEX('GA2'!$E$3:$E$8,WS1B!U322)</f>
        <v>72449.844319745374</v>
      </c>
      <c r="AB322">
        <v>6.6</v>
      </c>
      <c r="AC322">
        <v>17.399999999999999</v>
      </c>
      <c r="AD322">
        <v>5</v>
      </c>
      <c r="AE322">
        <f t="shared" si="31"/>
        <v>10.799999999999999</v>
      </c>
      <c r="AF322">
        <f>IF((MIN('GA2'!$F$3,AC322)-MAX(0,AB322))&lt;0,0,MIN('GA2'!$F$3,AC322)-MAX(0,AB322))</f>
        <v>0</v>
      </c>
      <c r="AG322">
        <f>IF((MIN('GA2'!$F$4,WS1B!AC322)-MAX('GA2'!$F$3, WS1B!AB322))&lt;0,0,MIN('GA2'!$F$4,WS1B!AC322)-MAX('GA2'!$F$3, WS1B!AB322))</f>
        <v>9.4</v>
      </c>
      <c r="AH322">
        <f>IF((MIN(24,AC322)-MAX('GA2'!$F$4,WS1B!AB322))&lt;0,0,MIN(24,AC322)-MAX('GA2'!$F$4,WS1B!AB322))</f>
        <v>1.3999999999999986</v>
      </c>
      <c r="AI322">
        <f>(AF322*'GA2'!$B$3+WS1B!AG322*'GA2'!$C$3+WS1B!AH322*'GA2'!$D$3)*INDEX('GA2'!$E$3:$E$8,WS1B!AD322)</f>
        <v>104116.02643316514</v>
      </c>
      <c r="AK322">
        <v>0</v>
      </c>
      <c r="AL322">
        <v>0</v>
      </c>
      <c r="AM322">
        <v>6</v>
      </c>
      <c r="AN322">
        <f t="shared" si="32"/>
        <v>0</v>
      </c>
      <c r="AO322">
        <f>IF((MIN('GA2'!$F$3,AL322)-MAX(0,AK322))&lt;0,0,MIN('GA2'!$F$3,AL322)-MAX(0,AK322))</f>
        <v>0</v>
      </c>
      <c r="AP322">
        <f>IF((MIN('GA2'!$F$4,WS1B!AL322)-MAX('GA2'!$F$3, WS1B!AK322))&lt;0,0,MIN('GA2'!$F$4,WS1B!AL322)-MAX('GA2'!$F$3, WS1B!AK322))</f>
        <v>0</v>
      </c>
      <c r="AQ322">
        <f>IF((MIN(24,AL322)-MAX('GA2'!$F$4,WS1B!AK322))&lt;0,0,MIN(24,AL322)-MAX('GA2'!$F$4,WS1B!AK322))</f>
        <v>0</v>
      </c>
      <c r="AR322">
        <f>(AO322*'GA2'!$B$3+WS1B!AP322*'GA2'!$C$3+WS1B!AQ322*'GA2'!$D$3)*INDEX('GA2'!$E$3:$E$8,WS1B!AM322)</f>
        <v>0</v>
      </c>
      <c r="AT322">
        <f t="shared" si="33"/>
        <v>176565.8707529105</v>
      </c>
      <c r="AU322">
        <v>168698</v>
      </c>
      <c r="AV322">
        <v>141.6</v>
      </c>
      <c r="AW322">
        <f t="shared" si="34"/>
        <v>7867.8707529105013</v>
      </c>
    </row>
    <row r="323" spans="1:49" x14ac:dyDescent="0.25">
      <c r="A323">
        <v>20.100000000000001</v>
      </c>
      <c r="B323">
        <v>23.3</v>
      </c>
      <c r="C323">
        <v>3</v>
      </c>
      <c r="D323">
        <f t="shared" si="28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38086.166734484075</v>
      </c>
      <c r="J323">
        <v>3.5</v>
      </c>
      <c r="K323">
        <v>20.5</v>
      </c>
      <c r="L323">
        <v>6</v>
      </c>
      <c r="M323">
        <f t="shared" si="29"/>
        <v>17</v>
      </c>
      <c r="N323">
        <f>IF((MIN('GA2'!$F$3,K323)-MAX(0,J323))&lt;0,0,MIN('GA2'!$F$3,K323)-MAX(0,J323))</f>
        <v>1.5</v>
      </c>
      <c r="O323">
        <f>IF((MIN('GA2'!$F$4,WS1B!K323)-MAX('GA2'!$F$3, WS1B!J323))&lt;0,0,MIN('GA2'!$F$4,WS1B!K323)-MAX('GA2'!$F$3, WS1B!J323))</f>
        <v>11</v>
      </c>
      <c r="P323">
        <f>IF((MIN(24,K323)-MAX('GA2'!$F$4,WS1B!J323))&lt;0,0,MIN(24,K323)-MAX('GA2'!$F$4,WS1B!J323))</f>
        <v>4.5</v>
      </c>
      <c r="Q323">
        <f>(N323*'GA2'!$B$3+WS1B!O323*'GA2'!$C$3+WS1B!P323*'GA2'!$D$3)*INDEX('GA2'!$E$3:$E$8,WS1B!L323)</f>
        <v>204683.5260475298</v>
      </c>
      <c r="S323">
        <v>0</v>
      </c>
      <c r="T323">
        <v>0</v>
      </c>
      <c r="U323">
        <v>4</v>
      </c>
      <c r="V323">
        <f t="shared" si="30"/>
        <v>0</v>
      </c>
      <c r="W323">
        <f>IF((MIN('GA2'!$F$3,T323)-MAX(0,S323))&lt;0,0,MIN('GA2'!$F$3,T323)-MAX(0,S323))</f>
        <v>0</v>
      </c>
      <c r="X323">
        <f>IF((MIN('GA2'!$F$4,WS1B!T323)-MAX('GA2'!$F$3, WS1B!S323))&lt;0,0,MIN('GA2'!$F$4,WS1B!T323)-MAX('GA2'!$F$3, WS1B!S323))</f>
        <v>0</v>
      </c>
      <c r="Y323">
        <f>IF((MIN(24,T323)-MAX('GA2'!$F$4,WS1B!S323))&lt;0,0,MIN(24,T323)-MAX('GA2'!$F$4,WS1B!S323))</f>
        <v>0</v>
      </c>
      <c r="Z323">
        <f>(W323*'GA2'!$B$3+WS1B!X323*'GA2'!$C$3+WS1B!Y323*'GA2'!$D$3)*INDEX('GA2'!$E$3:$E$8,WS1B!U323)</f>
        <v>0</v>
      </c>
      <c r="AB323">
        <v>0</v>
      </c>
      <c r="AC323">
        <v>0</v>
      </c>
      <c r="AD323">
        <v>5</v>
      </c>
      <c r="AE323">
        <f t="shared" si="31"/>
        <v>0</v>
      </c>
      <c r="AF323">
        <f>IF((MIN('GA2'!$F$3,AC323)-MAX(0,AB323))&lt;0,0,MIN('GA2'!$F$3,AC323)-MAX(0,AB323))</f>
        <v>0</v>
      </c>
      <c r="AG323">
        <f>IF((MIN('GA2'!$F$4,WS1B!AC323)-MAX('GA2'!$F$3, WS1B!AB323))&lt;0,0,MIN('GA2'!$F$4,WS1B!AC323)-MAX('GA2'!$F$3, WS1B!AB323))</f>
        <v>0</v>
      </c>
      <c r="AH323">
        <f>IF((MIN(24,AC323)-MAX('GA2'!$F$4,WS1B!AB323))&lt;0,0,MIN(24,AC323)-MAX('GA2'!$F$4,WS1B!AB323))</f>
        <v>0</v>
      </c>
      <c r="AI323">
        <f>(AF323*'GA2'!$B$3+WS1B!AG323*'GA2'!$C$3+WS1B!AH323*'GA2'!$D$3)*INDEX('GA2'!$E$3:$E$8,WS1B!AD323)</f>
        <v>0</v>
      </c>
      <c r="AK323">
        <v>1.2</v>
      </c>
      <c r="AL323">
        <v>4.0999999999999996</v>
      </c>
      <c r="AM323">
        <v>2</v>
      </c>
      <c r="AN323">
        <f t="shared" si="32"/>
        <v>2.8999999999999995</v>
      </c>
      <c r="AO323">
        <f>IF((MIN('GA2'!$F$3,AL323)-MAX(0,AK323))&lt;0,0,MIN('GA2'!$F$3,AL323)-MAX(0,AK323))</f>
        <v>2.8999999999999995</v>
      </c>
      <c r="AP323">
        <f>IF((MIN('GA2'!$F$4,WS1B!AL323)-MAX('GA2'!$F$3, WS1B!AK323))&lt;0,0,MIN('GA2'!$F$4,WS1B!AL323)-MAX('GA2'!$F$3, WS1B!AK323))</f>
        <v>0</v>
      </c>
      <c r="AQ323">
        <f>IF((MIN(24,AL323)-MAX('GA2'!$F$4,WS1B!AK323))&lt;0,0,MIN(24,AL323)-MAX('GA2'!$F$4,WS1B!AK323))</f>
        <v>0</v>
      </c>
      <c r="AR323">
        <f>(AO323*'GA2'!$B$3+WS1B!AP323*'GA2'!$C$3+WS1B!AQ323*'GA2'!$D$3)*INDEX('GA2'!$E$3:$E$8,WS1B!AM323)</f>
        <v>26870.973202944417</v>
      </c>
      <c r="AT323">
        <f t="shared" si="33"/>
        <v>269640.66598495829</v>
      </c>
      <c r="AU323">
        <v>288468</v>
      </c>
      <c r="AV323">
        <v>252.8</v>
      </c>
      <c r="AW323">
        <f t="shared" si="34"/>
        <v>18827.334015041706</v>
      </c>
    </row>
    <row r="324" spans="1:49" x14ac:dyDescent="0.25">
      <c r="A324">
        <v>0.7</v>
      </c>
      <c r="B324">
        <v>5.0999999999999996</v>
      </c>
      <c r="C324">
        <v>4</v>
      </c>
      <c r="D324">
        <f t="shared" ref="D324:D387" si="35">B324-A324</f>
        <v>4.3999999999999995</v>
      </c>
      <c r="E324">
        <f>IF((MIN('GA2'!$F$3,B324)-MAX(0,A324))&lt;0,0,MIN('GA2'!$F$3,B324)-MAX(0,A324))</f>
        <v>4.3</v>
      </c>
      <c r="F324">
        <f>IF((MIN('GA2'!$F$4,WS1B!B324)-MAX('GA2'!$F$3, WS1B!A324))&lt;0,0,MIN('GA2'!$F$4,WS1B!B324)-MAX('GA2'!$F$3, WS1B!A324))</f>
        <v>9.9999999999999645E-2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41877.177516619486</v>
      </c>
      <c r="J324">
        <v>0</v>
      </c>
      <c r="K324">
        <v>0</v>
      </c>
      <c r="L324">
        <v>6</v>
      </c>
      <c r="M324">
        <f t="shared" ref="M324:M387" si="36">K324-J324</f>
        <v>0</v>
      </c>
      <c r="N324">
        <f>IF((MIN('GA2'!$F$3,K324)-MAX(0,J324))&lt;0,0,MIN('GA2'!$F$3,K324)-MAX(0,J324))</f>
        <v>0</v>
      </c>
      <c r="O324">
        <f>IF((MIN('GA2'!$F$4,WS1B!K324)-MAX('GA2'!$F$3, WS1B!J324))&lt;0,0,MIN('GA2'!$F$4,WS1B!K324)-MAX('GA2'!$F$3, WS1B!J324))</f>
        <v>0</v>
      </c>
      <c r="P324">
        <f>IF((MIN(24,K324)-MAX('GA2'!$F$4,WS1B!J324))&lt;0,0,MIN(24,K324)-MAX('GA2'!$F$4,WS1B!J324))</f>
        <v>0</v>
      </c>
      <c r="Q324">
        <f>(N324*'GA2'!$B$3+WS1B!O324*'GA2'!$C$3+WS1B!P324*'GA2'!$D$3)*INDEX('GA2'!$E$3:$E$8,WS1B!L324)</f>
        <v>0</v>
      </c>
      <c r="S324">
        <v>0</v>
      </c>
      <c r="T324">
        <v>0</v>
      </c>
      <c r="U324">
        <v>5</v>
      </c>
      <c r="V324">
        <f t="shared" ref="V324:V387" si="37">T324-S324</f>
        <v>0</v>
      </c>
      <c r="W324">
        <f>IF((MIN('GA2'!$F$3,T324)-MAX(0,S324))&lt;0,0,MIN('GA2'!$F$3,T324)-MAX(0,S324))</f>
        <v>0</v>
      </c>
      <c r="X324">
        <f>IF((MIN('GA2'!$F$4,WS1B!T324)-MAX('GA2'!$F$3, WS1B!S324))&lt;0,0,MIN('GA2'!$F$4,WS1B!T324)-MAX('GA2'!$F$3, WS1B!S324))</f>
        <v>0</v>
      </c>
      <c r="Y324">
        <f>IF((MIN(24,T324)-MAX('GA2'!$F$4,WS1B!S324))&lt;0,0,MIN(24,T324)-MAX('GA2'!$F$4,WS1B!S324))</f>
        <v>0</v>
      </c>
      <c r="Z324">
        <f>(W324*'GA2'!$B$3+WS1B!X324*'GA2'!$C$3+WS1B!Y324*'GA2'!$D$3)*INDEX('GA2'!$E$3:$E$8,WS1B!U324)</f>
        <v>0</v>
      </c>
      <c r="AB324">
        <v>0</v>
      </c>
      <c r="AC324">
        <v>0</v>
      </c>
      <c r="AD324">
        <v>2</v>
      </c>
      <c r="AE324">
        <f t="shared" ref="AE324:AE387" si="38">AC324-AB324</f>
        <v>0</v>
      </c>
      <c r="AF324">
        <f>IF((MIN('GA2'!$F$3,AC324)-MAX(0,AB324))&lt;0,0,MIN('GA2'!$F$3,AC324)-MAX(0,AB324))</f>
        <v>0</v>
      </c>
      <c r="AG324">
        <f>IF((MIN('GA2'!$F$4,WS1B!AC324)-MAX('GA2'!$F$3, WS1B!AB324))&lt;0,0,MIN('GA2'!$F$4,WS1B!AC324)-MAX('GA2'!$F$3, WS1B!AB324))</f>
        <v>0</v>
      </c>
      <c r="AH324">
        <f>IF((MIN(24,AC324)-MAX('GA2'!$F$4,WS1B!AB324))&lt;0,0,MIN(24,AC324)-MAX('GA2'!$F$4,WS1B!AB324))</f>
        <v>0</v>
      </c>
      <c r="AI324">
        <f>(AF324*'GA2'!$B$3+WS1B!AG324*'GA2'!$C$3+WS1B!AH324*'GA2'!$D$3)*INDEX('GA2'!$E$3:$E$8,WS1B!AD324)</f>
        <v>0</v>
      </c>
      <c r="AK324">
        <v>1.5</v>
      </c>
      <c r="AL324">
        <v>5.6</v>
      </c>
      <c r="AM324">
        <v>3</v>
      </c>
      <c r="AN324">
        <f t="shared" ref="AN324:AN387" si="39">AL324-AK324</f>
        <v>4.0999999999999996</v>
      </c>
      <c r="AO324">
        <f>IF((MIN('GA2'!$F$3,AL324)-MAX(0,AK324))&lt;0,0,MIN('GA2'!$F$3,AL324)-MAX(0,AK324))</f>
        <v>3.5</v>
      </c>
      <c r="AP324">
        <f>IF((MIN('GA2'!$F$4,WS1B!AL324)-MAX('GA2'!$F$3, WS1B!AK324))&lt;0,0,MIN('GA2'!$F$4,WS1B!AL324)-MAX('GA2'!$F$3, WS1B!AK324))</f>
        <v>0.59999999999999964</v>
      </c>
      <c r="AQ324">
        <f>IF((MIN(24,AL324)-MAX('GA2'!$F$4,WS1B!AK324))&lt;0,0,MIN(24,AL324)-MAX('GA2'!$F$4,WS1B!AK324))</f>
        <v>0</v>
      </c>
      <c r="AR324">
        <f>(AO324*'GA2'!$B$3+WS1B!AP324*'GA2'!$C$3+WS1B!AQ324*'GA2'!$D$3)*INDEX('GA2'!$E$3:$E$8,WS1B!AM324)</f>
        <v>46676.500570708515</v>
      </c>
      <c r="AT324">
        <f t="shared" ref="AT324:AT387" si="40">$H324+$Q324+$Z324+$AI324+$AR324</f>
        <v>88553.678087328008</v>
      </c>
      <c r="AU324">
        <v>70309</v>
      </c>
      <c r="AV324">
        <v>115.2</v>
      </c>
      <c r="AW324">
        <f t="shared" ref="AW324:AW387" si="41">ABS($AU324-$AT324)</f>
        <v>18244.678087328008</v>
      </c>
    </row>
    <row r="325" spans="1:49" x14ac:dyDescent="0.25">
      <c r="A325">
        <v>0</v>
      </c>
      <c r="B325">
        <v>0</v>
      </c>
      <c r="C325">
        <v>3</v>
      </c>
      <c r="D325">
        <f t="shared" si="35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J325">
        <v>0</v>
      </c>
      <c r="K325">
        <v>0</v>
      </c>
      <c r="L325">
        <v>5</v>
      </c>
      <c r="M325">
        <f t="shared" si="36"/>
        <v>0</v>
      </c>
      <c r="N325">
        <f>IF((MIN('GA2'!$F$3,K325)-MAX(0,J325))&lt;0,0,MIN('GA2'!$F$3,K325)-MAX(0,J325))</f>
        <v>0</v>
      </c>
      <c r="O325">
        <f>IF((MIN('GA2'!$F$4,WS1B!K325)-MAX('GA2'!$F$3, WS1B!J325))&lt;0,0,MIN('GA2'!$F$4,WS1B!K325)-MAX('GA2'!$F$3, WS1B!J325))</f>
        <v>0</v>
      </c>
      <c r="P325">
        <f>IF((MIN(24,K325)-MAX('GA2'!$F$4,WS1B!J325))&lt;0,0,MIN(24,K325)-MAX('GA2'!$F$4,WS1B!J325))</f>
        <v>0</v>
      </c>
      <c r="Q325">
        <f>(N325*'GA2'!$B$3+WS1B!O325*'GA2'!$C$3+WS1B!P325*'GA2'!$D$3)*INDEX('GA2'!$E$3:$E$8,WS1B!L325)</f>
        <v>0</v>
      </c>
      <c r="S325">
        <v>12.8</v>
      </c>
      <c r="T325">
        <v>19.100000000000001</v>
      </c>
      <c r="U325">
        <v>1</v>
      </c>
      <c r="V325">
        <f t="shared" si="37"/>
        <v>6.3000000000000007</v>
      </c>
      <c r="W325">
        <f>IF((MIN('GA2'!$F$3,T325)-MAX(0,S325))&lt;0,0,MIN('GA2'!$F$3,T325)-MAX(0,S325))</f>
        <v>0</v>
      </c>
      <c r="X325">
        <f>IF((MIN('GA2'!$F$4,WS1B!T325)-MAX('GA2'!$F$3, WS1B!S325))&lt;0,0,MIN('GA2'!$F$4,WS1B!T325)-MAX('GA2'!$F$3, WS1B!S325))</f>
        <v>3.1999999999999993</v>
      </c>
      <c r="Y325">
        <f>IF((MIN(24,T325)-MAX('GA2'!$F$4,WS1B!S325))&lt;0,0,MIN(24,T325)-MAX('GA2'!$F$4,WS1B!S325))</f>
        <v>3.1000000000000014</v>
      </c>
      <c r="Z325">
        <f>(W325*'GA2'!$B$3+WS1B!X325*'GA2'!$C$3+WS1B!Y325*'GA2'!$D$3)*INDEX('GA2'!$E$3:$E$8,WS1B!U325)</f>
        <v>58904.359156811443</v>
      </c>
      <c r="AB325">
        <v>4.3</v>
      </c>
      <c r="AC325">
        <v>11.2</v>
      </c>
      <c r="AD325">
        <v>2</v>
      </c>
      <c r="AE325">
        <f t="shared" si="38"/>
        <v>6.8999999999999995</v>
      </c>
      <c r="AF325">
        <f>IF((MIN('GA2'!$F$3,AC325)-MAX(0,AB325))&lt;0,0,MIN('GA2'!$F$3,AC325)-MAX(0,AB325))</f>
        <v>0.70000000000000018</v>
      </c>
      <c r="AG325">
        <f>IF((MIN('GA2'!$F$4,WS1B!AC325)-MAX('GA2'!$F$3, WS1B!AB325))&lt;0,0,MIN('GA2'!$F$4,WS1B!AC325)-MAX('GA2'!$F$3, WS1B!AB325))</f>
        <v>6.1999999999999993</v>
      </c>
      <c r="AH325">
        <f>IF((MIN(24,AC325)-MAX('GA2'!$F$4,WS1B!AB325))&lt;0,0,MIN(24,AC325)-MAX('GA2'!$F$4,WS1B!AB325))</f>
        <v>0</v>
      </c>
      <c r="AI325">
        <f>(AF325*'GA2'!$B$3+WS1B!AG325*'GA2'!$C$3+WS1B!AH325*'GA2'!$D$3)*INDEX('GA2'!$E$3:$E$8,WS1B!AD325)</f>
        <v>55507.974783661135</v>
      </c>
      <c r="AK325">
        <v>0</v>
      </c>
      <c r="AL325">
        <v>0</v>
      </c>
      <c r="AM325">
        <v>6</v>
      </c>
      <c r="AN325">
        <f t="shared" si="39"/>
        <v>0</v>
      </c>
      <c r="AO325">
        <f>IF((MIN('GA2'!$F$3,AL325)-MAX(0,AK325))&lt;0,0,MIN('GA2'!$F$3,AL325)-MAX(0,AK325))</f>
        <v>0</v>
      </c>
      <c r="AP325">
        <f>IF((MIN('GA2'!$F$4,WS1B!AL325)-MAX('GA2'!$F$3, WS1B!AK325))&lt;0,0,MIN('GA2'!$F$4,WS1B!AL325)-MAX('GA2'!$F$3, WS1B!AK325))</f>
        <v>0</v>
      </c>
      <c r="AQ325">
        <f>IF((MIN(24,AL325)-MAX('GA2'!$F$4,WS1B!AK325))&lt;0,0,MIN(24,AL325)-MAX('GA2'!$F$4,WS1B!AK325))</f>
        <v>0</v>
      </c>
      <c r="AR325">
        <f>(AO325*'GA2'!$B$3+WS1B!AP325*'GA2'!$C$3+WS1B!AQ325*'GA2'!$D$3)*INDEX('GA2'!$E$3:$E$8,WS1B!AM325)</f>
        <v>0</v>
      </c>
      <c r="AT325">
        <f t="shared" si="40"/>
        <v>114412.33394047257</v>
      </c>
      <c r="AU325">
        <v>106828</v>
      </c>
      <c r="AV325">
        <v>105.6</v>
      </c>
      <c r="AW325">
        <f t="shared" si="41"/>
        <v>7584.3339404725702</v>
      </c>
    </row>
    <row r="326" spans="1:49" x14ac:dyDescent="0.25">
      <c r="A326">
        <v>0</v>
      </c>
      <c r="B326">
        <v>0</v>
      </c>
      <c r="C326">
        <v>2</v>
      </c>
      <c r="D326">
        <f t="shared" si="35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J326">
        <v>4.0999999999999996</v>
      </c>
      <c r="K326">
        <v>18.600000000000001</v>
      </c>
      <c r="L326">
        <v>5</v>
      </c>
      <c r="M326">
        <f t="shared" si="36"/>
        <v>14.500000000000002</v>
      </c>
      <c r="N326">
        <f>IF((MIN('GA2'!$F$3,K326)-MAX(0,J326))&lt;0,0,MIN('GA2'!$F$3,K326)-MAX(0,J326))</f>
        <v>0.90000000000000036</v>
      </c>
      <c r="O326">
        <f>IF((MIN('GA2'!$F$4,WS1B!K326)-MAX('GA2'!$F$3, WS1B!J326))&lt;0,0,MIN('GA2'!$F$4,WS1B!K326)-MAX('GA2'!$F$3, WS1B!J326))</f>
        <v>11</v>
      </c>
      <c r="P326">
        <f>IF((MIN(24,K326)-MAX('GA2'!$F$4,WS1B!J326))&lt;0,0,MIN(24,K326)-MAX('GA2'!$F$4,WS1B!J326))</f>
        <v>2.6000000000000014</v>
      </c>
      <c r="Q326">
        <f>(N326*'GA2'!$B$3+WS1B!O326*'GA2'!$C$3+WS1B!P326*'GA2'!$D$3)*INDEX('GA2'!$E$3:$E$8,WS1B!L326)</f>
        <v>142585.57669931225</v>
      </c>
      <c r="S326">
        <v>11.9</v>
      </c>
      <c r="T326">
        <v>22.2</v>
      </c>
      <c r="U326">
        <v>4</v>
      </c>
      <c r="V326">
        <f t="shared" si="37"/>
        <v>10.299999999999999</v>
      </c>
      <c r="W326">
        <f>IF((MIN('GA2'!$F$3,T326)-MAX(0,S326))&lt;0,0,MIN('GA2'!$F$3,T326)-MAX(0,S326))</f>
        <v>0</v>
      </c>
      <c r="X326">
        <f>IF((MIN('GA2'!$F$4,WS1B!T326)-MAX('GA2'!$F$3, WS1B!S326))&lt;0,0,MIN('GA2'!$F$4,WS1B!T326)-MAX('GA2'!$F$3, WS1B!S326))</f>
        <v>4.0999999999999996</v>
      </c>
      <c r="Y326">
        <f>IF((MIN(24,T326)-MAX('GA2'!$F$4,WS1B!S326))&lt;0,0,MIN(24,T326)-MAX('GA2'!$F$4,WS1B!S326))</f>
        <v>6.1999999999999993</v>
      </c>
      <c r="Z326">
        <f>(W326*'GA2'!$B$3+WS1B!X326*'GA2'!$C$3+WS1B!Y326*'GA2'!$D$3)*INDEX('GA2'!$E$3:$E$8,WS1B!U326)</f>
        <v>93977.980297579808</v>
      </c>
      <c r="AB326">
        <v>7.8</v>
      </c>
      <c r="AC326">
        <v>17.5</v>
      </c>
      <c r="AD326">
        <v>1</v>
      </c>
      <c r="AE326">
        <f t="shared" si="38"/>
        <v>9.6999999999999993</v>
      </c>
      <c r="AF326">
        <f>IF((MIN('GA2'!$F$3,AC326)-MAX(0,AB326))&lt;0,0,MIN('GA2'!$F$3,AC326)-MAX(0,AB326))</f>
        <v>0</v>
      </c>
      <c r="AG326">
        <f>IF((MIN('GA2'!$F$4,WS1B!AC326)-MAX('GA2'!$F$3, WS1B!AB326))&lt;0,0,MIN('GA2'!$F$4,WS1B!AC326)-MAX('GA2'!$F$3, WS1B!AB326))</f>
        <v>8.1999999999999993</v>
      </c>
      <c r="AH326">
        <f>IF((MIN(24,AC326)-MAX('GA2'!$F$4,WS1B!AB326))&lt;0,0,MIN(24,AC326)-MAX('GA2'!$F$4,WS1B!AB326))</f>
        <v>1.5</v>
      </c>
      <c r="AI326">
        <f>(AF326*'GA2'!$B$3+WS1B!AG326*'GA2'!$C$3+WS1B!AH326*'GA2'!$D$3)*INDEX('GA2'!$E$3:$E$8,WS1B!AD326)</f>
        <v>85150.987225387304</v>
      </c>
      <c r="AK326">
        <v>15.1</v>
      </c>
      <c r="AL326">
        <v>18.8</v>
      </c>
      <c r="AM326">
        <v>3</v>
      </c>
      <c r="AN326">
        <f t="shared" si="39"/>
        <v>3.7000000000000011</v>
      </c>
      <c r="AO326">
        <f>IF((MIN('GA2'!$F$3,AL326)-MAX(0,AK326))&lt;0,0,MIN('GA2'!$F$3,AL326)-MAX(0,AK326))</f>
        <v>0</v>
      </c>
      <c r="AP326">
        <f>IF((MIN('GA2'!$F$4,WS1B!AL326)-MAX('GA2'!$F$3, WS1B!AK326))&lt;0,0,MIN('GA2'!$F$4,WS1B!AL326)-MAX('GA2'!$F$3, WS1B!AK326))</f>
        <v>0.90000000000000036</v>
      </c>
      <c r="AQ326">
        <f>IF((MIN(24,AL326)-MAX('GA2'!$F$4,WS1B!AK326))&lt;0,0,MIN(24,AL326)-MAX('GA2'!$F$4,WS1B!AK326))</f>
        <v>2.8000000000000007</v>
      </c>
      <c r="AR326">
        <f>(AO326*'GA2'!$B$3+WS1B!AP326*'GA2'!$C$3+WS1B!AQ326*'GA2'!$D$3)*INDEX('GA2'!$E$3:$E$8,WS1B!AM326)</f>
        <v>42260.373668106957</v>
      </c>
      <c r="AT326">
        <f t="shared" si="40"/>
        <v>363974.91789038631</v>
      </c>
      <c r="AU326">
        <v>384983</v>
      </c>
      <c r="AV326">
        <v>349.4</v>
      </c>
      <c r="AW326">
        <f t="shared" si="41"/>
        <v>21008.082109613693</v>
      </c>
    </row>
    <row r="327" spans="1:49" x14ac:dyDescent="0.25">
      <c r="A327">
        <v>11.3</v>
      </c>
      <c r="B327">
        <v>23.5</v>
      </c>
      <c r="C327">
        <v>6</v>
      </c>
      <c r="D327">
        <f t="shared" si="35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4.6999999999999993</v>
      </c>
      <c r="G327">
        <f>IF((MIN(24,B327)-MAX('GA2'!$F$4,WS1B!A327))&lt;0,0,MIN(24,B327)-MAX('GA2'!$F$4,WS1B!A327))</f>
        <v>7.5</v>
      </c>
      <c r="H327">
        <f>(E327*'GA2'!$B$3+WS1B!F327*'GA2'!$C$3+WS1B!G327*'GA2'!$D$3)*INDEX('GA2'!$E$3:$E$8,WS1B!C327)</f>
        <v>154379.69640196016</v>
      </c>
      <c r="J327">
        <v>0</v>
      </c>
      <c r="K327">
        <v>0</v>
      </c>
      <c r="L327">
        <v>1</v>
      </c>
      <c r="M327">
        <f t="shared" si="36"/>
        <v>0</v>
      </c>
      <c r="N327">
        <f>IF((MIN('GA2'!$F$3,K327)-MAX(0,J327))&lt;0,0,MIN('GA2'!$F$3,K327)-MAX(0,J327))</f>
        <v>0</v>
      </c>
      <c r="O327">
        <f>IF((MIN('GA2'!$F$4,WS1B!K327)-MAX('GA2'!$F$3, WS1B!J327))&lt;0,0,MIN('GA2'!$F$4,WS1B!K327)-MAX('GA2'!$F$3, WS1B!J327))</f>
        <v>0</v>
      </c>
      <c r="P327">
        <f>IF((MIN(24,K327)-MAX('GA2'!$F$4,WS1B!J327))&lt;0,0,MIN(24,K327)-MAX('GA2'!$F$4,WS1B!J327))</f>
        <v>0</v>
      </c>
      <c r="Q327">
        <f>(N327*'GA2'!$B$3+WS1B!O327*'GA2'!$C$3+WS1B!P327*'GA2'!$D$3)*INDEX('GA2'!$E$3:$E$8,WS1B!L327)</f>
        <v>0</v>
      </c>
      <c r="S327">
        <v>6.7</v>
      </c>
      <c r="T327">
        <v>12.8</v>
      </c>
      <c r="U327">
        <v>4</v>
      </c>
      <c r="V327">
        <f t="shared" si="37"/>
        <v>6.1000000000000005</v>
      </c>
      <c r="W327">
        <f>IF((MIN('GA2'!$F$3,T327)-MAX(0,S327))&lt;0,0,MIN('GA2'!$F$3,T327)-MAX(0,S327))</f>
        <v>0</v>
      </c>
      <c r="X327">
        <f>IF((MIN('GA2'!$F$4,WS1B!T327)-MAX('GA2'!$F$3, WS1B!S327))&lt;0,0,MIN('GA2'!$F$4,WS1B!T327)-MAX('GA2'!$F$3, WS1B!S327))</f>
        <v>6.1000000000000005</v>
      </c>
      <c r="Y327">
        <f>IF((MIN(24,T327)-MAX('GA2'!$F$4,WS1B!S327))&lt;0,0,MIN(24,T327)-MAX('GA2'!$F$4,WS1B!S327))</f>
        <v>0</v>
      </c>
      <c r="Z327">
        <f>(W327*'GA2'!$B$3+WS1B!X327*'GA2'!$C$3+WS1B!Y327*'GA2'!$D$3)*INDEX('GA2'!$E$3:$E$8,WS1B!U327)</f>
        <v>49707.005123364768</v>
      </c>
      <c r="AB327">
        <v>0</v>
      </c>
      <c r="AC327">
        <v>0</v>
      </c>
      <c r="AD327">
        <v>5</v>
      </c>
      <c r="AE327">
        <f t="shared" si="38"/>
        <v>0</v>
      </c>
      <c r="AF327">
        <f>IF((MIN('GA2'!$F$3,AC327)-MAX(0,AB327))&lt;0,0,MIN('GA2'!$F$3,AC327)-MAX(0,AB327))</f>
        <v>0</v>
      </c>
      <c r="AG327">
        <f>IF((MIN('GA2'!$F$4,WS1B!AC327)-MAX('GA2'!$F$3, WS1B!AB327))&lt;0,0,MIN('GA2'!$F$4,WS1B!AC327)-MAX('GA2'!$F$3, WS1B!AB327))</f>
        <v>0</v>
      </c>
      <c r="AH327">
        <f>IF((MIN(24,AC327)-MAX('GA2'!$F$4,WS1B!AB327))&lt;0,0,MIN(24,AC327)-MAX('GA2'!$F$4,WS1B!AB327))</f>
        <v>0</v>
      </c>
      <c r="AI327">
        <f>(AF327*'GA2'!$B$3+WS1B!AG327*'GA2'!$C$3+WS1B!AH327*'GA2'!$D$3)*INDEX('GA2'!$E$3:$E$8,WS1B!AD327)</f>
        <v>0</v>
      </c>
      <c r="AK327">
        <v>0.8</v>
      </c>
      <c r="AL327">
        <v>3.7</v>
      </c>
      <c r="AM327">
        <v>3</v>
      </c>
      <c r="AN327">
        <f t="shared" si="39"/>
        <v>2.9000000000000004</v>
      </c>
      <c r="AO327">
        <f>IF((MIN('GA2'!$F$3,AL327)-MAX(0,AK327))&lt;0,0,MIN('GA2'!$F$3,AL327)-MAX(0,AK327))</f>
        <v>2.9000000000000004</v>
      </c>
      <c r="AP327">
        <f>IF((MIN('GA2'!$F$4,WS1B!AL327)-MAX('GA2'!$F$3, WS1B!AK327))&lt;0,0,MIN('GA2'!$F$4,WS1B!AL327)-MAX('GA2'!$F$3, WS1B!AK327))</f>
        <v>0</v>
      </c>
      <c r="AQ327">
        <f>IF((MIN(24,AL327)-MAX('GA2'!$F$4,WS1B!AK327))&lt;0,0,MIN(24,AL327)-MAX('GA2'!$F$4,WS1B!AK327))</f>
        <v>0</v>
      </c>
      <c r="AR327">
        <f>(AO327*'GA2'!$B$3+WS1B!AP327*'GA2'!$C$3+WS1B!AQ327*'GA2'!$D$3)*INDEX('GA2'!$E$3:$E$8,WS1B!AM327)</f>
        <v>33739.303225490527</v>
      </c>
      <c r="AT327">
        <f t="shared" si="40"/>
        <v>237826.00475081545</v>
      </c>
      <c r="AU327">
        <v>237701</v>
      </c>
      <c r="AV327">
        <v>266.60000000000002</v>
      </c>
      <c r="AW327">
        <f t="shared" si="41"/>
        <v>125.00475081545301</v>
      </c>
    </row>
    <row r="328" spans="1:49" x14ac:dyDescent="0.25">
      <c r="A328">
        <v>13.7</v>
      </c>
      <c r="B328">
        <v>15.6</v>
      </c>
      <c r="C328">
        <v>4</v>
      </c>
      <c r="D328">
        <f t="shared" si="35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1.9000000000000004</v>
      </c>
      <c r="G328">
        <f>IF((MIN(24,B328)-MAX('GA2'!$F$4,WS1B!A328))&lt;0,0,MIN(24,B328)-MAX('GA2'!$F$4,WS1B!A328))</f>
        <v>0</v>
      </c>
      <c r="H328">
        <f>(E328*'GA2'!$B$3+WS1B!F328*'GA2'!$C$3+WS1B!G328*'GA2'!$D$3)*INDEX('GA2'!$E$3:$E$8,WS1B!C328)</f>
        <v>15482.509792523455</v>
      </c>
      <c r="J328">
        <v>8.3000000000000007</v>
      </c>
      <c r="K328">
        <v>21.1</v>
      </c>
      <c r="L328">
        <v>1</v>
      </c>
      <c r="M328">
        <f t="shared" si="36"/>
        <v>12.8</v>
      </c>
      <c r="N328">
        <f>IF((MIN('GA2'!$F$3,K328)-MAX(0,J328))&lt;0,0,MIN('GA2'!$F$3,K328)-MAX(0,J328))</f>
        <v>0</v>
      </c>
      <c r="O328">
        <f>IF((MIN('GA2'!$F$4,WS1B!K328)-MAX('GA2'!$F$3, WS1B!J328))&lt;0,0,MIN('GA2'!$F$4,WS1B!K328)-MAX('GA2'!$F$3, WS1B!J328))</f>
        <v>7.6999999999999993</v>
      </c>
      <c r="P328">
        <f>IF((MIN(24,K328)-MAX('GA2'!$F$4,WS1B!J328))&lt;0,0,MIN(24,K328)-MAX('GA2'!$F$4,WS1B!J328))</f>
        <v>5.1000000000000014</v>
      </c>
      <c r="Q328">
        <f>(N328*'GA2'!$B$3+WS1B!O328*'GA2'!$C$3+WS1B!P328*'GA2'!$D$3)*INDEX('GA2'!$E$3:$E$8,WS1B!L328)</f>
        <v>117649.12246500274</v>
      </c>
      <c r="S328">
        <v>2.5</v>
      </c>
      <c r="T328">
        <v>21.3</v>
      </c>
      <c r="U328">
        <v>6</v>
      </c>
      <c r="V328">
        <f t="shared" si="37"/>
        <v>18.8</v>
      </c>
      <c r="W328">
        <f>IF((MIN('GA2'!$F$3,T328)-MAX(0,S328))&lt;0,0,MIN('GA2'!$F$3,T328)-MAX(0,S328))</f>
        <v>2.5</v>
      </c>
      <c r="X328">
        <f>IF((MIN('GA2'!$F$4,WS1B!T328)-MAX('GA2'!$F$3, WS1B!S328))&lt;0,0,MIN('GA2'!$F$4,WS1B!T328)-MAX('GA2'!$F$3, WS1B!S328))</f>
        <v>11</v>
      </c>
      <c r="Y328">
        <f>IF((MIN(24,T328)-MAX('GA2'!$F$4,WS1B!S328))&lt;0,0,MIN(24,T328)-MAX('GA2'!$F$4,WS1B!S328))</f>
        <v>5.3000000000000007</v>
      </c>
      <c r="Z328">
        <f>(W328*'GA2'!$B$3+WS1B!X328*'GA2'!$C$3+WS1B!Y328*'GA2'!$D$3)*INDEX('GA2'!$E$3:$E$8,WS1B!U328)</f>
        <v>228711.67476525781</v>
      </c>
      <c r="AB328">
        <v>0</v>
      </c>
      <c r="AC328">
        <v>0</v>
      </c>
      <c r="AD328">
        <v>3</v>
      </c>
      <c r="AE328">
        <f t="shared" si="38"/>
        <v>0</v>
      </c>
      <c r="AF328">
        <f>IF((MIN('GA2'!$F$3,AC328)-MAX(0,AB328))&lt;0,0,MIN('GA2'!$F$3,AC328)-MAX(0,AB328))</f>
        <v>0</v>
      </c>
      <c r="AG328">
        <f>IF((MIN('GA2'!$F$4,WS1B!AC328)-MAX('GA2'!$F$3, WS1B!AB328))&lt;0,0,MIN('GA2'!$F$4,WS1B!AC328)-MAX('GA2'!$F$3, WS1B!AB328))</f>
        <v>0</v>
      </c>
      <c r="AH328">
        <f>IF((MIN(24,AC328)-MAX('GA2'!$F$4,WS1B!AB328))&lt;0,0,MIN(24,AC328)-MAX('GA2'!$F$4,WS1B!AB328))</f>
        <v>0</v>
      </c>
      <c r="AI328">
        <f>(AF328*'GA2'!$B$3+WS1B!AG328*'GA2'!$C$3+WS1B!AH328*'GA2'!$D$3)*INDEX('GA2'!$E$3:$E$8,WS1B!AD328)</f>
        <v>0</v>
      </c>
      <c r="AK328">
        <v>0</v>
      </c>
      <c r="AL328">
        <v>0</v>
      </c>
      <c r="AM328">
        <v>5</v>
      </c>
      <c r="AN328">
        <f t="shared" si="39"/>
        <v>0</v>
      </c>
      <c r="AO328">
        <f>IF((MIN('GA2'!$F$3,AL328)-MAX(0,AK328))&lt;0,0,MIN('GA2'!$F$3,AL328)-MAX(0,AK328))</f>
        <v>0</v>
      </c>
      <c r="AP328">
        <f>IF((MIN('GA2'!$F$4,WS1B!AL328)-MAX('GA2'!$F$3, WS1B!AK328))&lt;0,0,MIN('GA2'!$F$4,WS1B!AL328)-MAX('GA2'!$F$3, WS1B!AK328))</f>
        <v>0</v>
      </c>
      <c r="AQ328">
        <f>IF((MIN(24,AL328)-MAX('GA2'!$F$4,WS1B!AK328))&lt;0,0,MIN(24,AL328)-MAX('GA2'!$F$4,WS1B!AK328))</f>
        <v>0</v>
      </c>
      <c r="AR328">
        <f>(AO328*'GA2'!$B$3+WS1B!AP328*'GA2'!$C$3+WS1B!AQ328*'GA2'!$D$3)*INDEX('GA2'!$E$3:$E$8,WS1B!AM328)</f>
        <v>0</v>
      </c>
      <c r="AT328">
        <f t="shared" si="40"/>
        <v>361843.30702278402</v>
      </c>
      <c r="AU328">
        <v>373447</v>
      </c>
      <c r="AV328">
        <v>306.89999999999998</v>
      </c>
      <c r="AW328">
        <f t="shared" si="41"/>
        <v>11603.692977215978</v>
      </c>
    </row>
    <row r="329" spans="1:49" x14ac:dyDescent="0.25">
      <c r="A329">
        <v>0</v>
      </c>
      <c r="B329">
        <v>0</v>
      </c>
      <c r="C329">
        <v>2</v>
      </c>
      <c r="D329">
        <f t="shared" si="35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J329">
        <v>6.9</v>
      </c>
      <c r="K329">
        <v>21</v>
      </c>
      <c r="L329">
        <v>3</v>
      </c>
      <c r="M329">
        <f t="shared" si="36"/>
        <v>14.1</v>
      </c>
      <c r="N329">
        <f>IF((MIN('GA2'!$F$3,K329)-MAX(0,J329))&lt;0,0,MIN('GA2'!$F$3,K329)-MAX(0,J329))</f>
        <v>0</v>
      </c>
      <c r="O329">
        <f>IF((MIN('GA2'!$F$4,WS1B!K329)-MAX('GA2'!$F$3, WS1B!J329))&lt;0,0,MIN('GA2'!$F$4,WS1B!K329)-MAX('GA2'!$F$3, WS1B!J329))</f>
        <v>9.1</v>
      </c>
      <c r="P329">
        <f>IF((MIN(24,K329)-MAX('GA2'!$F$4,WS1B!J329))&lt;0,0,MIN(24,K329)-MAX('GA2'!$F$4,WS1B!J329))</f>
        <v>5</v>
      </c>
      <c r="Q329">
        <f>(N329*'GA2'!$B$3+WS1B!O329*'GA2'!$C$3+WS1B!P329*'GA2'!$D$3)*INDEX('GA2'!$E$3:$E$8,WS1B!L329)</f>
        <v>149852.18858534659</v>
      </c>
      <c r="S329">
        <v>0</v>
      </c>
      <c r="T329">
        <v>0</v>
      </c>
      <c r="U329">
        <v>5</v>
      </c>
      <c r="V329">
        <f t="shared" si="37"/>
        <v>0</v>
      </c>
      <c r="W329">
        <f>IF((MIN('GA2'!$F$3,T329)-MAX(0,S329))&lt;0,0,MIN('GA2'!$F$3,T329)-MAX(0,S329))</f>
        <v>0</v>
      </c>
      <c r="X329">
        <f>IF((MIN('GA2'!$F$4,WS1B!T329)-MAX('GA2'!$F$3, WS1B!S329))&lt;0,0,MIN('GA2'!$F$4,WS1B!T329)-MAX('GA2'!$F$3, WS1B!S329))</f>
        <v>0</v>
      </c>
      <c r="Y329">
        <f>IF((MIN(24,T329)-MAX('GA2'!$F$4,WS1B!S329))&lt;0,0,MIN(24,T329)-MAX('GA2'!$F$4,WS1B!S329))</f>
        <v>0</v>
      </c>
      <c r="Z329">
        <f>(W329*'GA2'!$B$3+WS1B!X329*'GA2'!$C$3+WS1B!Y329*'GA2'!$D$3)*INDEX('GA2'!$E$3:$E$8,WS1B!U329)</f>
        <v>0</v>
      </c>
      <c r="AB329">
        <v>0</v>
      </c>
      <c r="AC329">
        <v>0</v>
      </c>
      <c r="AD329">
        <v>6</v>
      </c>
      <c r="AE329">
        <f t="shared" si="38"/>
        <v>0</v>
      </c>
      <c r="AF329">
        <f>IF((MIN('GA2'!$F$3,AC329)-MAX(0,AB329))&lt;0,0,MIN('GA2'!$F$3,AC329)-MAX(0,AB329))</f>
        <v>0</v>
      </c>
      <c r="AG329">
        <f>IF((MIN('GA2'!$F$4,WS1B!AC329)-MAX('GA2'!$F$3, WS1B!AB329))&lt;0,0,MIN('GA2'!$F$4,WS1B!AC329)-MAX('GA2'!$F$3, WS1B!AB329))</f>
        <v>0</v>
      </c>
      <c r="AH329">
        <f>IF((MIN(24,AC329)-MAX('GA2'!$F$4,WS1B!AB329))&lt;0,0,MIN(24,AC329)-MAX('GA2'!$F$4,WS1B!AB329))</f>
        <v>0</v>
      </c>
      <c r="AI329">
        <f>(AF329*'GA2'!$B$3+WS1B!AG329*'GA2'!$C$3+WS1B!AH329*'GA2'!$D$3)*INDEX('GA2'!$E$3:$E$8,WS1B!AD329)</f>
        <v>0</v>
      </c>
      <c r="AK329">
        <v>6.5</v>
      </c>
      <c r="AL329">
        <v>16.899999999999999</v>
      </c>
      <c r="AM329">
        <v>4</v>
      </c>
      <c r="AN329">
        <f t="shared" si="39"/>
        <v>10.399999999999999</v>
      </c>
      <c r="AO329">
        <f>IF((MIN('GA2'!$F$3,AL329)-MAX(0,AK329))&lt;0,0,MIN('GA2'!$F$3,AL329)-MAX(0,AK329))</f>
        <v>0</v>
      </c>
      <c r="AP329">
        <f>IF((MIN('GA2'!$F$4,WS1B!AL329)-MAX('GA2'!$F$3, WS1B!AK329))&lt;0,0,MIN('GA2'!$F$4,WS1B!AL329)-MAX('GA2'!$F$3, WS1B!AK329))</f>
        <v>9.5</v>
      </c>
      <c r="AQ329">
        <f>IF((MIN(24,AL329)-MAX('GA2'!$F$4,WS1B!AK329))&lt;0,0,MIN(24,AL329)-MAX('GA2'!$F$4,WS1B!AK329))</f>
        <v>0.89999999999999858</v>
      </c>
      <c r="AR329">
        <f>(AO329*'GA2'!$B$3+WS1B!AP329*'GA2'!$C$3+WS1B!AQ329*'GA2'!$D$3)*INDEX('GA2'!$E$3:$E$8,WS1B!AM329)</f>
        <v>86204.729367918597</v>
      </c>
      <c r="AT329">
        <f t="shared" si="40"/>
        <v>236056.91795326519</v>
      </c>
      <c r="AU329">
        <v>255459</v>
      </c>
      <c r="AV329">
        <v>265.8</v>
      </c>
      <c r="AW329">
        <f t="shared" si="41"/>
        <v>19402.082046734809</v>
      </c>
    </row>
    <row r="330" spans="1:49" x14ac:dyDescent="0.25">
      <c r="A330">
        <v>1.5</v>
      </c>
      <c r="B330">
        <v>8.6999999999999993</v>
      </c>
      <c r="C330">
        <v>3</v>
      </c>
      <c r="D330">
        <f t="shared" si="35"/>
        <v>7.1999999999999993</v>
      </c>
      <c r="E330">
        <f>IF((MIN('GA2'!$F$3,B330)-MAX(0,A330))&lt;0,0,MIN('GA2'!$F$3,B330)-MAX(0,A330))</f>
        <v>3.5</v>
      </c>
      <c r="F330">
        <f>IF((MIN('GA2'!$F$4,WS1B!B330)-MAX('GA2'!$F$3, WS1B!A330))&lt;0,0,MIN('GA2'!$F$4,WS1B!B330)-MAX('GA2'!$F$3, WS1B!A330))</f>
        <v>3.6999999999999993</v>
      </c>
      <c r="G330">
        <f>IF((MIN(24,B330)-MAX('GA2'!$F$4,WS1B!A330))&lt;0,0,MIN(24,B330)-MAX('GA2'!$F$4,WS1B!A330))</f>
        <v>0</v>
      </c>
      <c r="H330">
        <f>(E330*'GA2'!$B$3+WS1B!F330*'GA2'!$C$3+WS1B!G330*'GA2'!$D$3)*INDEX('GA2'!$E$3:$E$8,WS1B!C330)</f>
        <v>77452.535130534583</v>
      </c>
      <c r="J330">
        <v>1.8</v>
      </c>
      <c r="K330">
        <v>19.399999999999999</v>
      </c>
      <c r="L330">
        <v>4</v>
      </c>
      <c r="M330">
        <f t="shared" si="36"/>
        <v>17.599999999999998</v>
      </c>
      <c r="N330">
        <f>IF((MIN('GA2'!$F$3,K330)-MAX(0,J330))&lt;0,0,MIN('GA2'!$F$3,K330)-MAX(0,J330))</f>
        <v>3.2</v>
      </c>
      <c r="O330">
        <f>IF((MIN('GA2'!$F$4,WS1B!K330)-MAX('GA2'!$F$3, WS1B!J330))&lt;0,0,MIN('GA2'!$F$4,WS1B!K330)-MAX('GA2'!$F$3, WS1B!J330))</f>
        <v>11</v>
      </c>
      <c r="P330">
        <f>IF((MIN(24,K330)-MAX('GA2'!$F$4,WS1B!J330))&lt;0,0,MIN(24,K330)-MAX('GA2'!$F$4,WS1B!J330))</f>
        <v>3.3999999999999986</v>
      </c>
      <c r="Q330">
        <f>(N330*'GA2'!$B$3+WS1B!O330*'GA2'!$C$3+WS1B!P330*'GA2'!$D$3)*INDEX('GA2'!$E$3:$E$8,WS1B!L330)</f>
        <v>153408.48384562484</v>
      </c>
      <c r="S330">
        <v>0</v>
      </c>
      <c r="T330">
        <v>0</v>
      </c>
      <c r="U330">
        <v>2</v>
      </c>
      <c r="V330">
        <f t="shared" si="37"/>
        <v>0</v>
      </c>
      <c r="W330">
        <f>IF((MIN('GA2'!$F$3,T330)-MAX(0,S330))&lt;0,0,MIN('GA2'!$F$3,T330)-MAX(0,S330))</f>
        <v>0</v>
      </c>
      <c r="X330">
        <f>IF((MIN('GA2'!$F$4,WS1B!T330)-MAX('GA2'!$F$3, WS1B!S330))&lt;0,0,MIN('GA2'!$F$4,WS1B!T330)-MAX('GA2'!$F$3, WS1B!S330))</f>
        <v>0</v>
      </c>
      <c r="Y330">
        <f>IF((MIN(24,T330)-MAX('GA2'!$F$4,WS1B!S330))&lt;0,0,MIN(24,T330)-MAX('GA2'!$F$4,WS1B!S330))</f>
        <v>0</v>
      </c>
      <c r="Z330">
        <f>(W330*'GA2'!$B$3+WS1B!X330*'GA2'!$C$3+WS1B!Y330*'GA2'!$D$3)*INDEX('GA2'!$E$3:$E$8,WS1B!U330)</f>
        <v>0</v>
      </c>
      <c r="AB330">
        <v>22</v>
      </c>
      <c r="AC330">
        <v>23.3</v>
      </c>
      <c r="AD330">
        <v>1</v>
      </c>
      <c r="AE330">
        <f t="shared" si="38"/>
        <v>1.3000000000000007</v>
      </c>
      <c r="AF330">
        <f>IF((MIN('GA2'!$F$3,AC330)-MAX(0,AB330))&lt;0,0,MIN('GA2'!$F$3,AC330)-MAX(0,AB330))</f>
        <v>0</v>
      </c>
      <c r="AG330">
        <f>IF((MIN('GA2'!$F$4,WS1B!AC330)-MAX('GA2'!$F$3, WS1B!AB330))&lt;0,0,MIN('GA2'!$F$4,WS1B!AC330)-MAX('GA2'!$F$3, WS1B!AB330))</f>
        <v>0</v>
      </c>
      <c r="AH330">
        <f>IF((MIN(24,AC330)-MAX('GA2'!$F$4,WS1B!AB330))&lt;0,0,MIN(24,AC330)-MAX('GA2'!$F$4,WS1B!AB330))</f>
        <v>1.3000000000000007</v>
      </c>
      <c r="AI330">
        <f>(AF330*'GA2'!$B$3+WS1B!AG330*'GA2'!$C$3+WS1B!AH330*'GA2'!$D$3)*INDEX('GA2'!$E$3:$E$8,WS1B!AD330)</f>
        <v>13273.150424539224</v>
      </c>
      <c r="AK330">
        <v>0</v>
      </c>
      <c r="AL330">
        <v>0</v>
      </c>
      <c r="AM330">
        <v>6</v>
      </c>
      <c r="AN330">
        <f t="shared" si="39"/>
        <v>0</v>
      </c>
      <c r="AO330">
        <f>IF((MIN('GA2'!$F$3,AL330)-MAX(0,AK330))&lt;0,0,MIN('GA2'!$F$3,AL330)-MAX(0,AK330))</f>
        <v>0</v>
      </c>
      <c r="AP330">
        <f>IF((MIN('GA2'!$F$4,WS1B!AL330)-MAX('GA2'!$F$3, WS1B!AK330))&lt;0,0,MIN('GA2'!$F$4,WS1B!AL330)-MAX('GA2'!$F$3, WS1B!AK330))</f>
        <v>0</v>
      </c>
      <c r="AQ330">
        <f>IF((MIN(24,AL330)-MAX('GA2'!$F$4,WS1B!AK330))&lt;0,0,MIN(24,AL330)-MAX('GA2'!$F$4,WS1B!AK330))</f>
        <v>0</v>
      </c>
      <c r="AR330">
        <f>(AO330*'GA2'!$B$3+WS1B!AP330*'GA2'!$C$3+WS1B!AQ330*'GA2'!$D$3)*INDEX('GA2'!$E$3:$E$8,WS1B!AM330)</f>
        <v>0</v>
      </c>
      <c r="AT330">
        <f t="shared" si="40"/>
        <v>244134.16940069865</v>
      </c>
      <c r="AU330">
        <v>261065</v>
      </c>
      <c r="AV330">
        <v>294.39999999999998</v>
      </c>
      <c r="AW330">
        <f t="shared" si="41"/>
        <v>16930.830599301349</v>
      </c>
    </row>
    <row r="331" spans="1:49" x14ac:dyDescent="0.25">
      <c r="A331">
        <v>2.5</v>
      </c>
      <c r="B331">
        <v>7</v>
      </c>
      <c r="C331">
        <v>2</v>
      </c>
      <c r="D331">
        <f t="shared" si="35"/>
        <v>4.5</v>
      </c>
      <c r="E331">
        <f>IF((MIN('GA2'!$F$3,B331)-MAX(0,A331))&lt;0,0,MIN('GA2'!$F$3,B331)-MAX(0,A331))</f>
        <v>2.5</v>
      </c>
      <c r="F331">
        <f>IF((MIN('GA2'!$F$4,WS1B!B331)-MAX('GA2'!$F$3, WS1B!A331))&lt;0,0,MIN('GA2'!$F$4,WS1B!B331)-MAX('GA2'!$F$3, WS1B!A331))</f>
        <v>2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38978.141040419963</v>
      </c>
      <c r="J331">
        <v>0</v>
      </c>
      <c r="K331">
        <v>0</v>
      </c>
      <c r="L331">
        <v>5</v>
      </c>
      <c r="M331">
        <f t="shared" si="36"/>
        <v>0</v>
      </c>
      <c r="N331">
        <f>IF((MIN('GA2'!$F$3,K331)-MAX(0,J331))&lt;0,0,MIN('GA2'!$F$3,K331)-MAX(0,J331))</f>
        <v>0</v>
      </c>
      <c r="O331">
        <f>IF((MIN('GA2'!$F$4,WS1B!K331)-MAX('GA2'!$F$3, WS1B!J331))&lt;0,0,MIN('GA2'!$F$4,WS1B!K331)-MAX('GA2'!$F$3, WS1B!J331))</f>
        <v>0</v>
      </c>
      <c r="P331">
        <f>IF((MIN(24,K331)-MAX('GA2'!$F$4,WS1B!J331))&lt;0,0,MIN(24,K331)-MAX('GA2'!$F$4,WS1B!J331))</f>
        <v>0</v>
      </c>
      <c r="Q331">
        <f>(N331*'GA2'!$B$3+WS1B!O331*'GA2'!$C$3+WS1B!P331*'GA2'!$D$3)*INDEX('GA2'!$E$3:$E$8,WS1B!L331)</f>
        <v>0</v>
      </c>
      <c r="S331">
        <v>0</v>
      </c>
      <c r="T331">
        <v>0</v>
      </c>
      <c r="U331">
        <v>1</v>
      </c>
      <c r="V331">
        <f t="shared" si="37"/>
        <v>0</v>
      </c>
      <c r="W331">
        <f>IF((MIN('GA2'!$F$3,T331)-MAX(0,S331))&lt;0,0,MIN('GA2'!$F$3,T331)-MAX(0,S331))</f>
        <v>0</v>
      </c>
      <c r="X331">
        <f>IF((MIN('GA2'!$F$4,WS1B!T331)-MAX('GA2'!$F$3, WS1B!S331))&lt;0,0,MIN('GA2'!$F$4,WS1B!T331)-MAX('GA2'!$F$3, WS1B!S331))</f>
        <v>0</v>
      </c>
      <c r="Y331">
        <f>IF((MIN(24,T331)-MAX('GA2'!$F$4,WS1B!S331))&lt;0,0,MIN(24,T331)-MAX('GA2'!$F$4,WS1B!S331))</f>
        <v>0</v>
      </c>
      <c r="Z331">
        <f>(W331*'GA2'!$B$3+WS1B!X331*'GA2'!$C$3+WS1B!Y331*'GA2'!$D$3)*INDEX('GA2'!$E$3:$E$8,WS1B!U331)</f>
        <v>0</v>
      </c>
      <c r="AB331">
        <v>4.3</v>
      </c>
      <c r="AC331">
        <v>14.2</v>
      </c>
      <c r="AD331">
        <v>4</v>
      </c>
      <c r="AE331">
        <f t="shared" si="38"/>
        <v>9.8999999999999986</v>
      </c>
      <c r="AF331">
        <f>IF((MIN('GA2'!$F$3,AC331)-MAX(0,AB331))&lt;0,0,MIN('GA2'!$F$3,AC331)-MAX(0,AB331))</f>
        <v>0.70000000000000018</v>
      </c>
      <c r="AG331">
        <f>IF((MIN('GA2'!$F$4,WS1B!AC331)-MAX('GA2'!$F$3, WS1B!AB331))&lt;0,0,MIN('GA2'!$F$4,WS1B!AC331)-MAX('GA2'!$F$3, WS1B!AB331))</f>
        <v>9.1999999999999993</v>
      </c>
      <c r="AH331">
        <f>IF((MIN(24,AC331)-MAX('GA2'!$F$4,WS1B!AB331))&lt;0,0,MIN(24,AC331)-MAX('GA2'!$F$4,WS1B!AB331))</f>
        <v>0</v>
      </c>
      <c r="AI331">
        <f>(AF331*'GA2'!$B$3+WS1B!AG331*'GA2'!$C$3+WS1B!AH331*'GA2'!$D$3)*INDEX('GA2'!$E$3:$E$8,WS1B!AD331)</f>
        <v>81652.504015159735</v>
      </c>
      <c r="AK331">
        <v>0</v>
      </c>
      <c r="AL331">
        <v>0</v>
      </c>
      <c r="AM331">
        <v>6</v>
      </c>
      <c r="AN331">
        <f t="shared" si="39"/>
        <v>0</v>
      </c>
      <c r="AO331">
        <f>IF((MIN('GA2'!$F$3,AL331)-MAX(0,AK331))&lt;0,0,MIN('GA2'!$F$3,AL331)-MAX(0,AK331))</f>
        <v>0</v>
      </c>
      <c r="AP331">
        <f>IF((MIN('GA2'!$F$4,WS1B!AL331)-MAX('GA2'!$F$3, WS1B!AK331))&lt;0,0,MIN('GA2'!$F$4,WS1B!AL331)-MAX('GA2'!$F$3, WS1B!AK331))</f>
        <v>0</v>
      </c>
      <c r="AQ331">
        <f>IF((MIN(24,AL331)-MAX('GA2'!$F$4,WS1B!AK331))&lt;0,0,MIN(24,AL331)-MAX('GA2'!$F$4,WS1B!AK331))</f>
        <v>0</v>
      </c>
      <c r="AR331">
        <f>(AO331*'GA2'!$B$3+WS1B!AP331*'GA2'!$C$3+WS1B!AQ331*'GA2'!$D$3)*INDEX('GA2'!$E$3:$E$8,WS1B!AM331)</f>
        <v>0</v>
      </c>
      <c r="AT331">
        <f t="shared" si="40"/>
        <v>120630.64505557969</v>
      </c>
      <c r="AU331">
        <v>125550</v>
      </c>
      <c r="AV331">
        <v>146.69999999999999</v>
      </c>
      <c r="AW331">
        <f t="shared" si="41"/>
        <v>4919.354944420309</v>
      </c>
    </row>
    <row r="332" spans="1:49" x14ac:dyDescent="0.25">
      <c r="A332">
        <v>0</v>
      </c>
      <c r="B332">
        <v>0</v>
      </c>
      <c r="C332">
        <v>4</v>
      </c>
      <c r="D332">
        <f t="shared" si="35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J332">
        <v>0.8</v>
      </c>
      <c r="K332">
        <v>23.7</v>
      </c>
      <c r="L332">
        <v>5</v>
      </c>
      <c r="M332">
        <f t="shared" si="36"/>
        <v>22.9</v>
      </c>
      <c r="N332">
        <f>IF((MIN('GA2'!$F$3,K332)-MAX(0,J332))&lt;0,0,MIN('GA2'!$F$3,K332)-MAX(0,J332))</f>
        <v>4.2</v>
      </c>
      <c r="O332">
        <f>IF((MIN('GA2'!$F$4,WS1B!K332)-MAX('GA2'!$F$3, WS1B!J332))&lt;0,0,MIN('GA2'!$F$4,WS1B!K332)-MAX('GA2'!$F$3, WS1B!J332))</f>
        <v>11</v>
      </c>
      <c r="P332">
        <f>IF((MIN(24,K332)-MAX('GA2'!$F$4,WS1B!J332))&lt;0,0,MIN(24,K332)-MAX('GA2'!$F$4,WS1B!J332))</f>
        <v>7.6999999999999993</v>
      </c>
      <c r="Q332">
        <f>(N332*'GA2'!$B$3+WS1B!O332*'GA2'!$C$3+WS1B!P332*'GA2'!$D$3)*INDEX('GA2'!$E$3:$E$8,WS1B!L332)</f>
        <v>236391.8688237342</v>
      </c>
      <c r="S332">
        <v>19.8</v>
      </c>
      <c r="T332">
        <v>21.9</v>
      </c>
      <c r="U332">
        <v>1</v>
      </c>
      <c r="V332">
        <f t="shared" si="37"/>
        <v>2.0999999999999979</v>
      </c>
      <c r="W332">
        <f>IF((MIN('GA2'!$F$3,T332)-MAX(0,S332))&lt;0,0,MIN('GA2'!$F$3,T332)-MAX(0,S332))</f>
        <v>0</v>
      </c>
      <c r="X332">
        <f>IF((MIN('GA2'!$F$4,WS1B!T332)-MAX('GA2'!$F$3, WS1B!S332))&lt;0,0,MIN('GA2'!$F$4,WS1B!T332)-MAX('GA2'!$F$3, WS1B!S332))</f>
        <v>0</v>
      </c>
      <c r="Y332">
        <f>IF((MIN(24,T332)-MAX('GA2'!$F$4,WS1B!S332))&lt;0,0,MIN(24,T332)-MAX('GA2'!$F$4,WS1B!S332))</f>
        <v>2.0999999999999979</v>
      </c>
      <c r="Z332">
        <f>(W332*'GA2'!$B$3+WS1B!X332*'GA2'!$C$3+WS1B!Y332*'GA2'!$D$3)*INDEX('GA2'!$E$3:$E$8,WS1B!U332)</f>
        <v>21441.242993486409</v>
      </c>
      <c r="AB332">
        <v>19.3</v>
      </c>
      <c r="AC332">
        <v>20.2</v>
      </c>
      <c r="AD332">
        <v>2</v>
      </c>
      <c r="AE332">
        <f t="shared" si="38"/>
        <v>0.89999999999999858</v>
      </c>
      <c r="AF332">
        <f>IF((MIN('GA2'!$F$3,AC332)-MAX(0,AB332))&lt;0,0,MIN('GA2'!$F$3,AC332)-MAX(0,AB332))</f>
        <v>0</v>
      </c>
      <c r="AG332">
        <f>IF((MIN('GA2'!$F$4,WS1B!AC332)-MAX('GA2'!$F$3, WS1B!AB332))&lt;0,0,MIN('GA2'!$F$4,WS1B!AC332)-MAX('GA2'!$F$3, WS1B!AB332))</f>
        <v>0</v>
      </c>
      <c r="AH332">
        <f>IF((MIN(24,AC332)-MAX('GA2'!$F$4,WS1B!AB332))&lt;0,0,MIN(24,AC332)-MAX('GA2'!$F$4,WS1B!AB332))</f>
        <v>0.89999999999999858</v>
      </c>
      <c r="AI332">
        <f>(AF332*'GA2'!$B$3+WS1B!AG332*'GA2'!$C$3+WS1B!AH332*'GA2'!$D$3)*INDEX('GA2'!$E$3:$E$8,WS1B!AD332)</f>
        <v>8531.1402531498461</v>
      </c>
      <c r="AK332">
        <v>0.4</v>
      </c>
      <c r="AL332">
        <v>8</v>
      </c>
      <c r="AM332">
        <v>3</v>
      </c>
      <c r="AN332">
        <f t="shared" si="39"/>
        <v>7.6</v>
      </c>
      <c r="AO332">
        <f>IF((MIN('GA2'!$F$3,AL332)-MAX(0,AK332))&lt;0,0,MIN('GA2'!$F$3,AL332)-MAX(0,AK332))</f>
        <v>4.5999999999999996</v>
      </c>
      <c r="AP332">
        <f>IF((MIN('GA2'!$F$4,WS1B!AL332)-MAX('GA2'!$F$3, WS1B!AK332))&lt;0,0,MIN('GA2'!$F$4,WS1B!AL332)-MAX('GA2'!$F$3, WS1B!AK332))</f>
        <v>3</v>
      </c>
      <c r="AQ332">
        <f>IF((MIN(24,AL332)-MAX('GA2'!$F$4,WS1B!AK332))&lt;0,0,MIN(24,AL332)-MAX('GA2'!$F$4,WS1B!AK332))</f>
        <v>0</v>
      </c>
      <c r="AR332">
        <f>(AO332*'GA2'!$B$3+WS1B!AP332*'GA2'!$C$3+WS1B!AQ332*'GA2'!$D$3)*INDEX('GA2'!$E$3:$E$8,WS1B!AM332)</f>
        <v>83300.77471256748</v>
      </c>
      <c r="AT332">
        <f t="shared" si="40"/>
        <v>349665.02678293793</v>
      </c>
      <c r="AU332">
        <v>313328</v>
      </c>
      <c r="AV332">
        <v>344.2</v>
      </c>
      <c r="AW332">
        <f t="shared" si="41"/>
        <v>36337.02678293793</v>
      </c>
    </row>
    <row r="333" spans="1:49" x14ac:dyDescent="0.25">
      <c r="A333">
        <v>0</v>
      </c>
      <c r="B333">
        <v>0</v>
      </c>
      <c r="C333">
        <v>2</v>
      </c>
      <c r="D333">
        <f t="shared" si="35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J333">
        <v>0</v>
      </c>
      <c r="K333">
        <v>0</v>
      </c>
      <c r="L333">
        <v>6</v>
      </c>
      <c r="M333">
        <f t="shared" si="36"/>
        <v>0</v>
      </c>
      <c r="N333">
        <f>IF((MIN('GA2'!$F$3,K333)-MAX(0,J333))&lt;0,0,MIN('GA2'!$F$3,K333)-MAX(0,J333))</f>
        <v>0</v>
      </c>
      <c r="O333">
        <f>IF((MIN('GA2'!$F$4,WS1B!K333)-MAX('GA2'!$F$3, WS1B!J333))&lt;0,0,MIN('GA2'!$F$4,WS1B!K333)-MAX('GA2'!$F$3, WS1B!J333))</f>
        <v>0</v>
      </c>
      <c r="P333">
        <f>IF((MIN(24,K333)-MAX('GA2'!$F$4,WS1B!J333))&lt;0,0,MIN(24,K333)-MAX('GA2'!$F$4,WS1B!J333))</f>
        <v>0</v>
      </c>
      <c r="Q333">
        <f>(N333*'GA2'!$B$3+WS1B!O333*'GA2'!$C$3+WS1B!P333*'GA2'!$D$3)*INDEX('GA2'!$E$3:$E$8,WS1B!L333)</f>
        <v>0</v>
      </c>
      <c r="S333">
        <v>0</v>
      </c>
      <c r="T333">
        <v>0</v>
      </c>
      <c r="U333">
        <v>5</v>
      </c>
      <c r="V333">
        <f t="shared" si="37"/>
        <v>0</v>
      </c>
      <c r="W333">
        <f>IF((MIN('GA2'!$F$3,T333)-MAX(0,S333))&lt;0,0,MIN('GA2'!$F$3,T333)-MAX(0,S333))</f>
        <v>0</v>
      </c>
      <c r="X333">
        <f>IF((MIN('GA2'!$F$4,WS1B!T333)-MAX('GA2'!$F$3, WS1B!S333))&lt;0,0,MIN('GA2'!$F$4,WS1B!T333)-MAX('GA2'!$F$3, WS1B!S333))</f>
        <v>0</v>
      </c>
      <c r="Y333">
        <f>IF((MIN(24,T333)-MAX('GA2'!$F$4,WS1B!S333))&lt;0,0,MIN(24,T333)-MAX('GA2'!$F$4,WS1B!S333))</f>
        <v>0</v>
      </c>
      <c r="Z333">
        <f>(W333*'GA2'!$B$3+WS1B!X333*'GA2'!$C$3+WS1B!Y333*'GA2'!$D$3)*INDEX('GA2'!$E$3:$E$8,WS1B!U333)</f>
        <v>0</v>
      </c>
      <c r="AB333">
        <v>0</v>
      </c>
      <c r="AC333">
        <v>0</v>
      </c>
      <c r="AD333">
        <v>3</v>
      </c>
      <c r="AE333">
        <f t="shared" si="38"/>
        <v>0</v>
      </c>
      <c r="AF333">
        <f>IF((MIN('GA2'!$F$3,AC333)-MAX(0,AB333))&lt;0,0,MIN('GA2'!$F$3,AC333)-MAX(0,AB333))</f>
        <v>0</v>
      </c>
      <c r="AG333">
        <f>IF((MIN('GA2'!$F$4,WS1B!AC333)-MAX('GA2'!$F$3, WS1B!AB333))&lt;0,0,MIN('GA2'!$F$4,WS1B!AC333)-MAX('GA2'!$F$3, WS1B!AB333))</f>
        <v>0</v>
      </c>
      <c r="AH333">
        <f>IF((MIN(24,AC333)-MAX('GA2'!$F$4,WS1B!AB333))&lt;0,0,MIN(24,AC333)-MAX('GA2'!$F$4,WS1B!AB333))</f>
        <v>0</v>
      </c>
      <c r="AI333">
        <f>(AF333*'GA2'!$B$3+WS1B!AG333*'GA2'!$C$3+WS1B!AH333*'GA2'!$D$3)*INDEX('GA2'!$E$3:$E$8,WS1B!AD333)</f>
        <v>0</v>
      </c>
      <c r="AK333">
        <v>2.2999999999999998</v>
      </c>
      <c r="AL333">
        <v>19.5</v>
      </c>
      <c r="AM333">
        <v>4</v>
      </c>
      <c r="AN333">
        <f t="shared" si="39"/>
        <v>17.2</v>
      </c>
      <c r="AO333">
        <f>IF((MIN('GA2'!$F$3,AL333)-MAX(0,AK333))&lt;0,0,MIN('GA2'!$F$3,AL333)-MAX(0,AK333))</f>
        <v>2.7</v>
      </c>
      <c r="AP333">
        <f>IF((MIN('GA2'!$F$4,WS1B!AL333)-MAX('GA2'!$F$3, WS1B!AK333))&lt;0,0,MIN('GA2'!$F$4,WS1B!AL333)-MAX('GA2'!$F$3, WS1B!AK333))</f>
        <v>11</v>
      </c>
      <c r="AQ333">
        <f>IF((MIN(24,AL333)-MAX('GA2'!$F$4,WS1B!AK333))&lt;0,0,MIN(24,AL333)-MAX('GA2'!$F$4,WS1B!AK333))</f>
        <v>3.5</v>
      </c>
      <c r="AR333">
        <f>(AO333*'GA2'!$B$3+WS1B!AP333*'GA2'!$C$3+WS1B!AQ333*'GA2'!$D$3)*INDEX('GA2'!$E$3:$E$8,WS1B!AM333)</f>
        <v>149610.7057353413</v>
      </c>
      <c r="AT333">
        <f t="shared" si="40"/>
        <v>149610.7057353413</v>
      </c>
      <c r="AU333">
        <v>136710</v>
      </c>
      <c r="AV333">
        <v>206.4</v>
      </c>
      <c r="AW333">
        <f t="shared" si="41"/>
        <v>12900.705735341297</v>
      </c>
    </row>
    <row r="334" spans="1:49" x14ac:dyDescent="0.25">
      <c r="A334">
        <v>0</v>
      </c>
      <c r="B334">
        <v>0</v>
      </c>
      <c r="C334">
        <v>1</v>
      </c>
      <c r="D334">
        <f t="shared" si="35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J334">
        <v>9.3000000000000007</v>
      </c>
      <c r="K334">
        <v>22.2</v>
      </c>
      <c r="L334">
        <v>3</v>
      </c>
      <c r="M334">
        <f t="shared" si="36"/>
        <v>12.899999999999999</v>
      </c>
      <c r="N334">
        <f>IF((MIN('GA2'!$F$3,K334)-MAX(0,J334))&lt;0,0,MIN('GA2'!$F$3,K334)-MAX(0,J334))</f>
        <v>0</v>
      </c>
      <c r="O334">
        <f>IF((MIN('GA2'!$F$4,WS1B!K334)-MAX('GA2'!$F$3, WS1B!J334))&lt;0,0,MIN('GA2'!$F$4,WS1B!K334)-MAX('GA2'!$F$3, WS1B!J334))</f>
        <v>6.6999999999999993</v>
      </c>
      <c r="P334">
        <f>IF((MIN(24,K334)-MAX('GA2'!$F$4,WS1B!J334))&lt;0,0,MIN(24,K334)-MAX('GA2'!$F$4,WS1B!J334))</f>
        <v>6.1999999999999993</v>
      </c>
      <c r="Q334">
        <f>(N334*'GA2'!$B$3+WS1B!O334*'GA2'!$C$3+WS1B!P334*'GA2'!$D$3)*INDEX('GA2'!$E$3:$E$8,WS1B!L334)</f>
        <v>140307.89370962247</v>
      </c>
      <c r="S334">
        <v>15.5</v>
      </c>
      <c r="T334">
        <v>16.5</v>
      </c>
      <c r="U334">
        <v>4</v>
      </c>
      <c r="V334">
        <f t="shared" si="37"/>
        <v>1</v>
      </c>
      <c r="W334">
        <f>IF((MIN('GA2'!$F$3,T334)-MAX(0,S334))&lt;0,0,MIN('GA2'!$F$3,T334)-MAX(0,S334))</f>
        <v>0</v>
      </c>
      <c r="X334">
        <f>IF((MIN('GA2'!$F$4,WS1B!T334)-MAX('GA2'!$F$3, WS1B!S334))&lt;0,0,MIN('GA2'!$F$4,WS1B!T334)-MAX('GA2'!$F$3, WS1B!S334))</f>
        <v>0.5</v>
      </c>
      <c r="Y334">
        <f>IF((MIN(24,T334)-MAX('GA2'!$F$4,WS1B!S334))&lt;0,0,MIN(24,T334)-MAX('GA2'!$F$4,WS1B!S334))</f>
        <v>0.5</v>
      </c>
      <c r="Z334">
        <f>(W334*'GA2'!$B$3+WS1B!X334*'GA2'!$C$3+WS1B!Y334*'GA2'!$D$3)*INDEX('GA2'!$E$3:$E$8,WS1B!U334)</f>
        <v>8958.8893518548775</v>
      </c>
      <c r="AB334">
        <v>9.3000000000000007</v>
      </c>
      <c r="AC334">
        <v>11.6</v>
      </c>
      <c r="AD334">
        <v>2</v>
      </c>
      <c r="AE334">
        <f t="shared" si="38"/>
        <v>2.2999999999999989</v>
      </c>
      <c r="AF334">
        <f>IF((MIN('GA2'!$F$3,AC334)-MAX(0,AB334))&lt;0,0,MIN('GA2'!$F$3,AC334)-MAX(0,AB334))</f>
        <v>0</v>
      </c>
      <c r="AG334">
        <f>IF((MIN('GA2'!$F$4,WS1B!AC334)-MAX('GA2'!$F$3, WS1B!AB334))&lt;0,0,MIN('GA2'!$F$4,WS1B!AC334)-MAX('GA2'!$F$3, WS1B!AB334))</f>
        <v>2.2999999999999989</v>
      </c>
      <c r="AH334">
        <f>IF((MIN(24,AC334)-MAX('GA2'!$F$4,WS1B!AB334))&lt;0,0,MIN(24,AC334)-MAX('GA2'!$F$4,WS1B!AB334))</f>
        <v>0</v>
      </c>
      <c r="AI334">
        <f>(AF334*'GA2'!$B$3+WS1B!AG334*'GA2'!$C$3+WS1B!AH334*'GA2'!$D$3)*INDEX('GA2'!$E$3:$E$8,WS1B!AD334)</f>
        <v>18185.535314253564</v>
      </c>
      <c r="AK334">
        <v>12.9</v>
      </c>
      <c r="AL334">
        <v>13</v>
      </c>
      <c r="AM334">
        <v>5</v>
      </c>
      <c r="AN334">
        <f t="shared" si="39"/>
        <v>9.9999999999999645E-2</v>
      </c>
      <c r="AO334">
        <f>IF((MIN('GA2'!$F$3,AL334)-MAX(0,AK334))&lt;0,0,MIN('GA2'!$F$3,AL334)-MAX(0,AK334))</f>
        <v>0</v>
      </c>
      <c r="AP334">
        <f>IF((MIN('GA2'!$F$4,WS1B!AL334)-MAX('GA2'!$F$3, WS1B!AK334))&lt;0,0,MIN('GA2'!$F$4,WS1B!AL334)-MAX('GA2'!$F$3, WS1B!AK334))</f>
        <v>9.9999999999999645E-2</v>
      </c>
      <c r="AQ334">
        <f>IF((MIN(24,AL334)-MAX('GA2'!$F$4,WS1B!AK334))&lt;0,0,MIN(24,AL334)-MAX('GA2'!$F$4,WS1B!AK334))</f>
        <v>0</v>
      </c>
      <c r="AR334">
        <f>(AO334*'GA2'!$B$3+WS1B!AP334*'GA2'!$C$3+WS1B!AQ334*'GA2'!$D$3)*INDEX('GA2'!$E$3:$E$8,WS1B!AM334)</f>
        <v>939.81140758390723</v>
      </c>
      <c r="AT334">
        <f t="shared" si="40"/>
        <v>168392.12978331483</v>
      </c>
      <c r="AU334">
        <v>186858</v>
      </c>
      <c r="AV334">
        <v>156.6</v>
      </c>
      <c r="AW334">
        <f t="shared" si="41"/>
        <v>18465.870216685173</v>
      </c>
    </row>
    <row r="335" spans="1:49" x14ac:dyDescent="0.25">
      <c r="A335">
        <v>0</v>
      </c>
      <c r="B335">
        <v>0</v>
      </c>
      <c r="C335">
        <v>4</v>
      </c>
      <c r="D335">
        <f t="shared" si="35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J335">
        <v>12.8</v>
      </c>
      <c r="K335">
        <v>23.5</v>
      </c>
      <c r="L335">
        <v>5</v>
      </c>
      <c r="M335">
        <f t="shared" si="36"/>
        <v>10.7</v>
      </c>
      <c r="N335">
        <f>IF((MIN('GA2'!$F$3,K335)-MAX(0,J335))&lt;0,0,MIN('GA2'!$F$3,K335)-MAX(0,J335))</f>
        <v>0</v>
      </c>
      <c r="O335">
        <f>IF((MIN('GA2'!$F$4,WS1B!K335)-MAX('GA2'!$F$3, WS1B!J335))&lt;0,0,MIN('GA2'!$F$4,WS1B!K335)-MAX('GA2'!$F$3, WS1B!J335))</f>
        <v>3.1999999999999993</v>
      </c>
      <c r="P335">
        <f>IF((MIN(24,K335)-MAX('GA2'!$F$4,WS1B!J335))&lt;0,0,MIN(24,K335)-MAX('GA2'!$F$4,WS1B!J335))</f>
        <v>7.5</v>
      </c>
      <c r="Q335">
        <f>(N335*'GA2'!$B$3+WS1B!O335*'GA2'!$C$3+WS1B!P335*'GA2'!$D$3)*INDEX('GA2'!$E$3:$E$8,WS1B!L335)</f>
        <v>114576.21925845786</v>
      </c>
      <c r="S335">
        <v>0</v>
      </c>
      <c r="T335">
        <v>0</v>
      </c>
      <c r="U335">
        <v>6</v>
      </c>
      <c r="V335">
        <f t="shared" si="37"/>
        <v>0</v>
      </c>
      <c r="W335">
        <f>IF((MIN('GA2'!$F$3,T335)-MAX(0,S335))&lt;0,0,MIN('GA2'!$F$3,T335)-MAX(0,S335))</f>
        <v>0</v>
      </c>
      <c r="X335">
        <f>IF((MIN('GA2'!$F$4,WS1B!T335)-MAX('GA2'!$F$3, WS1B!S335))&lt;0,0,MIN('GA2'!$F$4,WS1B!T335)-MAX('GA2'!$F$3, WS1B!S335))</f>
        <v>0</v>
      </c>
      <c r="Y335">
        <f>IF((MIN(24,T335)-MAX('GA2'!$F$4,WS1B!S335))&lt;0,0,MIN(24,T335)-MAX('GA2'!$F$4,WS1B!S335))</f>
        <v>0</v>
      </c>
      <c r="Z335">
        <f>(W335*'GA2'!$B$3+WS1B!X335*'GA2'!$C$3+WS1B!Y335*'GA2'!$D$3)*INDEX('GA2'!$E$3:$E$8,WS1B!U335)</f>
        <v>0</v>
      </c>
      <c r="AB335">
        <v>2.5</v>
      </c>
      <c r="AC335">
        <v>5.7</v>
      </c>
      <c r="AD335">
        <v>3</v>
      </c>
      <c r="AE335">
        <f t="shared" si="38"/>
        <v>3.2</v>
      </c>
      <c r="AF335">
        <f>IF((MIN('GA2'!$F$3,AC335)-MAX(0,AB335))&lt;0,0,MIN('GA2'!$F$3,AC335)-MAX(0,AB335))</f>
        <v>2.5</v>
      </c>
      <c r="AG335">
        <f>IF((MIN('GA2'!$F$4,WS1B!AC335)-MAX('GA2'!$F$3, WS1B!AB335))&lt;0,0,MIN('GA2'!$F$4,WS1B!AC335)-MAX('GA2'!$F$3, WS1B!AB335))</f>
        <v>0.70000000000000018</v>
      </c>
      <c r="AH335">
        <f>IF((MIN(24,AC335)-MAX('GA2'!$F$4,WS1B!AB335))&lt;0,0,MIN(24,AC335)-MAX('GA2'!$F$4,WS1B!AB335))</f>
        <v>0</v>
      </c>
      <c r="AI335">
        <f>(AF335*'GA2'!$B$3+WS1B!AG335*'GA2'!$C$3+WS1B!AH335*'GA2'!$D$3)*INDEX('GA2'!$E$3:$E$8,WS1B!AD335)</f>
        <v>36035.033387541553</v>
      </c>
      <c r="AK335">
        <v>0</v>
      </c>
      <c r="AL335">
        <v>0</v>
      </c>
      <c r="AM335">
        <v>1</v>
      </c>
      <c r="AN335">
        <f t="shared" si="39"/>
        <v>0</v>
      </c>
      <c r="AO335">
        <f>IF((MIN('GA2'!$F$3,AL335)-MAX(0,AK335))&lt;0,0,MIN('GA2'!$F$3,AL335)-MAX(0,AK335))</f>
        <v>0</v>
      </c>
      <c r="AP335">
        <f>IF((MIN('GA2'!$F$4,WS1B!AL335)-MAX('GA2'!$F$3, WS1B!AK335))&lt;0,0,MIN('GA2'!$F$4,WS1B!AL335)-MAX('GA2'!$F$3, WS1B!AK335))</f>
        <v>0</v>
      </c>
      <c r="AQ335">
        <f>IF((MIN(24,AL335)-MAX('GA2'!$F$4,WS1B!AK335))&lt;0,0,MIN(24,AL335)-MAX('GA2'!$F$4,WS1B!AK335))</f>
        <v>0</v>
      </c>
      <c r="AR335">
        <f>(AO335*'GA2'!$B$3+WS1B!AP335*'GA2'!$C$3+WS1B!AQ335*'GA2'!$D$3)*INDEX('GA2'!$E$3:$E$8,WS1B!AM335)</f>
        <v>0</v>
      </c>
      <c r="AT335">
        <f t="shared" si="40"/>
        <v>150611.25264599943</v>
      </c>
      <c r="AU335">
        <v>143438</v>
      </c>
      <c r="AV335">
        <v>132.6</v>
      </c>
      <c r="AW335">
        <f t="shared" si="41"/>
        <v>7173.252645999426</v>
      </c>
    </row>
    <row r="336" spans="1:49" x14ac:dyDescent="0.25">
      <c r="A336">
        <v>23.1</v>
      </c>
      <c r="B336">
        <v>23.4</v>
      </c>
      <c r="C336">
        <v>2</v>
      </c>
      <c r="D336">
        <f t="shared" si="35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2843.7134177165931</v>
      </c>
      <c r="J336">
        <v>0</v>
      </c>
      <c r="K336">
        <v>0</v>
      </c>
      <c r="L336">
        <v>5</v>
      </c>
      <c r="M336">
        <f t="shared" si="36"/>
        <v>0</v>
      </c>
      <c r="N336">
        <f>IF((MIN('GA2'!$F$3,K336)-MAX(0,J336))&lt;0,0,MIN('GA2'!$F$3,K336)-MAX(0,J336))</f>
        <v>0</v>
      </c>
      <c r="O336">
        <f>IF((MIN('GA2'!$F$4,WS1B!K336)-MAX('GA2'!$F$3, WS1B!J336))&lt;0,0,MIN('GA2'!$F$4,WS1B!K336)-MAX('GA2'!$F$3, WS1B!J336))</f>
        <v>0</v>
      </c>
      <c r="P336">
        <f>IF((MIN(24,K336)-MAX('GA2'!$F$4,WS1B!J336))&lt;0,0,MIN(24,K336)-MAX('GA2'!$F$4,WS1B!J336))</f>
        <v>0</v>
      </c>
      <c r="Q336">
        <f>(N336*'GA2'!$B$3+WS1B!O336*'GA2'!$C$3+WS1B!P336*'GA2'!$D$3)*INDEX('GA2'!$E$3:$E$8,WS1B!L336)</f>
        <v>0</v>
      </c>
      <c r="S336">
        <v>0</v>
      </c>
      <c r="T336">
        <v>0</v>
      </c>
      <c r="U336">
        <v>4</v>
      </c>
      <c r="V336">
        <f t="shared" si="37"/>
        <v>0</v>
      </c>
      <c r="W336">
        <f>IF((MIN('GA2'!$F$3,T336)-MAX(0,S336))&lt;0,0,MIN('GA2'!$F$3,T336)-MAX(0,S336))</f>
        <v>0</v>
      </c>
      <c r="X336">
        <f>IF((MIN('GA2'!$F$4,WS1B!T336)-MAX('GA2'!$F$3, WS1B!S336))&lt;0,0,MIN('GA2'!$F$4,WS1B!T336)-MAX('GA2'!$F$3, WS1B!S336))</f>
        <v>0</v>
      </c>
      <c r="Y336">
        <f>IF((MIN(24,T336)-MAX('GA2'!$F$4,WS1B!S336))&lt;0,0,MIN(24,T336)-MAX('GA2'!$F$4,WS1B!S336))</f>
        <v>0</v>
      </c>
      <c r="Z336">
        <f>(W336*'GA2'!$B$3+WS1B!X336*'GA2'!$C$3+WS1B!Y336*'GA2'!$D$3)*INDEX('GA2'!$E$3:$E$8,WS1B!U336)</f>
        <v>0</v>
      </c>
      <c r="AB336">
        <v>10.9</v>
      </c>
      <c r="AC336">
        <v>23.4</v>
      </c>
      <c r="AD336">
        <v>6</v>
      </c>
      <c r="AE336">
        <f t="shared" si="38"/>
        <v>12.499999999999998</v>
      </c>
      <c r="AF336">
        <f>IF((MIN('GA2'!$F$3,AC336)-MAX(0,AB336))&lt;0,0,MIN('GA2'!$F$3,AC336)-MAX(0,AB336))</f>
        <v>0</v>
      </c>
      <c r="AG336">
        <f>IF((MIN('GA2'!$F$4,WS1B!AC336)-MAX('GA2'!$F$3, WS1B!AB336))&lt;0,0,MIN('GA2'!$F$4,WS1B!AC336)-MAX('GA2'!$F$3, WS1B!AB336))</f>
        <v>5.0999999999999996</v>
      </c>
      <c r="AH336">
        <f>IF((MIN(24,AC336)-MAX('GA2'!$F$4,WS1B!AB336))&lt;0,0,MIN(24,AC336)-MAX('GA2'!$F$4,WS1B!AB336))</f>
        <v>7.3999999999999986</v>
      </c>
      <c r="AI336">
        <f>(AF336*'GA2'!$B$3+WS1B!AG336*'GA2'!$C$3+WS1B!AH336*'GA2'!$D$3)*INDEX('GA2'!$E$3:$E$8,WS1B!AD336)</f>
        <v>157538.17462283507</v>
      </c>
      <c r="AK336">
        <v>0</v>
      </c>
      <c r="AL336">
        <v>0</v>
      </c>
      <c r="AM336">
        <v>3</v>
      </c>
      <c r="AN336">
        <f t="shared" si="39"/>
        <v>0</v>
      </c>
      <c r="AO336">
        <f>IF((MIN('GA2'!$F$3,AL336)-MAX(0,AK336))&lt;0,0,MIN('GA2'!$F$3,AL336)-MAX(0,AK336))</f>
        <v>0</v>
      </c>
      <c r="AP336">
        <f>IF((MIN('GA2'!$F$4,WS1B!AL336)-MAX('GA2'!$F$3, WS1B!AK336))&lt;0,0,MIN('GA2'!$F$4,WS1B!AL336)-MAX('GA2'!$F$3, WS1B!AK336))</f>
        <v>0</v>
      </c>
      <c r="AQ336">
        <f>IF((MIN(24,AL336)-MAX('GA2'!$F$4,WS1B!AK336))&lt;0,0,MIN(24,AL336)-MAX('GA2'!$F$4,WS1B!AK336))</f>
        <v>0</v>
      </c>
      <c r="AR336">
        <f>(AO336*'GA2'!$B$3+WS1B!AP336*'GA2'!$C$3+WS1B!AQ336*'GA2'!$D$3)*INDEX('GA2'!$E$3:$E$8,WS1B!AM336)</f>
        <v>0</v>
      </c>
      <c r="AT336">
        <f t="shared" si="40"/>
        <v>160381.88804055165</v>
      </c>
      <c r="AU336">
        <v>141755</v>
      </c>
      <c r="AV336">
        <v>104.5</v>
      </c>
      <c r="AW336">
        <f t="shared" si="41"/>
        <v>18626.888040551654</v>
      </c>
    </row>
    <row r="337" spans="1:49" x14ac:dyDescent="0.25">
      <c r="A337">
        <v>0</v>
      </c>
      <c r="B337">
        <v>0</v>
      </c>
      <c r="C337">
        <v>6</v>
      </c>
      <c r="D337">
        <f t="shared" si="35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J337">
        <v>2.2999999999999998</v>
      </c>
      <c r="K337">
        <v>21</v>
      </c>
      <c r="L337">
        <v>1</v>
      </c>
      <c r="M337">
        <f t="shared" si="36"/>
        <v>18.7</v>
      </c>
      <c r="N337">
        <f>IF((MIN('GA2'!$F$3,K337)-MAX(0,J337))&lt;0,0,MIN('GA2'!$F$3,K337)-MAX(0,J337))</f>
        <v>2.7</v>
      </c>
      <c r="O337">
        <f>IF((MIN('GA2'!$F$4,WS1B!K337)-MAX('GA2'!$F$3, WS1B!J337))&lt;0,0,MIN('GA2'!$F$4,WS1B!K337)-MAX('GA2'!$F$3, WS1B!J337))</f>
        <v>11</v>
      </c>
      <c r="P337">
        <f>IF((MIN(24,K337)-MAX('GA2'!$F$4,WS1B!J337))&lt;0,0,MIN(24,K337)-MAX('GA2'!$F$4,WS1B!J337))</f>
        <v>5</v>
      </c>
      <c r="Q337">
        <f>(N337*'GA2'!$B$3+WS1B!O337*'GA2'!$C$3+WS1B!P337*'GA2'!$D$3)*INDEX('GA2'!$E$3:$E$8,WS1B!L337)</f>
        <v>171680.06738103591</v>
      </c>
      <c r="S337">
        <v>3.8</v>
      </c>
      <c r="T337">
        <v>9.1</v>
      </c>
      <c r="U337">
        <v>4</v>
      </c>
      <c r="V337">
        <f t="shared" si="37"/>
        <v>5.3</v>
      </c>
      <c r="W337">
        <f>IF((MIN('GA2'!$F$3,T337)-MAX(0,S337))&lt;0,0,MIN('GA2'!$F$3,T337)-MAX(0,S337))</f>
        <v>1.2000000000000002</v>
      </c>
      <c r="X337">
        <f>IF((MIN('GA2'!$F$4,WS1B!T337)-MAX('GA2'!$F$3, WS1B!S337))&lt;0,0,MIN('GA2'!$F$4,WS1B!T337)-MAX('GA2'!$F$3, WS1B!S337))</f>
        <v>4.0999999999999996</v>
      </c>
      <c r="Y337">
        <f>IF((MIN(24,T337)-MAX('GA2'!$F$4,WS1B!S337))&lt;0,0,MIN(24,T337)-MAX('GA2'!$F$4,WS1B!S337))</f>
        <v>0</v>
      </c>
      <c r="Z337">
        <f>(W337*'GA2'!$B$3+WS1B!X337*'GA2'!$C$3+WS1B!Y337*'GA2'!$D$3)*INDEX('GA2'!$E$3:$E$8,WS1B!U337)</f>
        <v>44868.875300486907</v>
      </c>
      <c r="AB337">
        <v>0</v>
      </c>
      <c r="AC337">
        <v>0</v>
      </c>
      <c r="AD337">
        <v>3</v>
      </c>
      <c r="AE337">
        <f t="shared" si="38"/>
        <v>0</v>
      </c>
      <c r="AF337">
        <f>IF((MIN('GA2'!$F$3,AC337)-MAX(0,AB337))&lt;0,0,MIN('GA2'!$F$3,AC337)-MAX(0,AB337))</f>
        <v>0</v>
      </c>
      <c r="AG337">
        <f>IF((MIN('GA2'!$F$4,WS1B!AC337)-MAX('GA2'!$F$3, WS1B!AB337))&lt;0,0,MIN('GA2'!$F$4,WS1B!AC337)-MAX('GA2'!$F$3, WS1B!AB337))</f>
        <v>0</v>
      </c>
      <c r="AH337">
        <f>IF((MIN(24,AC337)-MAX('GA2'!$F$4,WS1B!AB337))&lt;0,0,MIN(24,AC337)-MAX('GA2'!$F$4,WS1B!AB337))</f>
        <v>0</v>
      </c>
      <c r="AI337">
        <f>(AF337*'GA2'!$B$3+WS1B!AG337*'GA2'!$C$3+WS1B!AH337*'GA2'!$D$3)*INDEX('GA2'!$E$3:$E$8,WS1B!AD337)</f>
        <v>0</v>
      </c>
      <c r="AK337">
        <v>0</v>
      </c>
      <c r="AL337">
        <v>0</v>
      </c>
      <c r="AM337">
        <v>2</v>
      </c>
      <c r="AN337">
        <f t="shared" si="39"/>
        <v>0</v>
      </c>
      <c r="AO337">
        <f>IF((MIN('GA2'!$F$3,AL337)-MAX(0,AK337))&lt;0,0,MIN('GA2'!$F$3,AL337)-MAX(0,AK337))</f>
        <v>0</v>
      </c>
      <c r="AP337">
        <f>IF((MIN('GA2'!$F$4,WS1B!AL337)-MAX('GA2'!$F$3, WS1B!AK337))&lt;0,0,MIN('GA2'!$F$4,WS1B!AL337)-MAX('GA2'!$F$3, WS1B!AK337))</f>
        <v>0</v>
      </c>
      <c r="AQ337">
        <f>IF((MIN(24,AL337)-MAX('GA2'!$F$4,WS1B!AK337))&lt;0,0,MIN(24,AL337)-MAX('GA2'!$F$4,WS1B!AK337))</f>
        <v>0</v>
      </c>
      <c r="AR337">
        <f>(AO337*'GA2'!$B$3+WS1B!AP337*'GA2'!$C$3+WS1B!AQ337*'GA2'!$D$3)*INDEX('GA2'!$E$3:$E$8,WS1B!AM337)</f>
        <v>0</v>
      </c>
      <c r="AT337">
        <f t="shared" si="40"/>
        <v>216548.94268152281</v>
      </c>
      <c r="AU337">
        <v>251517</v>
      </c>
      <c r="AV337">
        <v>229.4</v>
      </c>
      <c r="AW337">
        <f t="shared" si="41"/>
        <v>34968.057318477193</v>
      </c>
    </row>
    <row r="338" spans="1:49" x14ac:dyDescent="0.25">
      <c r="A338">
        <v>0</v>
      </c>
      <c r="B338">
        <v>0</v>
      </c>
      <c r="C338">
        <v>6</v>
      </c>
      <c r="D338">
        <f t="shared" si="35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J338">
        <v>5.5</v>
      </c>
      <c r="K338">
        <v>18.100000000000001</v>
      </c>
      <c r="L338">
        <v>5</v>
      </c>
      <c r="M338">
        <f t="shared" si="36"/>
        <v>12.600000000000001</v>
      </c>
      <c r="N338">
        <f>IF((MIN('GA2'!$F$3,K338)-MAX(0,J338))&lt;0,0,MIN('GA2'!$F$3,K338)-MAX(0,J338))</f>
        <v>0</v>
      </c>
      <c r="O338">
        <f>IF((MIN('GA2'!$F$4,WS1B!K338)-MAX('GA2'!$F$3, WS1B!J338))&lt;0,0,MIN('GA2'!$F$4,WS1B!K338)-MAX('GA2'!$F$3, WS1B!J338))</f>
        <v>10.5</v>
      </c>
      <c r="P338">
        <f>IF((MIN(24,K338)-MAX('GA2'!$F$4,WS1B!J338))&lt;0,0,MIN(24,K338)-MAX('GA2'!$F$4,WS1B!J338))</f>
        <v>2.1000000000000014</v>
      </c>
      <c r="Q338">
        <f>(N338*'GA2'!$B$3+WS1B!O338*'GA2'!$C$3+WS1B!P338*'GA2'!$D$3)*INDEX('GA2'!$E$3:$E$8,WS1B!L338)</f>
        <v>122340.82897672697</v>
      </c>
      <c r="S338">
        <v>0</v>
      </c>
      <c r="T338">
        <v>0</v>
      </c>
      <c r="U338">
        <v>1</v>
      </c>
      <c r="V338">
        <f t="shared" si="37"/>
        <v>0</v>
      </c>
      <c r="W338">
        <f>IF((MIN('GA2'!$F$3,T338)-MAX(0,S338))&lt;0,0,MIN('GA2'!$F$3,T338)-MAX(0,S338))</f>
        <v>0</v>
      </c>
      <c r="X338">
        <f>IF((MIN('GA2'!$F$4,WS1B!T338)-MAX('GA2'!$F$3, WS1B!S338))&lt;0,0,MIN('GA2'!$F$4,WS1B!T338)-MAX('GA2'!$F$3, WS1B!S338))</f>
        <v>0</v>
      </c>
      <c r="Y338">
        <f>IF((MIN(24,T338)-MAX('GA2'!$F$4,WS1B!S338))&lt;0,0,MIN(24,T338)-MAX('GA2'!$F$4,WS1B!S338))</f>
        <v>0</v>
      </c>
      <c r="Z338">
        <f>(W338*'GA2'!$B$3+WS1B!X338*'GA2'!$C$3+WS1B!Y338*'GA2'!$D$3)*INDEX('GA2'!$E$3:$E$8,WS1B!U338)</f>
        <v>0</v>
      </c>
      <c r="AB338">
        <v>5.7</v>
      </c>
      <c r="AC338">
        <v>10.199999999999999</v>
      </c>
      <c r="AD338">
        <v>4</v>
      </c>
      <c r="AE338">
        <f t="shared" si="38"/>
        <v>4.4999999999999991</v>
      </c>
      <c r="AF338">
        <f>IF((MIN('GA2'!$F$3,AC338)-MAX(0,AB338))&lt;0,0,MIN('GA2'!$F$3,AC338)-MAX(0,AB338))</f>
        <v>0</v>
      </c>
      <c r="AG338">
        <f>IF((MIN('GA2'!$F$4,WS1B!AC338)-MAX('GA2'!$F$3, WS1B!AB338))&lt;0,0,MIN('GA2'!$F$4,WS1B!AC338)-MAX('GA2'!$F$3, WS1B!AB338))</f>
        <v>4.4999999999999991</v>
      </c>
      <c r="AH338">
        <f>IF((MIN(24,AC338)-MAX('GA2'!$F$4,WS1B!AB338))&lt;0,0,MIN(24,AC338)-MAX('GA2'!$F$4,WS1B!AB338))</f>
        <v>0</v>
      </c>
      <c r="AI338">
        <f>(AF338*'GA2'!$B$3+WS1B!AG338*'GA2'!$C$3+WS1B!AH338*'GA2'!$D$3)*INDEX('GA2'!$E$3:$E$8,WS1B!AD338)</f>
        <v>36669.102140187118</v>
      </c>
      <c r="AK338">
        <v>0</v>
      </c>
      <c r="AL338">
        <v>0</v>
      </c>
      <c r="AM338">
        <v>3</v>
      </c>
      <c r="AN338">
        <f t="shared" si="39"/>
        <v>0</v>
      </c>
      <c r="AO338">
        <f>IF((MIN('GA2'!$F$3,AL338)-MAX(0,AK338))&lt;0,0,MIN('GA2'!$F$3,AL338)-MAX(0,AK338))</f>
        <v>0</v>
      </c>
      <c r="AP338">
        <f>IF((MIN('GA2'!$F$4,WS1B!AL338)-MAX('GA2'!$F$3, WS1B!AK338))&lt;0,0,MIN('GA2'!$F$4,WS1B!AL338)-MAX('GA2'!$F$3, WS1B!AK338))</f>
        <v>0</v>
      </c>
      <c r="AQ338">
        <f>IF((MIN(24,AL338)-MAX('GA2'!$F$4,WS1B!AK338))&lt;0,0,MIN(24,AL338)-MAX('GA2'!$F$4,WS1B!AK338))</f>
        <v>0</v>
      </c>
      <c r="AR338">
        <f>(AO338*'GA2'!$B$3+WS1B!AP338*'GA2'!$C$3+WS1B!AQ338*'GA2'!$D$3)*INDEX('GA2'!$E$3:$E$8,WS1B!AM338)</f>
        <v>0</v>
      </c>
      <c r="AT338">
        <f t="shared" si="40"/>
        <v>159009.93111691409</v>
      </c>
      <c r="AU338">
        <v>203994</v>
      </c>
      <c r="AV338">
        <v>162</v>
      </c>
      <c r="AW338">
        <f t="shared" si="41"/>
        <v>44984.068883085914</v>
      </c>
    </row>
    <row r="339" spans="1:49" x14ac:dyDescent="0.25">
      <c r="A339">
        <v>0</v>
      </c>
      <c r="B339">
        <v>0</v>
      </c>
      <c r="C339">
        <v>1</v>
      </c>
      <c r="D339">
        <f t="shared" si="35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J339">
        <v>0</v>
      </c>
      <c r="K339">
        <v>0</v>
      </c>
      <c r="L339">
        <v>2</v>
      </c>
      <c r="M339">
        <f t="shared" si="36"/>
        <v>0</v>
      </c>
      <c r="N339">
        <f>IF((MIN('GA2'!$F$3,K339)-MAX(0,J339))&lt;0,0,MIN('GA2'!$F$3,K339)-MAX(0,J339))</f>
        <v>0</v>
      </c>
      <c r="O339">
        <f>IF((MIN('GA2'!$F$4,WS1B!K339)-MAX('GA2'!$F$3, WS1B!J339))&lt;0,0,MIN('GA2'!$F$4,WS1B!K339)-MAX('GA2'!$F$3, WS1B!J339))</f>
        <v>0</v>
      </c>
      <c r="P339">
        <f>IF((MIN(24,K339)-MAX('GA2'!$F$4,WS1B!J339))&lt;0,0,MIN(24,K339)-MAX('GA2'!$F$4,WS1B!J339))</f>
        <v>0</v>
      </c>
      <c r="Q339">
        <f>(N339*'GA2'!$B$3+WS1B!O339*'GA2'!$C$3+WS1B!P339*'GA2'!$D$3)*INDEX('GA2'!$E$3:$E$8,WS1B!L339)</f>
        <v>0</v>
      </c>
      <c r="S339">
        <v>0</v>
      </c>
      <c r="T339">
        <v>0</v>
      </c>
      <c r="U339">
        <v>3</v>
      </c>
      <c r="V339">
        <f t="shared" si="37"/>
        <v>0</v>
      </c>
      <c r="W339">
        <f>IF((MIN('GA2'!$F$3,T339)-MAX(0,S339))&lt;0,0,MIN('GA2'!$F$3,T339)-MAX(0,S339))</f>
        <v>0</v>
      </c>
      <c r="X339">
        <f>IF((MIN('GA2'!$F$4,WS1B!T339)-MAX('GA2'!$F$3, WS1B!S339))&lt;0,0,MIN('GA2'!$F$4,WS1B!T339)-MAX('GA2'!$F$3, WS1B!S339))</f>
        <v>0</v>
      </c>
      <c r="Y339">
        <f>IF((MIN(24,T339)-MAX('GA2'!$F$4,WS1B!S339))&lt;0,0,MIN(24,T339)-MAX('GA2'!$F$4,WS1B!S339))</f>
        <v>0</v>
      </c>
      <c r="Z339">
        <f>(W339*'GA2'!$B$3+WS1B!X339*'GA2'!$C$3+WS1B!Y339*'GA2'!$D$3)*INDEX('GA2'!$E$3:$E$8,WS1B!U339)</f>
        <v>0</v>
      </c>
      <c r="AB339">
        <v>0.4</v>
      </c>
      <c r="AC339">
        <v>9.6</v>
      </c>
      <c r="AD339">
        <v>4</v>
      </c>
      <c r="AE339">
        <f t="shared" si="38"/>
        <v>9.1999999999999993</v>
      </c>
      <c r="AF339">
        <f>IF((MIN('GA2'!$F$3,AC339)-MAX(0,AB339))&lt;0,0,MIN('GA2'!$F$3,AC339)-MAX(0,AB339))</f>
        <v>4.5999999999999996</v>
      </c>
      <c r="AG339">
        <f>IF((MIN('GA2'!$F$4,WS1B!AC339)-MAX('GA2'!$F$3, WS1B!AB339))&lt;0,0,MIN('GA2'!$F$4,WS1B!AC339)-MAX('GA2'!$F$3, WS1B!AB339))</f>
        <v>4.5999999999999996</v>
      </c>
      <c r="AH339">
        <f>IF((MIN(24,AC339)-MAX('GA2'!$F$4,WS1B!AB339))&lt;0,0,MIN(24,AC339)-MAX('GA2'!$F$4,WS1B!AB339))</f>
        <v>0</v>
      </c>
      <c r="AI339">
        <f>(AF339*'GA2'!$B$3+WS1B!AG339*'GA2'!$C$3+WS1B!AH339*'GA2'!$D$3)*INDEX('GA2'!$E$3:$E$8,WS1B!AD339)</f>
        <v>81411.091883330169</v>
      </c>
      <c r="AK339">
        <v>7.6</v>
      </c>
      <c r="AL339">
        <v>19.100000000000001</v>
      </c>
      <c r="AM339">
        <v>6</v>
      </c>
      <c r="AN339">
        <f t="shared" si="39"/>
        <v>11.500000000000002</v>
      </c>
      <c r="AO339">
        <f>IF((MIN('GA2'!$F$3,AL339)-MAX(0,AK339))&lt;0,0,MIN('GA2'!$F$3,AL339)-MAX(0,AK339))</f>
        <v>0</v>
      </c>
      <c r="AP339">
        <f>IF((MIN('GA2'!$F$4,WS1B!AL339)-MAX('GA2'!$F$3, WS1B!AK339))&lt;0,0,MIN('GA2'!$F$4,WS1B!AL339)-MAX('GA2'!$F$3, WS1B!AK339))</f>
        <v>8.4</v>
      </c>
      <c r="AQ339">
        <f>IF((MIN(24,AL339)-MAX('GA2'!$F$4,WS1B!AK339))&lt;0,0,MIN(24,AL339)-MAX('GA2'!$F$4,WS1B!AK339))</f>
        <v>3.1000000000000014</v>
      </c>
      <c r="AR339">
        <f>(AO339*'GA2'!$B$3+WS1B!AP339*'GA2'!$C$3+WS1B!AQ339*'GA2'!$D$3)*INDEX('GA2'!$E$3:$E$8,WS1B!AM339)</f>
        <v>136620.99964064822</v>
      </c>
      <c r="AT339">
        <f t="shared" si="40"/>
        <v>218032.09152397839</v>
      </c>
      <c r="AU339">
        <v>212860</v>
      </c>
      <c r="AV339">
        <v>211.6</v>
      </c>
      <c r="AW339">
        <f t="shared" si="41"/>
        <v>5172.0915239783935</v>
      </c>
    </row>
    <row r="340" spans="1:49" x14ac:dyDescent="0.25">
      <c r="A340">
        <v>0</v>
      </c>
      <c r="B340">
        <v>0</v>
      </c>
      <c r="C340">
        <v>1</v>
      </c>
      <c r="D340">
        <f t="shared" si="35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J340">
        <v>13.8</v>
      </c>
      <c r="K340">
        <v>22.7</v>
      </c>
      <c r="L340">
        <v>2</v>
      </c>
      <c r="M340">
        <f t="shared" si="36"/>
        <v>8.8999999999999986</v>
      </c>
      <c r="N340">
        <f>IF((MIN('GA2'!$F$3,K340)-MAX(0,J340))&lt;0,0,MIN('GA2'!$F$3,K340)-MAX(0,J340))</f>
        <v>0</v>
      </c>
      <c r="O340">
        <f>IF((MIN('GA2'!$F$4,WS1B!K340)-MAX('GA2'!$F$3, WS1B!J340))&lt;0,0,MIN('GA2'!$F$4,WS1B!K340)-MAX('GA2'!$F$3, WS1B!J340))</f>
        <v>2.1999999999999993</v>
      </c>
      <c r="P340">
        <f>IF((MIN(24,K340)-MAX('GA2'!$F$4,WS1B!J340))&lt;0,0,MIN(24,K340)-MAX('GA2'!$F$4,WS1B!J340))</f>
        <v>6.6999999999999993</v>
      </c>
      <c r="Q340">
        <f>(N340*'GA2'!$B$3+WS1B!O340*'GA2'!$C$3+WS1B!P340*'GA2'!$D$3)*INDEX('GA2'!$E$3:$E$8,WS1B!L340)</f>
        <v>80904.459528145599</v>
      </c>
      <c r="S340">
        <v>11.6</v>
      </c>
      <c r="T340">
        <v>13.9</v>
      </c>
      <c r="U340">
        <v>6</v>
      </c>
      <c r="V340">
        <f t="shared" si="37"/>
        <v>2.3000000000000007</v>
      </c>
      <c r="W340">
        <f>IF((MIN('GA2'!$F$3,T340)-MAX(0,S340))&lt;0,0,MIN('GA2'!$F$3,T340)-MAX(0,S340))</f>
        <v>0</v>
      </c>
      <c r="X340">
        <f>IF((MIN('GA2'!$F$4,WS1B!T340)-MAX('GA2'!$F$3, WS1B!S340))&lt;0,0,MIN('GA2'!$F$4,WS1B!T340)-MAX('GA2'!$F$3, WS1B!S340))</f>
        <v>2.3000000000000007</v>
      </c>
      <c r="Y340">
        <f>IF((MIN(24,T340)-MAX('GA2'!$F$4,WS1B!S340))&lt;0,0,MIN(24,T340)-MAX('GA2'!$F$4,WS1B!S340))</f>
        <v>0</v>
      </c>
      <c r="Z340">
        <f>(W340*'GA2'!$B$3+WS1B!X340*'GA2'!$C$3+WS1B!Y340*'GA2'!$D$3)*INDEX('GA2'!$E$3:$E$8,WS1B!U340)</f>
        <v>25934.028669320789</v>
      </c>
      <c r="AB340">
        <v>2.2000000000000002</v>
      </c>
      <c r="AC340">
        <v>8.6</v>
      </c>
      <c r="AD340">
        <v>4</v>
      </c>
      <c r="AE340">
        <f t="shared" si="38"/>
        <v>6.3999999999999995</v>
      </c>
      <c r="AF340">
        <f>IF((MIN('GA2'!$F$3,AC340)-MAX(0,AB340))&lt;0,0,MIN('GA2'!$F$3,AC340)-MAX(0,AB340))</f>
        <v>2.8</v>
      </c>
      <c r="AG340">
        <f>IF((MIN('GA2'!$F$4,WS1B!AC340)-MAX('GA2'!$F$3, WS1B!AB340))&lt;0,0,MIN('GA2'!$F$4,WS1B!AC340)-MAX('GA2'!$F$3, WS1B!AB340))</f>
        <v>3.5999999999999996</v>
      </c>
      <c r="AH340">
        <f>IF((MIN(24,AC340)-MAX('GA2'!$F$4,WS1B!AB340))&lt;0,0,MIN(24,AC340)-MAX('GA2'!$F$4,WS1B!AB340))</f>
        <v>0</v>
      </c>
      <c r="AI340">
        <f>(AF340*'GA2'!$B$3+WS1B!AG340*'GA2'!$C$3+WS1B!AH340*'GA2'!$D$3)*INDEX('GA2'!$E$3:$E$8,WS1B!AD340)</f>
        <v>56073.529159702826</v>
      </c>
      <c r="AK340">
        <v>0</v>
      </c>
      <c r="AL340">
        <v>0</v>
      </c>
      <c r="AM340">
        <v>5</v>
      </c>
      <c r="AN340">
        <f t="shared" si="39"/>
        <v>0</v>
      </c>
      <c r="AO340">
        <f>IF((MIN('GA2'!$F$3,AL340)-MAX(0,AK340))&lt;0,0,MIN('GA2'!$F$3,AL340)-MAX(0,AK340))</f>
        <v>0</v>
      </c>
      <c r="AP340">
        <f>IF((MIN('GA2'!$F$4,WS1B!AL340)-MAX('GA2'!$F$3, WS1B!AK340))&lt;0,0,MIN('GA2'!$F$4,WS1B!AL340)-MAX('GA2'!$F$3, WS1B!AK340))</f>
        <v>0</v>
      </c>
      <c r="AQ340">
        <f>IF((MIN(24,AL340)-MAX('GA2'!$F$4,WS1B!AK340))&lt;0,0,MIN(24,AL340)-MAX('GA2'!$F$4,WS1B!AK340))</f>
        <v>0</v>
      </c>
      <c r="AR340">
        <f>(AO340*'GA2'!$B$3+WS1B!AP340*'GA2'!$C$3+WS1B!AQ340*'GA2'!$D$3)*INDEX('GA2'!$E$3:$E$8,WS1B!AM340)</f>
        <v>0</v>
      </c>
      <c r="AT340">
        <f t="shared" si="40"/>
        <v>162912.01735716921</v>
      </c>
      <c r="AU340">
        <v>159336</v>
      </c>
      <c r="AV340">
        <v>158.6</v>
      </c>
      <c r="AW340">
        <f t="shared" si="41"/>
        <v>3576.0173571692139</v>
      </c>
    </row>
    <row r="341" spans="1:49" x14ac:dyDescent="0.25">
      <c r="A341">
        <v>0</v>
      </c>
      <c r="B341">
        <v>0</v>
      </c>
      <c r="C341">
        <v>2</v>
      </c>
      <c r="D341">
        <f t="shared" si="35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J341">
        <v>4.4000000000000004</v>
      </c>
      <c r="K341">
        <v>11.4</v>
      </c>
      <c r="L341">
        <v>1</v>
      </c>
      <c r="M341">
        <f t="shared" si="36"/>
        <v>7</v>
      </c>
      <c r="N341">
        <f>IF((MIN('GA2'!$F$3,K341)-MAX(0,J341))&lt;0,0,MIN('GA2'!$F$3,K341)-MAX(0,J341))</f>
        <v>0.59999999999999964</v>
      </c>
      <c r="O341">
        <f>IF((MIN('GA2'!$F$4,WS1B!K341)-MAX('GA2'!$F$3, WS1B!J341))&lt;0,0,MIN('GA2'!$F$4,WS1B!K341)-MAX('GA2'!$F$3, WS1B!J341))</f>
        <v>6.4</v>
      </c>
      <c r="P341">
        <f>IF((MIN(24,K341)-MAX('GA2'!$F$4,WS1B!J341))&lt;0,0,MIN(24,K341)-MAX('GA2'!$F$4,WS1B!J341))</f>
        <v>0</v>
      </c>
      <c r="Q341">
        <f>(N341*'GA2'!$B$3+WS1B!O341*'GA2'!$C$3+WS1B!P341*'GA2'!$D$3)*INDEX('GA2'!$E$3:$E$8,WS1B!L341)</f>
        <v>60494.289742255576</v>
      </c>
      <c r="S341">
        <v>0</v>
      </c>
      <c r="T341">
        <v>0</v>
      </c>
      <c r="U341">
        <v>5</v>
      </c>
      <c r="V341">
        <f t="shared" si="37"/>
        <v>0</v>
      </c>
      <c r="W341">
        <f>IF((MIN('GA2'!$F$3,T341)-MAX(0,S341))&lt;0,0,MIN('GA2'!$F$3,T341)-MAX(0,S341))</f>
        <v>0</v>
      </c>
      <c r="X341">
        <f>IF((MIN('GA2'!$F$4,WS1B!T341)-MAX('GA2'!$F$3, WS1B!S341))&lt;0,0,MIN('GA2'!$F$4,WS1B!T341)-MAX('GA2'!$F$3, WS1B!S341))</f>
        <v>0</v>
      </c>
      <c r="Y341">
        <f>IF((MIN(24,T341)-MAX('GA2'!$F$4,WS1B!S341))&lt;0,0,MIN(24,T341)-MAX('GA2'!$F$4,WS1B!S341))</f>
        <v>0</v>
      </c>
      <c r="Z341">
        <f>(W341*'GA2'!$B$3+WS1B!X341*'GA2'!$C$3+WS1B!Y341*'GA2'!$D$3)*INDEX('GA2'!$E$3:$E$8,WS1B!U341)</f>
        <v>0</v>
      </c>
      <c r="AB341">
        <v>0.6</v>
      </c>
      <c r="AC341">
        <v>12.3</v>
      </c>
      <c r="AD341">
        <v>6</v>
      </c>
      <c r="AE341">
        <f t="shared" si="38"/>
        <v>11.700000000000001</v>
      </c>
      <c r="AF341">
        <f>IF((MIN('GA2'!$F$3,AC341)-MAX(0,AB341))&lt;0,0,MIN('GA2'!$F$3,AC341)-MAX(0,AB341))</f>
        <v>4.4000000000000004</v>
      </c>
      <c r="AG341">
        <f>IF((MIN('GA2'!$F$4,WS1B!AC341)-MAX('GA2'!$F$3, WS1B!AB341))&lt;0,0,MIN('GA2'!$F$4,WS1B!AC341)-MAX('GA2'!$F$3, WS1B!AB341))</f>
        <v>7.3000000000000007</v>
      </c>
      <c r="AH341">
        <f>IF((MIN(24,AC341)-MAX('GA2'!$F$4,WS1B!AB341))&lt;0,0,MIN(24,AC341)-MAX('GA2'!$F$4,WS1B!AB341))</f>
        <v>0</v>
      </c>
      <c r="AI341">
        <f>(AF341*'GA2'!$B$3+WS1B!AG341*'GA2'!$C$3+WS1B!AH341*'GA2'!$D$3)*INDEX('GA2'!$E$3:$E$8,WS1B!AD341)</f>
        <v>140453.28148149801</v>
      </c>
      <c r="AK341">
        <v>2.5</v>
      </c>
      <c r="AL341">
        <v>14.1</v>
      </c>
      <c r="AM341">
        <v>4</v>
      </c>
      <c r="AN341">
        <f t="shared" si="39"/>
        <v>11.6</v>
      </c>
      <c r="AO341">
        <f>IF((MIN('GA2'!$F$3,AL341)-MAX(0,AK341))&lt;0,0,MIN('GA2'!$F$3,AL341)-MAX(0,AK341))</f>
        <v>2.5</v>
      </c>
      <c r="AP341">
        <f>IF((MIN('GA2'!$F$4,WS1B!AL341)-MAX('GA2'!$F$3, WS1B!AK341))&lt;0,0,MIN('GA2'!$F$4,WS1B!AL341)-MAX('GA2'!$F$3, WS1B!AK341))</f>
        <v>9.1</v>
      </c>
      <c r="AQ341">
        <f>IF((MIN(24,AL341)-MAX('GA2'!$F$4,WS1B!AK341))&lt;0,0,MIN(24,AL341)-MAX('GA2'!$F$4,WS1B!AK341))</f>
        <v>0</v>
      </c>
      <c r="AR341">
        <f>(AO341*'GA2'!$B$3+WS1B!AP341*'GA2'!$C$3+WS1B!AQ341*'GA2'!$D$3)*INDEX('GA2'!$E$3:$E$8,WS1B!AM341)</f>
        <v>98026.508437852433</v>
      </c>
      <c r="AT341">
        <f t="shared" si="40"/>
        <v>298974.079661606</v>
      </c>
      <c r="AU341">
        <v>285223</v>
      </c>
      <c r="AV341">
        <v>302.8</v>
      </c>
      <c r="AW341">
        <f t="shared" si="41"/>
        <v>13751.079661605996</v>
      </c>
    </row>
    <row r="342" spans="1:49" x14ac:dyDescent="0.25">
      <c r="A342">
        <v>2.6</v>
      </c>
      <c r="B342">
        <v>10.5</v>
      </c>
      <c r="C342">
        <v>1</v>
      </c>
      <c r="D342">
        <f t="shared" si="35"/>
        <v>7.9</v>
      </c>
      <c r="E342">
        <f>IF((MIN('GA2'!$F$3,B342)-MAX(0,A342))&lt;0,0,MIN('GA2'!$F$3,B342)-MAX(0,A342))</f>
        <v>2.4</v>
      </c>
      <c r="F342">
        <f>IF((MIN('GA2'!$F$4,WS1B!B342)-MAX('GA2'!$F$3, WS1B!A342))&lt;0,0,MIN('GA2'!$F$4,WS1B!B342)-MAX('GA2'!$F$3, WS1B!A342))</f>
        <v>5.5</v>
      </c>
      <c r="G342">
        <f>IF((MIN(24,B342)-MAX('GA2'!$F$4,WS1B!A342))&lt;0,0,MIN(24,B342)-MAX('GA2'!$F$4,WS1B!A342))</f>
        <v>0</v>
      </c>
      <c r="H342">
        <f>(E342*'GA2'!$B$3+WS1B!F342*'GA2'!$C$3+WS1B!G342*'GA2'!$D$3)*INDEX('GA2'!$E$3:$E$8,WS1B!C342)</f>
        <v>70794.249879011724</v>
      </c>
      <c r="J342">
        <v>0</v>
      </c>
      <c r="K342">
        <v>0</v>
      </c>
      <c r="L342">
        <v>4</v>
      </c>
      <c r="M342">
        <f t="shared" si="36"/>
        <v>0</v>
      </c>
      <c r="N342">
        <f>IF((MIN('GA2'!$F$3,K342)-MAX(0,J342))&lt;0,0,MIN('GA2'!$F$3,K342)-MAX(0,J342))</f>
        <v>0</v>
      </c>
      <c r="O342">
        <f>IF((MIN('GA2'!$F$4,WS1B!K342)-MAX('GA2'!$F$3, WS1B!J342))&lt;0,0,MIN('GA2'!$F$4,WS1B!K342)-MAX('GA2'!$F$3, WS1B!J342))</f>
        <v>0</v>
      </c>
      <c r="P342">
        <f>IF((MIN(24,K342)-MAX('GA2'!$F$4,WS1B!J342))&lt;0,0,MIN(24,K342)-MAX('GA2'!$F$4,WS1B!J342))</f>
        <v>0</v>
      </c>
      <c r="Q342">
        <f>(N342*'GA2'!$B$3+WS1B!O342*'GA2'!$C$3+WS1B!P342*'GA2'!$D$3)*INDEX('GA2'!$E$3:$E$8,WS1B!L342)</f>
        <v>0</v>
      </c>
      <c r="S342">
        <v>0</v>
      </c>
      <c r="T342">
        <v>0</v>
      </c>
      <c r="U342">
        <v>3</v>
      </c>
      <c r="V342">
        <f t="shared" si="37"/>
        <v>0</v>
      </c>
      <c r="W342">
        <f>IF((MIN('GA2'!$F$3,T342)-MAX(0,S342))&lt;0,0,MIN('GA2'!$F$3,T342)-MAX(0,S342))</f>
        <v>0</v>
      </c>
      <c r="X342">
        <f>IF((MIN('GA2'!$F$4,WS1B!T342)-MAX('GA2'!$F$3, WS1B!S342))&lt;0,0,MIN('GA2'!$F$4,WS1B!T342)-MAX('GA2'!$F$3, WS1B!S342))</f>
        <v>0</v>
      </c>
      <c r="Y342">
        <f>IF((MIN(24,T342)-MAX('GA2'!$F$4,WS1B!S342))&lt;0,0,MIN(24,T342)-MAX('GA2'!$F$4,WS1B!S342))</f>
        <v>0</v>
      </c>
      <c r="Z342">
        <f>(W342*'GA2'!$B$3+WS1B!X342*'GA2'!$C$3+WS1B!Y342*'GA2'!$D$3)*INDEX('GA2'!$E$3:$E$8,WS1B!U342)</f>
        <v>0</v>
      </c>
      <c r="AB342">
        <v>2.6</v>
      </c>
      <c r="AC342">
        <v>21.6</v>
      </c>
      <c r="AD342">
        <v>6</v>
      </c>
      <c r="AE342">
        <f t="shared" si="38"/>
        <v>19</v>
      </c>
      <c r="AF342">
        <f>IF((MIN('GA2'!$F$3,AC342)-MAX(0,AB342))&lt;0,0,MIN('GA2'!$F$3,AC342)-MAX(0,AB342))</f>
        <v>2.4</v>
      </c>
      <c r="AG342">
        <f>IF((MIN('GA2'!$F$4,WS1B!AC342)-MAX('GA2'!$F$3, WS1B!AB342))&lt;0,0,MIN('GA2'!$F$4,WS1B!AC342)-MAX('GA2'!$F$3, WS1B!AB342))</f>
        <v>11</v>
      </c>
      <c r="AH342">
        <f>IF((MIN(24,AC342)-MAX('GA2'!$F$4,WS1B!AB342))&lt;0,0,MIN(24,AC342)-MAX('GA2'!$F$4,WS1B!AB342))</f>
        <v>5.6000000000000014</v>
      </c>
      <c r="AI342">
        <f>(AF342*'GA2'!$B$3+WS1B!AG342*'GA2'!$C$3+WS1B!AH342*'GA2'!$D$3)*INDEX('GA2'!$E$3:$E$8,WS1B!AD342)</f>
        <v>231445.65290518972</v>
      </c>
      <c r="AK342">
        <v>6.1</v>
      </c>
      <c r="AL342">
        <v>10.4</v>
      </c>
      <c r="AM342">
        <v>2</v>
      </c>
      <c r="AN342">
        <f t="shared" si="39"/>
        <v>4.3000000000000007</v>
      </c>
      <c r="AO342">
        <f>IF((MIN('GA2'!$F$3,AL342)-MAX(0,AK342))&lt;0,0,MIN('GA2'!$F$3,AL342)-MAX(0,AK342))</f>
        <v>0</v>
      </c>
      <c r="AP342">
        <f>IF((MIN('GA2'!$F$4,WS1B!AL342)-MAX('GA2'!$F$3, WS1B!AK342))&lt;0,0,MIN('GA2'!$F$4,WS1B!AL342)-MAX('GA2'!$F$3, WS1B!AK342))</f>
        <v>4.3000000000000007</v>
      </c>
      <c r="AQ342">
        <f>IF((MIN(24,AL342)-MAX('GA2'!$F$4,WS1B!AK342))&lt;0,0,MIN(24,AL342)-MAX('GA2'!$F$4,WS1B!AK342))</f>
        <v>0</v>
      </c>
      <c r="AR342">
        <f>(AO342*'GA2'!$B$3+WS1B!AP342*'GA2'!$C$3+WS1B!AQ342*'GA2'!$D$3)*INDEX('GA2'!$E$3:$E$8,WS1B!AM342)</f>
        <v>33999.044283169729</v>
      </c>
      <c r="AT342">
        <f t="shared" si="40"/>
        <v>336238.94706737116</v>
      </c>
      <c r="AU342">
        <v>303241</v>
      </c>
      <c r="AV342">
        <v>322.10000000000002</v>
      </c>
      <c r="AW342">
        <f t="shared" si="41"/>
        <v>32997.947067371162</v>
      </c>
    </row>
    <row r="343" spans="1:49" x14ac:dyDescent="0.25">
      <c r="A343">
        <v>0</v>
      </c>
      <c r="B343">
        <v>0</v>
      </c>
      <c r="C343">
        <v>4</v>
      </c>
      <c r="D343">
        <f t="shared" si="35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J343">
        <v>0</v>
      </c>
      <c r="K343">
        <v>0</v>
      </c>
      <c r="L343">
        <v>5</v>
      </c>
      <c r="M343">
        <f t="shared" si="36"/>
        <v>0</v>
      </c>
      <c r="N343">
        <f>IF((MIN('GA2'!$F$3,K343)-MAX(0,J343))&lt;0,0,MIN('GA2'!$F$3,K343)-MAX(0,J343))</f>
        <v>0</v>
      </c>
      <c r="O343">
        <f>IF((MIN('GA2'!$F$4,WS1B!K343)-MAX('GA2'!$F$3, WS1B!J343))&lt;0,0,MIN('GA2'!$F$4,WS1B!K343)-MAX('GA2'!$F$3, WS1B!J343))</f>
        <v>0</v>
      </c>
      <c r="P343">
        <f>IF((MIN(24,K343)-MAX('GA2'!$F$4,WS1B!J343))&lt;0,0,MIN(24,K343)-MAX('GA2'!$F$4,WS1B!J343))</f>
        <v>0</v>
      </c>
      <c r="Q343">
        <f>(N343*'GA2'!$B$3+WS1B!O343*'GA2'!$C$3+WS1B!P343*'GA2'!$D$3)*INDEX('GA2'!$E$3:$E$8,WS1B!L343)</f>
        <v>0</v>
      </c>
      <c r="S343">
        <v>2.4</v>
      </c>
      <c r="T343">
        <v>21.3</v>
      </c>
      <c r="U343">
        <v>3</v>
      </c>
      <c r="V343">
        <f t="shared" si="37"/>
        <v>18.900000000000002</v>
      </c>
      <c r="W343">
        <f>IF((MIN('GA2'!$F$3,T343)-MAX(0,S343))&lt;0,0,MIN('GA2'!$F$3,T343)-MAX(0,S343))</f>
        <v>2.6</v>
      </c>
      <c r="X343">
        <f>IF((MIN('GA2'!$F$4,WS1B!T343)-MAX('GA2'!$F$3, WS1B!S343))&lt;0,0,MIN('GA2'!$F$4,WS1B!T343)-MAX('GA2'!$F$3, WS1B!S343))</f>
        <v>11</v>
      </c>
      <c r="Y343">
        <f>IF((MIN(24,T343)-MAX('GA2'!$F$4,WS1B!S343))&lt;0,0,MIN(24,T343)-MAX('GA2'!$F$4,WS1B!S343))</f>
        <v>5.3000000000000007</v>
      </c>
      <c r="Z343">
        <f>(W343*'GA2'!$B$3+WS1B!X343*'GA2'!$C$3+WS1B!Y343*'GA2'!$D$3)*INDEX('GA2'!$E$3:$E$8,WS1B!U343)</f>
        <v>202534.52805397872</v>
      </c>
      <c r="AB343">
        <v>5</v>
      </c>
      <c r="AC343">
        <v>9.6</v>
      </c>
      <c r="AD343">
        <v>6</v>
      </c>
      <c r="AE343">
        <f t="shared" si="38"/>
        <v>4.5999999999999996</v>
      </c>
      <c r="AF343">
        <f>IF((MIN('GA2'!$F$3,AC343)-MAX(0,AB343))&lt;0,0,MIN('GA2'!$F$3,AC343)-MAX(0,AB343))</f>
        <v>0</v>
      </c>
      <c r="AG343">
        <f>IF((MIN('GA2'!$F$4,WS1B!AC343)-MAX('GA2'!$F$3, WS1B!AB343))&lt;0,0,MIN('GA2'!$F$4,WS1B!AC343)-MAX('GA2'!$F$3, WS1B!AB343))</f>
        <v>4.5999999999999996</v>
      </c>
      <c r="AH343">
        <f>IF((MIN(24,AC343)-MAX('GA2'!$F$4,WS1B!AB343))&lt;0,0,MIN(24,AC343)-MAX('GA2'!$F$4,WS1B!AB343))</f>
        <v>0</v>
      </c>
      <c r="AI343">
        <f>(AF343*'GA2'!$B$3+WS1B!AG343*'GA2'!$C$3+WS1B!AH343*'GA2'!$D$3)*INDEX('GA2'!$E$3:$E$8,WS1B!AD343)</f>
        <v>51868.057338641564</v>
      </c>
      <c r="AK343">
        <v>0</v>
      </c>
      <c r="AL343">
        <v>0</v>
      </c>
      <c r="AM343">
        <v>2</v>
      </c>
      <c r="AN343">
        <f t="shared" si="39"/>
        <v>0</v>
      </c>
      <c r="AO343">
        <f>IF((MIN('GA2'!$F$3,AL343)-MAX(0,AK343))&lt;0,0,MIN('GA2'!$F$3,AL343)-MAX(0,AK343))</f>
        <v>0</v>
      </c>
      <c r="AP343">
        <f>IF((MIN('GA2'!$F$4,WS1B!AL343)-MAX('GA2'!$F$3, WS1B!AK343))&lt;0,0,MIN('GA2'!$F$4,WS1B!AL343)-MAX('GA2'!$F$3, WS1B!AK343))</f>
        <v>0</v>
      </c>
      <c r="AQ343">
        <f>IF((MIN(24,AL343)-MAX('GA2'!$F$4,WS1B!AK343))&lt;0,0,MIN(24,AL343)-MAX('GA2'!$F$4,WS1B!AK343))</f>
        <v>0</v>
      </c>
      <c r="AR343">
        <f>(AO343*'GA2'!$B$3+WS1B!AP343*'GA2'!$C$3+WS1B!AQ343*'GA2'!$D$3)*INDEX('GA2'!$E$3:$E$8,WS1B!AM343)</f>
        <v>0</v>
      </c>
      <c r="AT343">
        <f t="shared" si="40"/>
        <v>254402.5853926203</v>
      </c>
      <c r="AU343">
        <v>258024</v>
      </c>
      <c r="AV343">
        <v>188</v>
      </c>
      <c r="AW343">
        <f t="shared" si="41"/>
        <v>3621.4146073797019</v>
      </c>
    </row>
    <row r="344" spans="1:49" x14ac:dyDescent="0.25">
      <c r="A344">
        <v>0</v>
      </c>
      <c r="B344">
        <v>0</v>
      </c>
      <c r="C344">
        <v>2</v>
      </c>
      <c r="D344">
        <f t="shared" si="35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J344">
        <v>7.6</v>
      </c>
      <c r="K344">
        <v>21.9</v>
      </c>
      <c r="L344">
        <v>5</v>
      </c>
      <c r="M344">
        <f t="shared" si="36"/>
        <v>14.299999999999999</v>
      </c>
      <c r="N344">
        <f>IF((MIN('GA2'!$F$3,K344)-MAX(0,J344))&lt;0,0,MIN('GA2'!$F$3,K344)-MAX(0,J344))</f>
        <v>0</v>
      </c>
      <c r="O344">
        <f>IF((MIN('GA2'!$F$4,WS1B!K344)-MAX('GA2'!$F$3, WS1B!J344))&lt;0,0,MIN('GA2'!$F$4,WS1B!K344)-MAX('GA2'!$F$3, WS1B!J344))</f>
        <v>8.4</v>
      </c>
      <c r="P344">
        <f>IF((MIN(24,K344)-MAX('GA2'!$F$4,WS1B!J344))&lt;0,0,MIN(24,K344)-MAX('GA2'!$F$4,WS1B!J344))</f>
        <v>5.8999999999999986</v>
      </c>
      <c r="Q344">
        <f>(N344*'GA2'!$B$3+WS1B!O344*'GA2'!$C$3+WS1B!P344*'GA2'!$D$3)*INDEX('GA2'!$E$3:$E$8,WS1B!L344)</f>
        <v>145419.26488678966</v>
      </c>
      <c r="S344">
        <v>0.6</v>
      </c>
      <c r="T344">
        <v>10.199999999999999</v>
      </c>
      <c r="U344">
        <v>4</v>
      </c>
      <c r="V344">
        <f t="shared" si="37"/>
        <v>9.6</v>
      </c>
      <c r="W344">
        <f>IF((MIN('GA2'!$F$3,T344)-MAX(0,S344))&lt;0,0,MIN('GA2'!$F$3,T344)-MAX(0,S344))</f>
        <v>4.4000000000000004</v>
      </c>
      <c r="X344">
        <f>IF((MIN('GA2'!$F$4,WS1B!T344)-MAX('GA2'!$F$3, WS1B!S344))&lt;0,0,MIN('GA2'!$F$4,WS1B!T344)-MAX('GA2'!$F$3, WS1B!S344))</f>
        <v>5.1999999999999993</v>
      </c>
      <c r="Y344">
        <f>IF((MIN(24,T344)-MAX('GA2'!$F$4,WS1B!S344))&lt;0,0,MIN(24,T344)-MAX('GA2'!$F$4,WS1B!S344))</f>
        <v>0</v>
      </c>
      <c r="Z344">
        <f>(W344*'GA2'!$B$3+WS1B!X344*'GA2'!$C$3+WS1B!Y344*'GA2'!$D$3)*INDEX('GA2'!$E$3:$E$8,WS1B!U344)</f>
        <v>84390.430684339415</v>
      </c>
      <c r="AB344">
        <v>0</v>
      </c>
      <c r="AC344">
        <v>0</v>
      </c>
      <c r="AD344">
        <v>1</v>
      </c>
      <c r="AE344">
        <f t="shared" si="38"/>
        <v>0</v>
      </c>
      <c r="AF344">
        <f>IF((MIN('GA2'!$F$3,AC344)-MAX(0,AB344))&lt;0,0,MIN('GA2'!$F$3,AC344)-MAX(0,AB344))</f>
        <v>0</v>
      </c>
      <c r="AG344">
        <f>IF((MIN('GA2'!$F$4,WS1B!AC344)-MAX('GA2'!$F$3, WS1B!AB344))&lt;0,0,MIN('GA2'!$F$4,WS1B!AC344)-MAX('GA2'!$F$3, WS1B!AB344))</f>
        <v>0</v>
      </c>
      <c r="AH344">
        <f>IF((MIN(24,AC344)-MAX('GA2'!$F$4,WS1B!AB344))&lt;0,0,MIN(24,AC344)-MAX('GA2'!$F$4,WS1B!AB344))</f>
        <v>0</v>
      </c>
      <c r="AI344">
        <f>(AF344*'GA2'!$B$3+WS1B!AG344*'GA2'!$C$3+WS1B!AH344*'GA2'!$D$3)*INDEX('GA2'!$E$3:$E$8,WS1B!AD344)</f>
        <v>0</v>
      </c>
      <c r="AK344">
        <v>0</v>
      </c>
      <c r="AL344">
        <v>0</v>
      </c>
      <c r="AM344">
        <v>6</v>
      </c>
      <c r="AN344">
        <f t="shared" si="39"/>
        <v>0</v>
      </c>
      <c r="AO344">
        <f>IF((MIN('GA2'!$F$3,AL344)-MAX(0,AK344))&lt;0,0,MIN('GA2'!$F$3,AL344)-MAX(0,AK344))</f>
        <v>0</v>
      </c>
      <c r="AP344">
        <f>IF((MIN('GA2'!$F$4,WS1B!AL344)-MAX('GA2'!$F$3, WS1B!AK344))&lt;0,0,MIN('GA2'!$F$4,WS1B!AL344)-MAX('GA2'!$F$3, WS1B!AK344))</f>
        <v>0</v>
      </c>
      <c r="AQ344">
        <f>IF((MIN(24,AL344)-MAX('GA2'!$F$4,WS1B!AK344))&lt;0,0,MIN(24,AL344)-MAX('GA2'!$F$4,WS1B!AK344))</f>
        <v>0</v>
      </c>
      <c r="AR344">
        <f>(AO344*'GA2'!$B$3+WS1B!AP344*'GA2'!$C$3+WS1B!AQ344*'GA2'!$D$3)*INDEX('GA2'!$E$3:$E$8,WS1B!AM344)</f>
        <v>0</v>
      </c>
      <c r="AT344">
        <f t="shared" si="40"/>
        <v>229809.69557112909</v>
      </c>
      <c r="AU344">
        <v>288582</v>
      </c>
      <c r="AV344">
        <v>219.8</v>
      </c>
      <c r="AW344">
        <f t="shared" si="41"/>
        <v>58772.304428870906</v>
      </c>
    </row>
    <row r="345" spans="1:49" x14ac:dyDescent="0.25">
      <c r="A345">
        <v>10.3</v>
      </c>
      <c r="B345">
        <v>14.8</v>
      </c>
      <c r="C345">
        <v>4</v>
      </c>
      <c r="D345">
        <f t="shared" si="35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4.5</v>
      </c>
      <c r="G345">
        <f>IF((MIN(24,B345)-MAX('GA2'!$F$4,WS1B!A345))&lt;0,0,MIN(24,B345)-MAX('GA2'!$F$4,WS1B!A345))</f>
        <v>0</v>
      </c>
      <c r="H345">
        <f>(E345*'GA2'!$B$3+WS1B!F345*'GA2'!$C$3+WS1B!G345*'GA2'!$D$3)*INDEX('GA2'!$E$3:$E$8,WS1B!C345)</f>
        <v>36669.102140187118</v>
      </c>
      <c r="J345">
        <v>0</v>
      </c>
      <c r="K345">
        <v>0</v>
      </c>
      <c r="L345">
        <v>3</v>
      </c>
      <c r="M345">
        <f t="shared" si="36"/>
        <v>0</v>
      </c>
      <c r="N345">
        <f>IF((MIN('GA2'!$F$3,K345)-MAX(0,J345))&lt;0,0,MIN('GA2'!$F$3,K345)-MAX(0,J345))</f>
        <v>0</v>
      </c>
      <c r="O345">
        <f>IF((MIN('GA2'!$F$4,WS1B!K345)-MAX('GA2'!$F$3, WS1B!J345))&lt;0,0,MIN('GA2'!$F$4,WS1B!K345)-MAX('GA2'!$F$3, WS1B!J345))</f>
        <v>0</v>
      </c>
      <c r="P345">
        <f>IF((MIN(24,K345)-MAX('GA2'!$F$4,WS1B!J345))&lt;0,0,MIN(24,K345)-MAX('GA2'!$F$4,WS1B!J345))</f>
        <v>0</v>
      </c>
      <c r="Q345">
        <f>(N345*'GA2'!$B$3+WS1B!O345*'GA2'!$C$3+WS1B!P345*'GA2'!$D$3)*INDEX('GA2'!$E$3:$E$8,WS1B!L345)</f>
        <v>0</v>
      </c>
      <c r="S345">
        <v>9.5</v>
      </c>
      <c r="T345">
        <v>10</v>
      </c>
      <c r="U345">
        <v>2</v>
      </c>
      <c r="V345">
        <f t="shared" si="37"/>
        <v>0.5</v>
      </c>
      <c r="W345">
        <f>IF((MIN('GA2'!$F$3,T345)-MAX(0,S345))&lt;0,0,MIN('GA2'!$F$3,T345)-MAX(0,S345))</f>
        <v>0</v>
      </c>
      <c r="X345">
        <f>IF((MIN('GA2'!$F$4,WS1B!T345)-MAX('GA2'!$F$3, WS1B!S345))&lt;0,0,MIN('GA2'!$F$4,WS1B!T345)-MAX('GA2'!$F$3, WS1B!S345))</f>
        <v>0.5</v>
      </c>
      <c r="Y345">
        <f>IF((MIN(24,T345)-MAX('GA2'!$F$4,WS1B!S345))&lt;0,0,MIN(24,T345)-MAX('GA2'!$F$4,WS1B!S345))</f>
        <v>0</v>
      </c>
      <c r="Z345">
        <f>(W345*'GA2'!$B$3+WS1B!X345*'GA2'!$C$3+WS1B!Y345*'GA2'!$D$3)*INDEX('GA2'!$E$3:$E$8,WS1B!U345)</f>
        <v>3953.3772422290376</v>
      </c>
      <c r="AB345">
        <v>11.1</v>
      </c>
      <c r="AC345">
        <v>22.2</v>
      </c>
      <c r="AD345">
        <v>5</v>
      </c>
      <c r="AE345">
        <f t="shared" si="38"/>
        <v>11.1</v>
      </c>
      <c r="AF345">
        <f>IF((MIN('GA2'!$F$3,AC345)-MAX(0,AB345))&lt;0,0,MIN('GA2'!$F$3,AC345)-MAX(0,AB345))</f>
        <v>0</v>
      </c>
      <c r="AG345">
        <f>IF((MIN('GA2'!$F$4,WS1B!AC345)-MAX('GA2'!$F$3, WS1B!AB345))&lt;0,0,MIN('GA2'!$F$4,WS1B!AC345)-MAX('GA2'!$F$3, WS1B!AB345))</f>
        <v>4.9000000000000004</v>
      </c>
      <c r="AH345">
        <f>IF((MIN(24,AC345)-MAX('GA2'!$F$4,WS1B!AB345))&lt;0,0,MIN(24,AC345)-MAX('GA2'!$F$4,WS1B!AB345))</f>
        <v>6.1999999999999993</v>
      </c>
      <c r="AI345">
        <f>(AF345*'GA2'!$B$3+WS1B!AG345*'GA2'!$C$3+WS1B!AH345*'GA2'!$D$3)*INDEX('GA2'!$E$3:$E$8,WS1B!AD345)</f>
        <v>115905.95578998374</v>
      </c>
      <c r="AK345">
        <v>0</v>
      </c>
      <c r="AL345">
        <v>0</v>
      </c>
      <c r="AM345">
        <v>6</v>
      </c>
      <c r="AN345">
        <f t="shared" si="39"/>
        <v>0</v>
      </c>
      <c r="AO345">
        <f>IF((MIN('GA2'!$F$3,AL345)-MAX(0,AK345))&lt;0,0,MIN('GA2'!$F$3,AL345)-MAX(0,AK345))</f>
        <v>0</v>
      </c>
      <c r="AP345">
        <f>IF((MIN('GA2'!$F$4,WS1B!AL345)-MAX('GA2'!$F$3, WS1B!AK345))&lt;0,0,MIN('GA2'!$F$4,WS1B!AL345)-MAX('GA2'!$F$3, WS1B!AK345))</f>
        <v>0</v>
      </c>
      <c r="AQ345">
        <f>IF((MIN(24,AL345)-MAX('GA2'!$F$4,WS1B!AK345))&lt;0,0,MIN(24,AL345)-MAX('GA2'!$F$4,WS1B!AK345))</f>
        <v>0</v>
      </c>
      <c r="AR345">
        <f>(AO345*'GA2'!$B$3+WS1B!AP345*'GA2'!$C$3+WS1B!AQ345*'GA2'!$D$3)*INDEX('GA2'!$E$3:$E$8,WS1B!AM345)</f>
        <v>0</v>
      </c>
      <c r="AT345">
        <f t="shared" si="40"/>
        <v>156528.43517239988</v>
      </c>
      <c r="AU345">
        <v>132772</v>
      </c>
      <c r="AV345">
        <v>160.30000000000001</v>
      </c>
      <c r="AW345">
        <f t="shared" si="41"/>
        <v>23756.435172399884</v>
      </c>
    </row>
    <row r="346" spans="1:49" x14ac:dyDescent="0.25">
      <c r="A346">
        <v>11.5</v>
      </c>
      <c r="B346">
        <v>23.5</v>
      </c>
      <c r="C346">
        <v>5</v>
      </c>
      <c r="D346">
        <f t="shared" si="35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4.5</v>
      </c>
      <c r="G346">
        <f>IF((MIN(24,B346)-MAX('GA2'!$F$4,WS1B!A346))&lt;0,0,MIN(24,B346)-MAX('GA2'!$F$4,WS1B!A346))</f>
        <v>7.5</v>
      </c>
      <c r="H346">
        <f>(E346*'GA2'!$B$3+WS1B!F346*'GA2'!$C$3+WS1B!G346*'GA2'!$D$3)*INDEX('GA2'!$E$3:$E$8,WS1B!C346)</f>
        <v>126793.7675570487</v>
      </c>
      <c r="J346">
        <v>15.5</v>
      </c>
      <c r="K346">
        <v>19.899999999999999</v>
      </c>
      <c r="L346">
        <v>2</v>
      </c>
      <c r="M346">
        <f t="shared" si="36"/>
        <v>4.3999999999999986</v>
      </c>
      <c r="N346">
        <f>IF((MIN('GA2'!$F$3,K346)-MAX(0,J346))&lt;0,0,MIN('GA2'!$F$3,K346)-MAX(0,J346))</f>
        <v>0</v>
      </c>
      <c r="O346">
        <f>IF((MIN('GA2'!$F$4,WS1B!K346)-MAX('GA2'!$F$3, WS1B!J346))&lt;0,0,MIN('GA2'!$F$4,WS1B!K346)-MAX('GA2'!$F$3, WS1B!J346))</f>
        <v>0.5</v>
      </c>
      <c r="P346">
        <f>IF((MIN(24,K346)-MAX('GA2'!$F$4,WS1B!J346))&lt;0,0,MIN(24,K346)-MAX('GA2'!$F$4,WS1B!J346))</f>
        <v>3.8999999999999986</v>
      </c>
      <c r="Q346">
        <f>(N346*'GA2'!$B$3+WS1B!O346*'GA2'!$C$3+WS1B!P346*'GA2'!$D$3)*INDEX('GA2'!$E$3:$E$8,WS1B!L346)</f>
        <v>40921.651672545086</v>
      </c>
      <c r="S346">
        <v>0</v>
      </c>
      <c r="T346">
        <v>0</v>
      </c>
      <c r="U346">
        <v>6</v>
      </c>
      <c r="V346">
        <f t="shared" si="37"/>
        <v>0</v>
      </c>
      <c r="W346">
        <f>IF((MIN('GA2'!$F$3,T346)-MAX(0,S346))&lt;0,0,MIN('GA2'!$F$3,T346)-MAX(0,S346))</f>
        <v>0</v>
      </c>
      <c r="X346">
        <f>IF((MIN('GA2'!$F$4,WS1B!T346)-MAX('GA2'!$F$3, WS1B!S346))&lt;0,0,MIN('GA2'!$F$4,WS1B!T346)-MAX('GA2'!$F$3, WS1B!S346))</f>
        <v>0</v>
      </c>
      <c r="Y346">
        <f>IF((MIN(24,T346)-MAX('GA2'!$F$4,WS1B!S346))&lt;0,0,MIN(24,T346)-MAX('GA2'!$F$4,WS1B!S346))</f>
        <v>0</v>
      </c>
      <c r="Z346">
        <f>(W346*'GA2'!$B$3+WS1B!X346*'GA2'!$C$3+WS1B!Y346*'GA2'!$D$3)*INDEX('GA2'!$E$3:$E$8,WS1B!U346)</f>
        <v>0</v>
      </c>
      <c r="AB346">
        <v>0</v>
      </c>
      <c r="AC346">
        <v>0</v>
      </c>
      <c r="AD346">
        <v>1</v>
      </c>
      <c r="AE346">
        <f t="shared" si="38"/>
        <v>0</v>
      </c>
      <c r="AF346">
        <f>IF((MIN('GA2'!$F$3,AC346)-MAX(0,AB346))&lt;0,0,MIN('GA2'!$F$3,AC346)-MAX(0,AB346))</f>
        <v>0</v>
      </c>
      <c r="AG346">
        <f>IF((MIN('GA2'!$F$4,WS1B!AC346)-MAX('GA2'!$F$3, WS1B!AB346))&lt;0,0,MIN('GA2'!$F$4,WS1B!AC346)-MAX('GA2'!$F$3, WS1B!AB346))</f>
        <v>0</v>
      </c>
      <c r="AH346">
        <f>IF((MIN(24,AC346)-MAX('GA2'!$F$4,WS1B!AB346))&lt;0,0,MIN(24,AC346)-MAX('GA2'!$F$4,WS1B!AB346))</f>
        <v>0</v>
      </c>
      <c r="AI346">
        <f>(AF346*'GA2'!$B$3+WS1B!AG346*'GA2'!$C$3+WS1B!AH346*'GA2'!$D$3)*INDEX('GA2'!$E$3:$E$8,WS1B!AD346)</f>
        <v>0</v>
      </c>
      <c r="AK346">
        <v>8.1</v>
      </c>
      <c r="AL346">
        <v>16.3</v>
      </c>
      <c r="AM346">
        <v>4</v>
      </c>
      <c r="AN346">
        <f t="shared" si="39"/>
        <v>8.2000000000000011</v>
      </c>
      <c r="AO346">
        <f>IF((MIN('GA2'!$F$3,AL346)-MAX(0,AK346))&lt;0,0,MIN('GA2'!$F$3,AL346)-MAX(0,AK346))</f>
        <v>0</v>
      </c>
      <c r="AP346">
        <f>IF((MIN('GA2'!$F$4,WS1B!AL346)-MAX('GA2'!$F$3, WS1B!AK346))&lt;0,0,MIN('GA2'!$F$4,WS1B!AL346)-MAX('GA2'!$F$3, WS1B!AK346))</f>
        <v>7.9</v>
      </c>
      <c r="AQ346">
        <f>IF((MIN(24,AL346)-MAX('GA2'!$F$4,WS1B!AK346))&lt;0,0,MIN(24,AL346)-MAX('GA2'!$F$4,WS1B!AK346))</f>
        <v>0.30000000000000071</v>
      </c>
      <c r="AR346">
        <f>(AO346*'GA2'!$B$3+WS1B!AP346*'GA2'!$C$3+WS1B!AQ346*'GA2'!$D$3)*INDEX('GA2'!$E$3:$E$8,WS1B!AM346)</f>
        <v>67305.372781206737</v>
      </c>
      <c r="AT346">
        <f t="shared" si="40"/>
        <v>235020.79201080053</v>
      </c>
      <c r="AU346">
        <v>222148</v>
      </c>
      <c r="AV346">
        <v>322.39999999999998</v>
      </c>
      <c r="AW346">
        <f t="shared" si="41"/>
        <v>12872.792010800535</v>
      </c>
    </row>
    <row r="347" spans="1:49" x14ac:dyDescent="0.25">
      <c r="A347">
        <v>9</v>
      </c>
      <c r="B347">
        <v>22</v>
      </c>
      <c r="C347">
        <v>2</v>
      </c>
      <c r="D347">
        <f t="shared" si="35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7</v>
      </c>
      <c r="G347">
        <f>IF((MIN(24,B347)-MAX('GA2'!$F$4,WS1B!A347))&lt;0,0,MIN(24,B347)-MAX('GA2'!$F$4,WS1B!A347))</f>
        <v>6</v>
      </c>
      <c r="H347">
        <f>(E347*'GA2'!$B$3+WS1B!F347*'GA2'!$C$3+WS1B!G347*'GA2'!$D$3)*INDEX('GA2'!$E$3:$E$8,WS1B!C347)</f>
        <v>112221.54974553893</v>
      </c>
      <c r="J347">
        <v>0</v>
      </c>
      <c r="K347">
        <v>0</v>
      </c>
      <c r="L347">
        <v>1</v>
      </c>
      <c r="M347">
        <f t="shared" si="36"/>
        <v>0</v>
      </c>
      <c r="N347">
        <f>IF((MIN('GA2'!$F$3,K347)-MAX(0,J347))&lt;0,0,MIN('GA2'!$F$3,K347)-MAX(0,J347))</f>
        <v>0</v>
      </c>
      <c r="O347">
        <f>IF((MIN('GA2'!$F$4,WS1B!K347)-MAX('GA2'!$F$3, WS1B!J347))&lt;0,0,MIN('GA2'!$F$4,WS1B!K347)-MAX('GA2'!$F$3, WS1B!J347))</f>
        <v>0</v>
      </c>
      <c r="P347">
        <f>IF((MIN(24,K347)-MAX('GA2'!$F$4,WS1B!J347))&lt;0,0,MIN(24,K347)-MAX('GA2'!$F$4,WS1B!J347))</f>
        <v>0</v>
      </c>
      <c r="Q347">
        <f>(N347*'GA2'!$B$3+WS1B!O347*'GA2'!$C$3+WS1B!P347*'GA2'!$D$3)*INDEX('GA2'!$E$3:$E$8,WS1B!L347)</f>
        <v>0</v>
      </c>
      <c r="S347">
        <v>1.4</v>
      </c>
      <c r="T347">
        <v>10.199999999999999</v>
      </c>
      <c r="U347">
        <v>6</v>
      </c>
      <c r="V347">
        <f t="shared" si="37"/>
        <v>8.7999999999999989</v>
      </c>
      <c r="W347">
        <f>IF((MIN('GA2'!$F$3,T347)-MAX(0,S347))&lt;0,0,MIN('GA2'!$F$3,T347)-MAX(0,S347))</f>
        <v>3.6</v>
      </c>
      <c r="X347">
        <f>IF((MIN('GA2'!$F$4,WS1B!T347)-MAX('GA2'!$F$3, WS1B!S347))&lt;0,0,MIN('GA2'!$F$4,WS1B!T347)-MAX('GA2'!$F$3, WS1B!S347))</f>
        <v>5.1999999999999993</v>
      </c>
      <c r="Y347">
        <f>IF((MIN(24,T347)-MAX('GA2'!$F$4,WS1B!S347))&lt;0,0,MIN(24,T347)-MAX('GA2'!$F$4,WS1B!S347))</f>
        <v>0</v>
      </c>
      <c r="Z347">
        <f>(W347*'GA2'!$B$3+WS1B!X347*'GA2'!$C$3+WS1B!Y347*'GA2'!$D$3)*INDEX('GA2'!$E$3:$E$8,WS1B!U347)</f>
        <v>106203.30762758032</v>
      </c>
      <c r="AB347">
        <v>0</v>
      </c>
      <c r="AC347">
        <v>0</v>
      </c>
      <c r="AD347">
        <v>5</v>
      </c>
      <c r="AE347">
        <f t="shared" si="38"/>
        <v>0</v>
      </c>
      <c r="AF347">
        <f>IF((MIN('GA2'!$F$3,AC347)-MAX(0,AB347))&lt;0,0,MIN('GA2'!$F$3,AC347)-MAX(0,AB347))</f>
        <v>0</v>
      </c>
      <c r="AG347">
        <f>IF((MIN('GA2'!$F$4,WS1B!AC347)-MAX('GA2'!$F$3, WS1B!AB347))&lt;0,0,MIN('GA2'!$F$4,WS1B!AC347)-MAX('GA2'!$F$3, WS1B!AB347))</f>
        <v>0</v>
      </c>
      <c r="AH347">
        <f>IF((MIN(24,AC347)-MAX('GA2'!$F$4,WS1B!AB347))&lt;0,0,MIN(24,AC347)-MAX('GA2'!$F$4,WS1B!AB347))</f>
        <v>0</v>
      </c>
      <c r="AI347">
        <f>(AF347*'GA2'!$B$3+WS1B!AG347*'GA2'!$C$3+WS1B!AH347*'GA2'!$D$3)*INDEX('GA2'!$E$3:$E$8,WS1B!AD347)</f>
        <v>0</v>
      </c>
      <c r="AK347">
        <v>0</v>
      </c>
      <c r="AL347">
        <v>0</v>
      </c>
      <c r="AM347">
        <v>4</v>
      </c>
      <c r="AN347">
        <f t="shared" si="39"/>
        <v>0</v>
      </c>
      <c r="AO347">
        <f>IF((MIN('GA2'!$F$3,AL347)-MAX(0,AK347))&lt;0,0,MIN('GA2'!$F$3,AL347)-MAX(0,AK347))</f>
        <v>0</v>
      </c>
      <c r="AP347">
        <f>IF((MIN('GA2'!$F$4,WS1B!AL347)-MAX('GA2'!$F$3, WS1B!AK347))&lt;0,0,MIN('GA2'!$F$4,WS1B!AL347)-MAX('GA2'!$F$3, WS1B!AK347))</f>
        <v>0</v>
      </c>
      <c r="AQ347">
        <f>IF((MIN(24,AL347)-MAX('GA2'!$F$4,WS1B!AK347))&lt;0,0,MIN(24,AL347)-MAX('GA2'!$F$4,WS1B!AK347))</f>
        <v>0</v>
      </c>
      <c r="AR347">
        <f>(AO347*'GA2'!$B$3+WS1B!AP347*'GA2'!$C$3+WS1B!AQ347*'GA2'!$D$3)*INDEX('GA2'!$E$3:$E$8,WS1B!AM347)</f>
        <v>0</v>
      </c>
      <c r="AT347">
        <f t="shared" si="40"/>
        <v>218424.85737311924</v>
      </c>
      <c r="AU347">
        <v>239060</v>
      </c>
      <c r="AV347">
        <v>265.39999999999998</v>
      </c>
      <c r="AW347">
        <f t="shared" si="41"/>
        <v>20635.142626880755</v>
      </c>
    </row>
    <row r="348" spans="1:49" x14ac:dyDescent="0.25">
      <c r="A348">
        <v>2.2999999999999998</v>
      </c>
      <c r="B348">
        <v>12.9</v>
      </c>
      <c r="C348">
        <v>3</v>
      </c>
      <c r="D348">
        <f t="shared" si="35"/>
        <v>10.600000000000001</v>
      </c>
      <c r="E348">
        <f>IF((MIN('GA2'!$F$3,B348)-MAX(0,A348))&lt;0,0,MIN('GA2'!$F$3,B348)-MAX(0,A348))</f>
        <v>2.7</v>
      </c>
      <c r="F348">
        <f>IF((MIN('GA2'!$F$4,WS1B!B348)-MAX('GA2'!$F$3, WS1B!A348))&lt;0,0,MIN('GA2'!$F$4,WS1B!B348)-MAX('GA2'!$F$3, WS1B!A348))</f>
        <v>7.9</v>
      </c>
      <c r="G348">
        <f>IF((MIN(24,B348)-MAX('GA2'!$F$4,WS1B!A348))&lt;0,0,MIN(24,B348)-MAX('GA2'!$F$4,WS1B!A348))</f>
        <v>0</v>
      </c>
      <c r="H348">
        <f>(E348*'GA2'!$B$3+WS1B!F348*'GA2'!$C$3+WS1B!G348*'GA2'!$D$3)*INDEX('GA2'!$E$3:$E$8,WS1B!C348)</f>
        <v>109841.70408931823</v>
      </c>
      <c r="J348">
        <v>0</v>
      </c>
      <c r="K348">
        <v>0</v>
      </c>
      <c r="L348">
        <v>1</v>
      </c>
      <c r="M348">
        <f t="shared" si="36"/>
        <v>0</v>
      </c>
      <c r="N348">
        <f>IF((MIN('GA2'!$F$3,K348)-MAX(0,J348))&lt;0,0,MIN('GA2'!$F$3,K348)-MAX(0,J348))</f>
        <v>0</v>
      </c>
      <c r="O348">
        <f>IF((MIN('GA2'!$F$4,WS1B!K348)-MAX('GA2'!$F$3, WS1B!J348))&lt;0,0,MIN('GA2'!$F$4,WS1B!K348)-MAX('GA2'!$F$3, WS1B!J348))</f>
        <v>0</v>
      </c>
      <c r="P348">
        <f>IF((MIN(24,K348)-MAX('GA2'!$F$4,WS1B!J348))&lt;0,0,MIN(24,K348)-MAX('GA2'!$F$4,WS1B!J348))</f>
        <v>0</v>
      </c>
      <c r="Q348">
        <f>(N348*'GA2'!$B$3+WS1B!O348*'GA2'!$C$3+WS1B!P348*'GA2'!$D$3)*INDEX('GA2'!$E$3:$E$8,WS1B!L348)</f>
        <v>0</v>
      </c>
      <c r="S348">
        <v>0</v>
      </c>
      <c r="T348">
        <v>0</v>
      </c>
      <c r="U348">
        <v>6</v>
      </c>
      <c r="V348">
        <f t="shared" si="37"/>
        <v>0</v>
      </c>
      <c r="W348">
        <f>IF((MIN('GA2'!$F$3,T348)-MAX(0,S348))&lt;0,0,MIN('GA2'!$F$3,T348)-MAX(0,S348))</f>
        <v>0</v>
      </c>
      <c r="X348">
        <f>IF((MIN('GA2'!$F$4,WS1B!T348)-MAX('GA2'!$F$3, WS1B!S348))&lt;0,0,MIN('GA2'!$F$4,WS1B!T348)-MAX('GA2'!$F$3, WS1B!S348))</f>
        <v>0</v>
      </c>
      <c r="Y348">
        <f>IF((MIN(24,T348)-MAX('GA2'!$F$4,WS1B!S348))&lt;0,0,MIN(24,T348)-MAX('GA2'!$F$4,WS1B!S348))</f>
        <v>0</v>
      </c>
      <c r="Z348">
        <f>(W348*'GA2'!$B$3+WS1B!X348*'GA2'!$C$3+WS1B!Y348*'GA2'!$D$3)*INDEX('GA2'!$E$3:$E$8,WS1B!U348)</f>
        <v>0</v>
      </c>
      <c r="AB348">
        <v>0</v>
      </c>
      <c r="AC348">
        <v>0</v>
      </c>
      <c r="AD348">
        <v>5</v>
      </c>
      <c r="AE348">
        <f t="shared" si="38"/>
        <v>0</v>
      </c>
      <c r="AF348">
        <f>IF((MIN('GA2'!$F$3,AC348)-MAX(0,AB348))&lt;0,0,MIN('GA2'!$F$3,AC348)-MAX(0,AB348))</f>
        <v>0</v>
      </c>
      <c r="AG348">
        <f>IF((MIN('GA2'!$F$4,WS1B!AC348)-MAX('GA2'!$F$3, WS1B!AB348))&lt;0,0,MIN('GA2'!$F$4,WS1B!AC348)-MAX('GA2'!$F$3, WS1B!AB348))</f>
        <v>0</v>
      </c>
      <c r="AH348">
        <f>IF((MIN(24,AC348)-MAX('GA2'!$F$4,WS1B!AB348))&lt;0,0,MIN(24,AC348)-MAX('GA2'!$F$4,WS1B!AB348))</f>
        <v>0</v>
      </c>
      <c r="AI348">
        <f>(AF348*'GA2'!$B$3+WS1B!AG348*'GA2'!$C$3+WS1B!AH348*'GA2'!$D$3)*INDEX('GA2'!$E$3:$E$8,WS1B!AD348)</f>
        <v>0</v>
      </c>
      <c r="AK348">
        <v>12.3</v>
      </c>
      <c r="AL348">
        <v>23.6</v>
      </c>
      <c r="AM348">
        <v>4</v>
      </c>
      <c r="AN348">
        <f t="shared" si="39"/>
        <v>11.3</v>
      </c>
      <c r="AO348">
        <f>IF((MIN('GA2'!$F$3,AL348)-MAX(0,AK348))&lt;0,0,MIN('GA2'!$F$3,AL348)-MAX(0,AK348))</f>
        <v>0</v>
      </c>
      <c r="AP348">
        <f>IF((MIN('GA2'!$F$4,WS1B!AL348)-MAX('GA2'!$F$3, WS1B!AK348))&lt;0,0,MIN('GA2'!$F$4,WS1B!AL348)-MAX('GA2'!$F$3, WS1B!AK348))</f>
        <v>3.6999999999999993</v>
      </c>
      <c r="AQ348">
        <f>IF((MIN(24,AL348)-MAX('GA2'!$F$4,WS1B!AK348))&lt;0,0,MIN(24,AL348)-MAX('GA2'!$F$4,WS1B!AK348))</f>
        <v>7.6000000000000014</v>
      </c>
      <c r="AR348">
        <f>(AO348*'GA2'!$B$3+WS1B!AP348*'GA2'!$C$3+WS1B!AQ348*'GA2'!$D$3)*INDEX('GA2'!$E$3:$E$8,WS1B!AM348)</f>
        <v>104395.22962669864</v>
      </c>
      <c r="AT348">
        <f t="shared" si="40"/>
        <v>214236.93371601688</v>
      </c>
      <c r="AU348">
        <v>219955</v>
      </c>
      <c r="AV348">
        <v>294.60000000000002</v>
      </c>
      <c r="AW348">
        <f t="shared" si="41"/>
        <v>5718.0662839831202</v>
      </c>
    </row>
    <row r="349" spans="1:49" x14ac:dyDescent="0.25">
      <c r="A349">
        <v>0</v>
      </c>
      <c r="B349">
        <v>0</v>
      </c>
      <c r="C349">
        <v>2</v>
      </c>
      <c r="D349">
        <f t="shared" si="35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J349">
        <v>4.4000000000000004</v>
      </c>
      <c r="K349">
        <v>11.4</v>
      </c>
      <c r="L349">
        <v>1</v>
      </c>
      <c r="M349">
        <f t="shared" si="36"/>
        <v>7</v>
      </c>
      <c r="N349">
        <f>IF((MIN('GA2'!$F$3,K349)-MAX(0,J349))&lt;0,0,MIN('GA2'!$F$3,K349)-MAX(0,J349))</f>
        <v>0.59999999999999964</v>
      </c>
      <c r="O349">
        <f>IF((MIN('GA2'!$F$4,WS1B!K349)-MAX('GA2'!$F$3, WS1B!J349))&lt;0,0,MIN('GA2'!$F$4,WS1B!K349)-MAX('GA2'!$F$3, WS1B!J349))</f>
        <v>6.4</v>
      </c>
      <c r="P349">
        <f>IF((MIN(24,K349)-MAX('GA2'!$F$4,WS1B!J349))&lt;0,0,MIN(24,K349)-MAX('GA2'!$F$4,WS1B!J349))</f>
        <v>0</v>
      </c>
      <c r="Q349">
        <f>(N349*'GA2'!$B$3+WS1B!O349*'GA2'!$C$3+WS1B!P349*'GA2'!$D$3)*INDEX('GA2'!$E$3:$E$8,WS1B!L349)</f>
        <v>60494.289742255576</v>
      </c>
      <c r="S349">
        <v>0</v>
      </c>
      <c r="T349">
        <v>0</v>
      </c>
      <c r="U349">
        <v>5</v>
      </c>
      <c r="V349">
        <f t="shared" si="37"/>
        <v>0</v>
      </c>
      <c r="W349">
        <f>IF((MIN('GA2'!$F$3,T349)-MAX(0,S349))&lt;0,0,MIN('GA2'!$F$3,T349)-MAX(0,S349))</f>
        <v>0</v>
      </c>
      <c r="X349">
        <f>IF((MIN('GA2'!$F$4,WS1B!T349)-MAX('GA2'!$F$3, WS1B!S349))&lt;0,0,MIN('GA2'!$F$4,WS1B!T349)-MAX('GA2'!$F$3, WS1B!S349))</f>
        <v>0</v>
      </c>
      <c r="Y349">
        <f>IF((MIN(24,T349)-MAX('GA2'!$F$4,WS1B!S349))&lt;0,0,MIN(24,T349)-MAX('GA2'!$F$4,WS1B!S349))</f>
        <v>0</v>
      </c>
      <c r="Z349">
        <f>(W349*'GA2'!$B$3+WS1B!X349*'GA2'!$C$3+WS1B!Y349*'GA2'!$D$3)*INDEX('GA2'!$E$3:$E$8,WS1B!U349)</f>
        <v>0</v>
      </c>
      <c r="AB349">
        <v>0.6</v>
      </c>
      <c r="AC349">
        <v>12.3</v>
      </c>
      <c r="AD349">
        <v>6</v>
      </c>
      <c r="AE349">
        <f t="shared" si="38"/>
        <v>11.700000000000001</v>
      </c>
      <c r="AF349">
        <f>IF((MIN('GA2'!$F$3,AC349)-MAX(0,AB349))&lt;0,0,MIN('GA2'!$F$3,AC349)-MAX(0,AB349))</f>
        <v>4.4000000000000004</v>
      </c>
      <c r="AG349">
        <f>IF((MIN('GA2'!$F$4,WS1B!AC349)-MAX('GA2'!$F$3, WS1B!AB349))&lt;0,0,MIN('GA2'!$F$4,WS1B!AC349)-MAX('GA2'!$F$3, WS1B!AB349))</f>
        <v>7.3000000000000007</v>
      </c>
      <c r="AH349">
        <f>IF((MIN(24,AC349)-MAX('GA2'!$F$4,WS1B!AB349))&lt;0,0,MIN(24,AC349)-MAX('GA2'!$F$4,WS1B!AB349))</f>
        <v>0</v>
      </c>
      <c r="AI349">
        <f>(AF349*'GA2'!$B$3+WS1B!AG349*'GA2'!$C$3+WS1B!AH349*'GA2'!$D$3)*INDEX('GA2'!$E$3:$E$8,WS1B!AD349)</f>
        <v>140453.28148149801</v>
      </c>
      <c r="AK349">
        <v>2.5</v>
      </c>
      <c r="AL349">
        <v>14.1</v>
      </c>
      <c r="AM349">
        <v>4</v>
      </c>
      <c r="AN349">
        <f t="shared" si="39"/>
        <v>11.6</v>
      </c>
      <c r="AO349">
        <f>IF((MIN('GA2'!$F$3,AL349)-MAX(0,AK349))&lt;0,0,MIN('GA2'!$F$3,AL349)-MAX(0,AK349))</f>
        <v>2.5</v>
      </c>
      <c r="AP349">
        <f>IF((MIN('GA2'!$F$4,WS1B!AL349)-MAX('GA2'!$F$3, WS1B!AK349))&lt;0,0,MIN('GA2'!$F$4,WS1B!AL349)-MAX('GA2'!$F$3, WS1B!AK349))</f>
        <v>9.1</v>
      </c>
      <c r="AQ349">
        <f>IF((MIN(24,AL349)-MAX('GA2'!$F$4,WS1B!AK349))&lt;0,0,MIN(24,AL349)-MAX('GA2'!$F$4,WS1B!AK349))</f>
        <v>0</v>
      </c>
      <c r="AR349">
        <f>(AO349*'GA2'!$B$3+WS1B!AP349*'GA2'!$C$3+WS1B!AQ349*'GA2'!$D$3)*INDEX('GA2'!$E$3:$E$8,WS1B!AM349)</f>
        <v>98026.508437852433</v>
      </c>
      <c r="AT349">
        <f t="shared" si="40"/>
        <v>298974.079661606</v>
      </c>
      <c r="AU349">
        <v>285223</v>
      </c>
      <c r="AV349">
        <v>302.8</v>
      </c>
      <c r="AW349">
        <f t="shared" si="41"/>
        <v>13751.079661605996</v>
      </c>
    </row>
    <row r="350" spans="1:49" x14ac:dyDescent="0.25">
      <c r="A350">
        <v>2.6</v>
      </c>
      <c r="B350">
        <v>10.5</v>
      </c>
      <c r="C350">
        <v>1</v>
      </c>
      <c r="D350">
        <f t="shared" si="35"/>
        <v>7.9</v>
      </c>
      <c r="E350">
        <f>IF((MIN('GA2'!$F$3,B350)-MAX(0,A350))&lt;0,0,MIN('GA2'!$F$3,B350)-MAX(0,A350))</f>
        <v>2.4</v>
      </c>
      <c r="F350">
        <f>IF((MIN('GA2'!$F$4,WS1B!B350)-MAX('GA2'!$F$3, WS1B!A350))&lt;0,0,MIN('GA2'!$F$4,WS1B!B350)-MAX('GA2'!$F$3, WS1B!A350))</f>
        <v>5.5</v>
      </c>
      <c r="G350">
        <f>IF((MIN(24,B350)-MAX('GA2'!$F$4,WS1B!A350))&lt;0,0,MIN(24,B350)-MAX('GA2'!$F$4,WS1B!A350))</f>
        <v>0</v>
      </c>
      <c r="H350">
        <f>(E350*'GA2'!$B$3+WS1B!F350*'GA2'!$C$3+WS1B!G350*'GA2'!$D$3)*INDEX('GA2'!$E$3:$E$8,WS1B!C350)</f>
        <v>70794.249879011724</v>
      </c>
      <c r="J350">
        <v>0</v>
      </c>
      <c r="K350">
        <v>0</v>
      </c>
      <c r="L350">
        <v>4</v>
      </c>
      <c r="M350">
        <f t="shared" si="36"/>
        <v>0</v>
      </c>
      <c r="N350">
        <f>IF((MIN('GA2'!$F$3,K350)-MAX(0,J350))&lt;0,0,MIN('GA2'!$F$3,K350)-MAX(0,J350))</f>
        <v>0</v>
      </c>
      <c r="O350">
        <f>IF((MIN('GA2'!$F$4,WS1B!K350)-MAX('GA2'!$F$3, WS1B!J350))&lt;0,0,MIN('GA2'!$F$4,WS1B!K350)-MAX('GA2'!$F$3, WS1B!J350))</f>
        <v>0</v>
      </c>
      <c r="P350">
        <f>IF((MIN(24,K350)-MAX('GA2'!$F$4,WS1B!J350))&lt;0,0,MIN(24,K350)-MAX('GA2'!$F$4,WS1B!J350))</f>
        <v>0</v>
      </c>
      <c r="Q350">
        <f>(N350*'GA2'!$B$3+WS1B!O350*'GA2'!$C$3+WS1B!P350*'GA2'!$D$3)*INDEX('GA2'!$E$3:$E$8,WS1B!L350)</f>
        <v>0</v>
      </c>
      <c r="S350">
        <v>0</v>
      </c>
      <c r="T350">
        <v>0</v>
      </c>
      <c r="U350">
        <v>3</v>
      </c>
      <c r="V350">
        <f t="shared" si="37"/>
        <v>0</v>
      </c>
      <c r="W350">
        <f>IF((MIN('GA2'!$F$3,T350)-MAX(0,S350))&lt;0,0,MIN('GA2'!$F$3,T350)-MAX(0,S350))</f>
        <v>0</v>
      </c>
      <c r="X350">
        <f>IF((MIN('GA2'!$F$4,WS1B!T350)-MAX('GA2'!$F$3, WS1B!S350))&lt;0,0,MIN('GA2'!$F$4,WS1B!T350)-MAX('GA2'!$F$3, WS1B!S350))</f>
        <v>0</v>
      </c>
      <c r="Y350">
        <f>IF((MIN(24,T350)-MAX('GA2'!$F$4,WS1B!S350))&lt;0,0,MIN(24,T350)-MAX('GA2'!$F$4,WS1B!S350))</f>
        <v>0</v>
      </c>
      <c r="Z350">
        <f>(W350*'GA2'!$B$3+WS1B!X350*'GA2'!$C$3+WS1B!Y350*'GA2'!$D$3)*INDEX('GA2'!$E$3:$E$8,WS1B!U350)</f>
        <v>0</v>
      </c>
      <c r="AB350">
        <v>2.6</v>
      </c>
      <c r="AC350">
        <v>21.6</v>
      </c>
      <c r="AD350">
        <v>6</v>
      </c>
      <c r="AE350">
        <f t="shared" si="38"/>
        <v>19</v>
      </c>
      <c r="AF350">
        <f>IF((MIN('GA2'!$F$3,AC350)-MAX(0,AB350))&lt;0,0,MIN('GA2'!$F$3,AC350)-MAX(0,AB350))</f>
        <v>2.4</v>
      </c>
      <c r="AG350">
        <f>IF((MIN('GA2'!$F$4,WS1B!AC350)-MAX('GA2'!$F$3, WS1B!AB350))&lt;0,0,MIN('GA2'!$F$4,WS1B!AC350)-MAX('GA2'!$F$3, WS1B!AB350))</f>
        <v>11</v>
      </c>
      <c r="AH350">
        <f>IF((MIN(24,AC350)-MAX('GA2'!$F$4,WS1B!AB350))&lt;0,0,MIN(24,AC350)-MAX('GA2'!$F$4,WS1B!AB350))</f>
        <v>5.6000000000000014</v>
      </c>
      <c r="AI350">
        <f>(AF350*'GA2'!$B$3+WS1B!AG350*'GA2'!$C$3+WS1B!AH350*'GA2'!$D$3)*INDEX('GA2'!$E$3:$E$8,WS1B!AD350)</f>
        <v>231445.65290518972</v>
      </c>
      <c r="AK350">
        <v>6.1</v>
      </c>
      <c r="AL350">
        <v>10.4</v>
      </c>
      <c r="AM350">
        <v>2</v>
      </c>
      <c r="AN350">
        <f t="shared" si="39"/>
        <v>4.3000000000000007</v>
      </c>
      <c r="AO350">
        <f>IF((MIN('GA2'!$F$3,AL350)-MAX(0,AK350))&lt;0,0,MIN('GA2'!$F$3,AL350)-MAX(0,AK350))</f>
        <v>0</v>
      </c>
      <c r="AP350">
        <f>IF((MIN('GA2'!$F$4,WS1B!AL350)-MAX('GA2'!$F$3, WS1B!AK350))&lt;0,0,MIN('GA2'!$F$4,WS1B!AL350)-MAX('GA2'!$F$3, WS1B!AK350))</f>
        <v>4.3000000000000007</v>
      </c>
      <c r="AQ350">
        <f>IF((MIN(24,AL350)-MAX('GA2'!$F$4,WS1B!AK350))&lt;0,0,MIN(24,AL350)-MAX('GA2'!$F$4,WS1B!AK350))</f>
        <v>0</v>
      </c>
      <c r="AR350">
        <f>(AO350*'GA2'!$B$3+WS1B!AP350*'GA2'!$C$3+WS1B!AQ350*'GA2'!$D$3)*INDEX('GA2'!$E$3:$E$8,WS1B!AM350)</f>
        <v>33999.044283169729</v>
      </c>
      <c r="AT350">
        <f t="shared" si="40"/>
        <v>336238.94706737116</v>
      </c>
      <c r="AU350">
        <v>303241</v>
      </c>
      <c r="AV350">
        <v>322.10000000000002</v>
      </c>
      <c r="AW350">
        <f t="shared" si="41"/>
        <v>32997.947067371162</v>
      </c>
    </row>
    <row r="351" spans="1:49" x14ac:dyDescent="0.25">
      <c r="A351">
        <v>0</v>
      </c>
      <c r="B351">
        <v>0</v>
      </c>
      <c r="C351">
        <v>4</v>
      </c>
      <c r="D351">
        <f t="shared" si="35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J351">
        <v>0</v>
      </c>
      <c r="K351">
        <v>0</v>
      </c>
      <c r="L351">
        <v>5</v>
      </c>
      <c r="M351">
        <f t="shared" si="36"/>
        <v>0</v>
      </c>
      <c r="N351">
        <f>IF((MIN('GA2'!$F$3,K351)-MAX(0,J351))&lt;0,0,MIN('GA2'!$F$3,K351)-MAX(0,J351))</f>
        <v>0</v>
      </c>
      <c r="O351">
        <f>IF((MIN('GA2'!$F$4,WS1B!K351)-MAX('GA2'!$F$3, WS1B!J351))&lt;0,0,MIN('GA2'!$F$4,WS1B!K351)-MAX('GA2'!$F$3, WS1B!J351))</f>
        <v>0</v>
      </c>
      <c r="P351">
        <f>IF((MIN(24,K351)-MAX('GA2'!$F$4,WS1B!J351))&lt;0,0,MIN(24,K351)-MAX('GA2'!$F$4,WS1B!J351))</f>
        <v>0</v>
      </c>
      <c r="Q351">
        <f>(N351*'GA2'!$B$3+WS1B!O351*'GA2'!$C$3+WS1B!P351*'GA2'!$D$3)*INDEX('GA2'!$E$3:$E$8,WS1B!L351)</f>
        <v>0</v>
      </c>
      <c r="S351">
        <v>2.4</v>
      </c>
      <c r="T351">
        <v>21.3</v>
      </c>
      <c r="U351">
        <v>3</v>
      </c>
      <c r="V351">
        <f t="shared" si="37"/>
        <v>18.900000000000002</v>
      </c>
      <c r="W351">
        <f>IF((MIN('GA2'!$F$3,T351)-MAX(0,S351))&lt;0,0,MIN('GA2'!$F$3,T351)-MAX(0,S351))</f>
        <v>2.6</v>
      </c>
      <c r="X351">
        <f>IF((MIN('GA2'!$F$4,WS1B!T351)-MAX('GA2'!$F$3, WS1B!S351))&lt;0,0,MIN('GA2'!$F$4,WS1B!T351)-MAX('GA2'!$F$3, WS1B!S351))</f>
        <v>11</v>
      </c>
      <c r="Y351">
        <f>IF((MIN(24,T351)-MAX('GA2'!$F$4,WS1B!S351))&lt;0,0,MIN(24,T351)-MAX('GA2'!$F$4,WS1B!S351))</f>
        <v>5.3000000000000007</v>
      </c>
      <c r="Z351">
        <f>(W351*'GA2'!$B$3+WS1B!X351*'GA2'!$C$3+WS1B!Y351*'GA2'!$D$3)*INDEX('GA2'!$E$3:$E$8,WS1B!U351)</f>
        <v>202534.52805397872</v>
      </c>
      <c r="AB351">
        <v>5</v>
      </c>
      <c r="AC351">
        <v>9.6</v>
      </c>
      <c r="AD351">
        <v>6</v>
      </c>
      <c r="AE351">
        <f t="shared" si="38"/>
        <v>4.5999999999999996</v>
      </c>
      <c r="AF351">
        <f>IF((MIN('GA2'!$F$3,AC351)-MAX(0,AB351))&lt;0,0,MIN('GA2'!$F$3,AC351)-MAX(0,AB351))</f>
        <v>0</v>
      </c>
      <c r="AG351">
        <f>IF((MIN('GA2'!$F$4,WS1B!AC351)-MAX('GA2'!$F$3, WS1B!AB351))&lt;0,0,MIN('GA2'!$F$4,WS1B!AC351)-MAX('GA2'!$F$3, WS1B!AB351))</f>
        <v>4.5999999999999996</v>
      </c>
      <c r="AH351">
        <f>IF((MIN(24,AC351)-MAX('GA2'!$F$4,WS1B!AB351))&lt;0,0,MIN(24,AC351)-MAX('GA2'!$F$4,WS1B!AB351))</f>
        <v>0</v>
      </c>
      <c r="AI351">
        <f>(AF351*'GA2'!$B$3+WS1B!AG351*'GA2'!$C$3+WS1B!AH351*'GA2'!$D$3)*INDEX('GA2'!$E$3:$E$8,WS1B!AD351)</f>
        <v>51868.057338641564</v>
      </c>
      <c r="AK351">
        <v>0</v>
      </c>
      <c r="AL351">
        <v>0</v>
      </c>
      <c r="AM351">
        <v>2</v>
      </c>
      <c r="AN351">
        <f t="shared" si="39"/>
        <v>0</v>
      </c>
      <c r="AO351">
        <f>IF((MIN('GA2'!$F$3,AL351)-MAX(0,AK351))&lt;0,0,MIN('GA2'!$F$3,AL351)-MAX(0,AK351))</f>
        <v>0</v>
      </c>
      <c r="AP351">
        <f>IF((MIN('GA2'!$F$4,WS1B!AL351)-MAX('GA2'!$F$3, WS1B!AK351))&lt;0,0,MIN('GA2'!$F$4,WS1B!AL351)-MAX('GA2'!$F$3, WS1B!AK351))</f>
        <v>0</v>
      </c>
      <c r="AQ351">
        <f>IF((MIN(24,AL351)-MAX('GA2'!$F$4,WS1B!AK351))&lt;0,0,MIN(24,AL351)-MAX('GA2'!$F$4,WS1B!AK351))</f>
        <v>0</v>
      </c>
      <c r="AR351">
        <f>(AO351*'GA2'!$B$3+WS1B!AP351*'GA2'!$C$3+WS1B!AQ351*'GA2'!$D$3)*INDEX('GA2'!$E$3:$E$8,WS1B!AM351)</f>
        <v>0</v>
      </c>
      <c r="AT351">
        <f t="shared" si="40"/>
        <v>254402.5853926203</v>
      </c>
      <c r="AU351">
        <v>258024</v>
      </c>
      <c r="AV351">
        <v>188</v>
      </c>
      <c r="AW351">
        <f t="shared" si="41"/>
        <v>3621.4146073797019</v>
      </c>
    </row>
    <row r="352" spans="1:49" x14ac:dyDescent="0.25">
      <c r="A352">
        <v>0</v>
      </c>
      <c r="B352">
        <v>0</v>
      </c>
      <c r="C352">
        <v>2</v>
      </c>
      <c r="D352">
        <f t="shared" si="35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J352">
        <v>7.6</v>
      </c>
      <c r="K352">
        <v>21.9</v>
      </c>
      <c r="L352">
        <v>5</v>
      </c>
      <c r="M352">
        <f t="shared" si="36"/>
        <v>14.299999999999999</v>
      </c>
      <c r="N352">
        <f>IF((MIN('GA2'!$F$3,K352)-MAX(0,J352))&lt;0,0,MIN('GA2'!$F$3,K352)-MAX(0,J352))</f>
        <v>0</v>
      </c>
      <c r="O352">
        <f>IF((MIN('GA2'!$F$4,WS1B!K352)-MAX('GA2'!$F$3, WS1B!J352))&lt;0,0,MIN('GA2'!$F$4,WS1B!K352)-MAX('GA2'!$F$3, WS1B!J352))</f>
        <v>8.4</v>
      </c>
      <c r="P352">
        <f>IF((MIN(24,K352)-MAX('GA2'!$F$4,WS1B!J352))&lt;0,0,MIN(24,K352)-MAX('GA2'!$F$4,WS1B!J352))</f>
        <v>5.8999999999999986</v>
      </c>
      <c r="Q352">
        <f>(N352*'GA2'!$B$3+WS1B!O352*'GA2'!$C$3+WS1B!P352*'GA2'!$D$3)*INDEX('GA2'!$E$3:$E$8,WS1B!L352)</f>
        <v>145419.26488678966</v>
      </c>
      <c r="S352">
        <v>0.6</v>
      </c>
      <c r="T352">
        <v>10.199999999999999</v>
      </c>
      <c r="U352">
        <v>4</v>
      </c>
      <c r="V352">
        <f t="shared" si="37"/>
        <v>9.6</v>
      </c>
      <c r="W352">
        <f>IF((MIN('GA2'!$F$3,T352)-MAX(0,S352))&lt;0,0,MIN('GA2'!$F$3,T352)-MAX(0,S352))</f>
        <v>4.4000000000000004</v>
      </c>
      <c r="X352">
        <f>IF((MIN('GA2'!$F$4,WS1B!T352)-MAX('GA2'!$F$3, WS1B!S352))&lt;0,0,MIN('GA2'!$F$4,WS1B!T352)-MAX('GA2'!$F$3, WS1B!S352))</f>
        <v>5.1999999999999993</v>
      </c>
      <c r="Y352">
        <f>IF((MIN(24,T352)-MAX('GA2'!$F$4,WS1B!S352))&lt;0,0,MIN(24,T352)-MAX('GA2'!$F$4,WS1B!S352))</f>
        <v>0</v>
      </c>
      <c r="Z352">
        <f>(W352*'GA2'!$B$3+WS1B!X352*'GA2'!$C$3+WS1B!Y352*'GA2'!$D$3)*INDEX('GA2'!$E$3:$E$8,WS1B!U352)</f>
        <v>84390.430684339415</v>
      </c>
      <c r="AB352">
        <v>0</v>
      </c>
      <c r="AC352">
        <v>0</v>
      </c>
      <c r="AD352">
        <v>1</v>
      </c>
      <c r="AE352">
        <f t="shared" si="38"/>
        <v>0</v>
      </c>
      <c r="AF352">
        <f>IF((MIN('GA2'!$F$3,AC352)-MAX(0,AB352))&lt;0,0,MIN('GA2'!$F$3,AC352)-MAX(0,AB352))</f>
        <v>0</v>
      </c>
      <c r="AG352">
        <f>IF((MIN('GA2'!$F$4,WS1B!AC352)-MAX('GA2'!$F$3, WS1B!AB352))&lt;0,0,MIN('GA2'!$F$4,WS1B!AC352)-MAX('GA2'!$F$3, WS1B!AB352))</f>
        <v>0</v>
      </c>
      <c r="AH352">
        <f>IF((MIN(24,AC352)-MAX('GA2'!$F$4,WS1B!AB352))&lt;0,0,MIN(24,AC352)-MAX('GA2'!$F$4,WS1B!AB352))</f>
        <v>0</v>
      </c>
      <c r="AI352">
        <f>(AF352*'GA2'!$B$3+WS1B!AG352*'GA2'!$C$3+WS1B!AH352*'GA2'!$D$3)*INDEX('GA2'!$E$3:$E$8,WS1B!AD352)</f>
        <v>0</v>
      </c>
      <c r="AK352">
        <v>0</v>
      </c>
      <c r="AL352">
        <v>0</v>
      </c>
      <c r="AM352">
        <v>6</v>
      </c>
      <c r="AN352">
        <f t="shared" si="39"/>
        <v>0</v>
      </c>
      <c r="AO352">
        <f>IF((MIN('GA2'!$F$3,AL352)-MAX(0,AK352))&lt;0,0,MIN('GA2'!$F$3,AL352)-MAX(0,AK352))</f>
        <v>0</v>
      </c>
      <c r="AP352">
        <f>IF((MIN('GA2'!$F$4,WS1B!AL352)-MAX('GA2'!$F$3, WS1B!AK352))&lt;0,0,MIN('GA2'!$F$4,WS1B!AL352)-MAX('GA2'!$F$3, WS1B!AK352))</f>
        <v>0</v>
      </c>
      <c r="AQ352">
        <f>IF((MIN(24,AL352)-MAX('GA2'!$F$4,WS1B!AK352))&lt;0,0,MIN(24,AL352)-MAX('GA2'!$F$4,WS1B!AK352))</f>
        <v>0</v>
      </c>
      <c r="AR352">
        <f>(AO352*'GA2'!$B$3+WS1B!AP352*'GA2'!$C$3+WS1B!AQ352*'GA2'!$D$3)*INDEX('GA2'!$E$3:$E$8,WS1B!AM352)</f>
        <v>0</v>
      </c>
      <c r="AT352">
        <f t="shared" si="40"/>
        <v>229809.69557112909</v>
      </c>
      <c r="AU352">
        <v>288582</v>
      </c>
      <c r="AV352">
        <v>219.8</v>
      </c>
      <c r="AW352">
        <f t="shared" si="41"/>
        <v>58772.304428870906</v>
      </c>
    </row>
    <row r="353" spans="1:49" x14ac:dyDescent="0.25">
      <c r="A353">
        <v>10.3</v>
      </c>
      <c r="B353">
        <v>14.8</v>
      </c>
      <c r="C353">
        <v>4</v>
      </c>
      <c r="D353">
        <f t="shared" si="35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4.5</v>
      </c>
      <c r="G353">
        <f>IF((MIN(24,B353)-MAX('GA2'!$F$4,WS1B!A353))&lt;0,0,MIN(24,B353)-MAX('GA2'!$F$4,WS1B!A353))</f>
        <v>0</v>
      </c>
      <c r="H353">
        <f>(E353*'GA2'!$B$3+WS1B!F353*'GA2'!$C$3+WS1B!G353*'GA2'!$D$3)*INDEX('GA2'!$E$3:$E$8,WS1B!C353)</f>
        <v>36669.102140187118</v>
      </c>
      <c r="J353">
        <v>0</v>
      </c>
      <c r="K353">
        <v>0</v>
      </c>
      <c r="L353">
        <v>3</v>
      </c>
      <c r="M353">
        <f t="shared" si="36"/>
        <v>0</v>
      </c>
      <c r="N353">
        <f>IF((MIN('GA2'!$F$3,K353)-MAX(0,J353))&lt;0,0,MIN('GA2'!$F$3,K353)-MAX(0,J353))</f>
        <v>0</v>
      </c>
      <c r="O353">
        <f>IF((MIN('GA2'!$F$4,WS1B!K353)-MAX('GA2'!$F$3, WS1B!J353))&lt;0,0,MIN('GA2'!$F$4,WS1B!K353)-MAX('GA2'!$F$3, WS1B!J353))</f>
        <v>0</v>
      </c>
      <c r="P353">
        <f>IF((MIN(24,K353)-MAX('GA2'!$F$4,WS1B!J353))&lt;0,0,MIN(24,K353)-MAX('GA2'!$F$4,WS1B!J353))</f>
        <v>0</v>
      </c>
      <c r="Q353">
        <f>(N353*'GA2'!$B$3+WS1B!O353*'GA2'!$C$3+WS1B!P353*'GA2'!$D$3)*INDEX('GA2'!$E$3:$E$8,WS1B!L353)</f>
        <v>0</v>
      </c>
      <c r="S353">
        <v>9.5</v>
      </c>
      <c r="T353">
        <v>10</v>
      </c>
      <c r="U353">
        <v>2</v>
      </c>
      <c r="V353">
        <f t="shared" si="37"/>
        <v>0.5</v>
      </c>
      <c r="W353">
        <f>IF((MIN('GA2'!$F$3,T353)-MAX(0,S353))&lt;0,0,MIN('GA2'!$F$3,T353)-MAX(0,S353))</f>
        <v>0</v>
      </c>
      <c r="X353">
        <f>IF((MIN('GA2'!$F$4,WS1B!T353)-MAX('GA2'!$F$3, WS1B!S353))&lt;0,0,MIN('GA2'!$F$4,WS1B!T353)-MAX('GA2'!$F$3, WS1B!S353))</f>
        <v>0.5</v>
      </c>
      <c r="Y353">
        <f>IF((MIN(24,T353)-MAX('GA2'!$F$4,WS1B!S353))&lt;0,0,MIN(24,T353)-MAX('GA2'!$F$4,WS1B!S353))</f>
        <v>0</v>
      </c>
      <c r="Z353">
        <f>(W353*'GA2'!$B$3+WS1B!X353*'GA2'!$C$3+WS1B!Y353*'GA2'!$D$3)*INDEX('GA2'!$E$3:$E$8,WS1B!U353)</f>
        <v>3953.3772422290376</v>
      </c>
      <c r="AB353">
        <v>11.1</v>
      </c>
      <c r="AC353">
        <v>22.2</v>
      </c>
      <c r="AD353">
        <v>5</v>
      </c>
      <c r="AE353">
        <f t="shared" si="38"/>
        <v>11.1</v>
      </c>
      <c r="AF353">
        <f>IF((MIN('GA2'!$F$3,AC353)-MAX(0,AB353))&lt;0,0,MIN('GA2'!$F$3,AC353)-MAX(0,AB353))</f>
        <v>0</v>
      </c>
      <c r="AG353">
        <f>IF((MIN('GA2'!$F$4,WS1B!AC353)-MAX('GA2'!$F$3, WS1B!AB353))&lt;0,0,MIN('GA2'!$F$4,WS1B!AC353)-MAX('GA2'!$F$3, WS1B!AB353))</f>
        <v>4.9000000000000004</v>
      </c>
      <c r="AH353">
        <f>IF((MIN(24,AC353)-MAX('GA2'!$F$4,WS1B!AB353))&lt;0,0,MIN(24,AC353)-MAX('GA2'!$F$4,WS1B!AB353))</f>
        <v>6.1999999999999993</v>
      </c>
      <c r="AI353">
        <f>(AF353*'GA2'!$B$3+WS1B!AG353*'GA2'!$C$3+WS1B!AH353*'GA2'!$D$3)*INDEX('GA2'!$E$3:$E$8,WS1B!AD353)</f>
        <v>115905.95578998374</v>
      </c>
      <c r="AK353">
        <v>0</v>
      </c>
      <c r="AL353">
        <v>0</v>
      </c>
      <c r="AM353">
        <v>6</v>
      </c>
      <c r="AN353">
        <f t="shared" si="39"/>
        <v>0</v>
      </c>
      <c r="AO353">
        <f>IF((MIN('GA2'!$F$3,AL353)-MAX(0,AK353))&lt;0,0,MIN('GA2'!$F$3,AL353)-MAX(0,AK353))</f>
        <v>0</v>
      </c>
      <c r="AP353">
        <f>IF((MIN('GA2'!$F$4,WS1B!AL353)-MAX('GA2'!$F$3, WS1B!AK353))&lt;0,0,MIN('GA2'!$F$4,WS1B!AL353)-MAX('GA2'!$F$3, WS1B!AK353))</f>
        <v>0</v>
      </c>
      <c r="AQ353">
        <f>IF((MIN(24,AL353)-MAX('GA2'!$F$4,WS1B!AK353))&lt;0,0,MIN(24,AL353)-MAX('GA2'!$F$4,WS1B!AK353))</f>
        <v>0</v>
      </c>
      <c r="AR353">
        <f>(AO353*'GA2'!$B$3+WS1B!AP353*'GA2'!$C$3+WS1B!AQ353*'GA2'!$D$3)*INDEX('GA2'!$E$3:$E$8,WS1B!AM353)</f>
        <v>0</v>
      </c>
      <c r="AT353">
        <f t="shared" si="40"/>
        <v>156528.43517239988</v>
      </c>
      <c r="AU353">
        <v>132772</v>
      </c>
      <c r="AV353">
        <v>160.30000000000001</v>
      </c>
      <c r="AW353">
        <f t="shared" si="41"/>
        <v>23756.435172399884</v>
      </c>
    </row>
    <row r="354" spans="1:49" x14ac:dyDescent="0.25">
      <c r="A354">
        <v>11.5</v>
      </c>
      <c r="B354">
        <v>23.5</v>
      </c>
      <c r="C354">
        <v>5</v>
      </c>
      <c r="D354">
        <f t="shared" si="35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4.5</v>
      </c>
      <c r="G354">
        <f>IF((MIN(24,B354)-MAX('GA2'!$F$4,WS1B!A354))&lt;0,0,MIN(24,B354)-MAX('GA2'!$F$4,WS1B!A354))</f>
        <v>7.5</v>
      </c>
      <c r="H354">
        <f>(E354*'GA2'!$B$3+WS1B!F354*'GA2'!$C$3+WS1B!G354*'GA2'!$D$3)*INDEX('GA2'!$E$3:$E$8,WS1B!C354)</f>
        <v>126793.7675570487</v>
      </c>
      <c r="J354">
        <v>15.5</v>
      </c>
      <c r="K354">
        <v>19.899999999999999</v>
      </c>
      <c r="L354">
        <v>2</v>
      </c>
      <c r="M354">
        <f t="shared" si="36"/>
        <v>4.3999999999999986</v>
      </c>
      <c r="N354">
        <f>IF((MIN('GA2'!$F$3,K354)-MAX(0,J354))&lt;0,0,MIN('GA2'!$F$3,K354)-MAX(0,J354))</f>
        <v>0</v>
      </c>
      <c r="O354">
        <f>IF((MIN('GA2'!$F$4,WS1B!K354)-MAX('GA2'!$F$3, WS1B!J354))&lt;0,0,MIN('GA2'!$F$4,WS1B!K354)-MAX('GA2'!$F$3, WS1B!J354))</f>
        <v>0.5</v>
      </c>
      <c r="P354">
        <f>IF((MIN(24,K354)-MAX('GA2'!$F$4,WS1B!J354))&lt;0,0,MIN(24,K354)-MAX('GA2'!$F$4,WS1B!J354))</f>
        <v>3.8999999999999986</v>
      </c>
      <c r="Q354">
        <f>(N354*'GA2'!$B$3+WS1B!O354*'GA2'!$C$3+WS1B!P354*'GA2'!$D$3)*INDEX('GA2'!$E$3:$E$8,WS1B!L354)</f>
        <v>40921.651672545086</v>
      </c>
      <c r="S354">
        <v>0</v>
      </c>
      <c r="T354">
        <v>0</v>
      </c>
      <c r="U354">
        <v>6</v>
      </c>
      <c r="V354">
        <f t="shared" si="37"/>
        <v>0</v>
      </c>
      <c r="W354">
        <f>IF((MIN('GA2'!$F$3,T354)-MAX(0,S354))&lt;0,0,MIN('GA2'!$F$3,T354)-MAX(0,S354))</f>
        <v>0</v>
      </c>
      <c r="X354">
        <f>IF((MIN('GA2'!$F$4,WS1B!T354)-MAX('GA2'!$F$3, WS1B!S354))&lt;0,0,MIN('GA2'!$F$4,WS1B!T354)-MAX('GA2'!$F$3, WS1B!S354))</f>
        <v>0</v>
      </c>
      <c r="Y354">
        <f>IF((MIN(24,T354)-MAX('GA2'!$F$4,WS1B!S354))&lt;0,0,MIN(24,T354)-MAX('GA2'!$F$4,WS1B!S354))</f>
        <v>0</v>
      </c>
      <c r="Z354">
        <f>(W354*'GA2'!$B$3+WS1B!X354*'GA2'!$C$3+WS1B!Y354*'GA2'!$D$3)*INDEX('GA2'!$E$3:$E$8,WS1B!U354)</f>
        <v>0</v>
      </c>
      <c r="AB354">
        <v>0</v>
      </c>
      <c r="AC354">
        <v>0</v>
      </c>
      <c r="AD354">
        <v>1</v>
      </c>
      <c r="AE354">
        <f t="shared" si="38"/>
        <v>0</v>
      </c>
      <c r="AF354">
        <f>IF((MIN('GA2'!$F$3,AC354)-MAX(0,AB354))&lt;0,0,MIN('GA2'!$F$3,AC354)-MAX(0,AB354))</f>
        <v>0</v>
      </c>
      <c r="AG354">
        <f>IF((MIN('GA2'!$F$4,WS1B!AC354)-MAX('GA2'!$F$3, WS1B!AB354))&lt;0,0,MIN('GA2'!$F$4,WS1B!AC354)-MAX('GA2'!$F$3, WS1B!AB354))</f>
        <v>0</v>
      </c>
      <c r="AH354">
        <f>IF((MIN(24,AC354)-MAX('GA2'!$F$4,WS1B!AB354))&lt;0,0,MIN(24,AC354)-MAX('GA2'!$F$4,WS1B!AB354))</f>
        <v>0</v>
      </c>
      <c r="AI354">
        <f>(AF354*'GA2'!$B$3+WS1B!AG354*'GA2'!$C$3+WS1B!AH354*'GA2'!$D$3)*INDEX('GA2'!$E$3:$E$8,WS1B!AD354)</f>
        <v>0</v>
      </c>
      <c r="AK354">
        <v>8.1</v>
      </c>
      <c r="AL354">
        <v>16.3</v>
      </c>
      <c r="AM354">
        <v>4</v>
      </c>
      <c r="AN354">
        <f t="shared" si="39"/>
        <v>8.2000000000000011</v>
      </c>
      <c r="AO354">
        <f>IF((MIN('GA2'!$F$3,AL354)-MAX(0,AK354))&lt;0,0,MIN('GA2'!$F$3,AL354)-MAX(0,AK354))</f>
        <v>0</v>
      </c>
      <c r="AP354">
        <f>IF((MIN('GA2'!$F$4,WS1B!AL354)-MAX('GA2'!$F$3, WS1B!AK354))&lt;0,0,MIN('GA2'!$F$4,WS1B!AL354)-MAX('GA2'!$F$3, WS1B!AK354))</f>
        <v>7.9</v>
      </c>
      <c r="AQ354">
        <f>IF((MIN(24,AL354)-MAX('GA2'!$F$4,WS1B!AK354))&lt;0,0,MIN(24,AL354)-MAX('GA2'!$F$4,WS1B!AK354))</f>
        <v>0.30000000000000071</v>
      </c>
      <c r="AR354">
        <f>(AO354*'GA2'!$B$3+WS1B!AP354*'GA2'!$C$3+WS1B!AQ354*'GA2'!$D$3)*INDEX('GA2'!$E$3:$E$8,WS1B!AM354)</f>
        <v>67305.372781206737</v>
      </c>
      <c r="AT354">
        <f t="shared" si="40"/>
        <v>235020.79201080053</v>
      </c>
      <c r="AU354">
        <v>222148</v>
      </c>
      <c r="AV354">
        <v>322.39999999999998</v>
      </c>
      <c r="AW354">
        <f t="shared" si="41"/>
        <v>12872.792010800535</v>
      </c>
    </row>
    <row r="355" spans="1:49" x14ac:dyDescent="0.25">
      <c r="A355">
        <v>9</v>
      </c>
      <c r="B355">
        <v>22</v>
      </c>
      <c r="C355">
        <v>2</v>
      </c>
      <c r="D355">
        <f t="shared" si="35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7</v>
      </c>
      <c r="G355">
        <f>IF((MIN(24,B355)-MAX('GA2'!$F$4,WS1B!A355))&lt;0,0,MIN(24,B355)-MAX('GA2'!$F$4,WS1B!A355))</f>
        <v>6</v>
      </c>
      <c r="H355">
        <f>(E355*'GA2'!$B$3+WS1B!F355*'GA2'!$C$3+WS1B!G355*'GA2'!$D$3)*INDEX('GA2'!$E$3:$E$8,WS1B!C355)</f>
        <v>112221.54974553893</v>
      </c>
      <c r="J355">
        <v>0</v>
      </c>
      <c r="K355">
        <v>0</v>
      </c>
      <c r="L355">
        <v>1</v>
      </c>
      <c r="M355">
        <f t="shared" si="36"/>
        <v>0</v>
      </c>
      <c r="N355">
        <f>IF((MIN('GA2'!$F$3,K355)-MAX(0,J355))&lt;0,0,MIN('GA2'!$F$3,K355)-MAX(0,J355))</f>
        <v>0</v>
      </c>
      <c r="O355">
        <f>IF((MIN('GA2'!$F$4,WS1B!K355)-MAX('GA2'!$F$3, WS1B!J355))&lt;0,0,MIN('GA2'!$F$4,WS1B!K355)-MAX('GA2'!$F$3, WS1B!J355))</f>
        <v>0</v>
      </c>
      <c r="P355">
        <f>IF((MIN(24,K355)-MAX('GA2'!$F$4,WS1B!J355))&lt;0,0,MIN(24,K355)-MAX('GA2'!$F$4,WS1B!J355))</f>
        <v>0</v>
      </c>
      <c r="Q355">
        <f>(N355*'GA2'!$B$3+WS1B!O355*'GA2'!$C$3+WS1B!P355*'GA2'!$D$3)*INDEX('GA2'!$E$3:$E$8,WS1B!L355)</f>
        <v>0</v>
      </c>
      <c r="S355">
        <v>1.4</v>
      </c>
      <c r="T355">
        <v>10.199999999999999</v>
      </c>
      <c r="U355">
        <v>6</v>
      </c>
      <c r="V355">
        <f t="shared" si="37"/>
        <v>8.7999999999999989</v>
      </c>
      <c r="W355">
        <f>IF((MIN('GA2'!$F$3,T355)-MAX(0,S355))&lt;0,0,MIN('GA2'!$F$3,T355)-MAX(0,S355))</f>
        <v>3.6</v>
      </c>
      <c r="X355">
        <f>IF((MIN('GA2'!$F$4,WS1B!T355)-MAX('GA2'!$F$3, WS1B!S355))&lt;0,0,MIN('GA2'!$F$4,WS1B!T355)-MAX('GA2'!$F$3, WS1B!S355))</f>
        <v>5.1999999999999993</v>
      </c>
      <c r="Y355">
        <f>IF((MIN(24,T355)-MAX('GA2'!$F$4,WS1B!S355))&lt;0,0,MIN(24,T355)-MAX('GA2'!$F$4,WS1B!S355))</f>
        <v>0</v>
      </c>
      <c r="Z355">
        <f>(W355*'GA2'!$B$3+WS1B!X355*'GA2'!$C$3+WS1B!Y355*'GA2'!$D$3)*INDEX('GA2'!$E$3:$E$8,WS1B!U355)</f>
        <v>106203.30762758032</v>
      </c>
      <c r="AB355">
        <v>0</v>
      </c>
      <c r="AC355">
        <v>0</v>
      </c>
      <c r="AD355">
        <v>5</v>
      </c>
      <c r="AE355">
        <f t="shared" si="38"/>
        <v>0</v>
      </c>
      <c r="AF355">
        <f>IF((MIN('GA2'!$F$3,AC355)-MAX(0,AB355))&lt;0,0,MIN('GA2'!$F$3,AC355)-MAX(0,AB355))</f>
        <v>0</v>
      </c>
      <c r="AG355">
        <f>IF((MIN('GA2'!$F$4,WS1B!AC355)-MAX('GA2'!$F$3, WS1B!AB355))&lt;0,0,MIN('GA2'!$F$4,WS1B!AC355)-MAX('GA2'!$F$3, WS1B!AB355))</f>
        <v>0</v>
      </c>
      <c r="AH355">
        <f>IF((MIN(24,AC355)-MAX('GA2'!$F$4,WS1B!AB355))&lt;0,0,MIN(24,AC355)-MAX('GA2'!$F$4,WS1B!AB355))</f>
        <v>0</v>
      </c>
      <c r="AI355">
        <f>(AF355*'GA2'!$B$3+WS1B!AG355*'GA2'!$C$3+WS1B!AH355*'GA2'!$D$3)*INDEX('GA2'!$E$3:$E$8,WS1B!AD355)</f>
        <v>0</v>
      </c>
      <c r="AK355">
        <v>0</v>
      </c>
      <c r="AL355">
        <v>0</v>
      </c>
      <c r="AM355">
        <v>4</v>
      </c>
      <c r="AN355">
        <f t="shared" si="39"/>
        <v>0</v>
      </c>
      <c r="AO355">
        <f>IF((MIN('GA2'!$F$3,AL355)-MAX(0,AK355))&lt;0,0,MIN('GA2'!$F$3,AL355)-MAX(0,AK355))</f>
        <v>0</v>
      </c>
      <c r="AP355">
        <f>IF((MIN('GA2'!$F$4,WS1B!AL355)-MAX('GA2'!$F$3, WS1B!AK355))&lt;0,0,MIN('GA2'!$F$4,WS1B!AL355)-MAX('GA2'!$F$3, WS1B!AK355))</f>
        <v>0</v>
      </c>
      <c r="AQ355">
        <f>IF((MIN(24,AL355)-MAX('GA2'!$F$4,WS1B!AK355))&lt;0,0,MIN(24,AL355)-MAX('GA2'!$F$4,WS1B!AK355))</f>
        <v>0</v>
      </c>
      <c r="AR355">
        <f>(AO355*'GA2'!$B$3+WS1B!AP355*'GA2'!$C$3+WS1B!AQ355*'GA2'!$D$3)*INDEX('GA2'!$E$3:$E$8,WS1B!AM355)</f>
        <v>0</v>
      </c>
      <c r="AT355">
        <f t="shared" si="40"/>
        <v>218424.85737311924</v>
      </c>
      <c r="AU355">
        <v>239060</v>
      </c>
      <c r="AV355">
        <v>265.39999999999998</v>
      </c>
      <c r="AW355">
        <f t="shared" si="41"/>
        <v>20635.142626880755</v>
      </c>
    </row>
    <row r="356" spans="1:49" x14ac:dyDescent="0.25">
      <c r="A356">
        <v>2.2999999999999998</v>
      </c>
      <c r="B356">
        <v>12.9</v>
      </c>
      <c r="C356">
        <v>3</v>
      </c>
      <c r="D356">
        <f t="shared" si="35"/>
        <v>10.600000000000001</v>
      </c>
      <c r="E356">
        <f>IF((MIN('GA2'!$F$3,B356)-MAX(0,A356))&lt;0,0,MIN('GA2'!$F$3,B356)-MAX(0,A356))</f>
        <v>2.7</v>
      </c>
      <c r="F356">
        <f>IF((MIN('GA2'!$F$4,WS1B!B356)-MAX('GA2'!$F$3, WS1B!A356))&lt;0,0,MIN('GA2'!$F$4,WS1B!B356)-MAX('GA2'!$F$3, WS1B!A356))</f>
        <v>7.9</v>
      </c>
      <c r="G356">
        <f>IF((MIN(24,B356)-MAX('GA2'!$F$4,WS1B!A356))&lt;0,0,MIN(24,B356)-MAX('GA2'!$F$4,WS1B!A356))</f>
        <v>0</v>
      </c>
      <c r="H356">
        <f>(E356*'GA2'!$B$3+WS1B!F356*'GA2'!$C$3+WS1B!G356*'GA2'!$D$3)*INDEX('GA2'!$E$3:$E$8,WS1B!C356)</f>
        <v>109841.70408931823</v>
      </c>
      <c r="J356">
        <v>0</v>
      </c>
      <c r="K356">
        <v>0</v>
      </c>
      <c r="L356">
        <v>1</v>
      </c>
      <c r="M356">
        <f t="shared" si="36"/>
        <v>0</v>
      </c>
      <c r="N356">
        <f>IF((MIN('GA2'!$F$3,K356)-MAX(0,J356))&lt;0,0,MIN('GA2'!$F$3,K356)-MAX(0,J356))</f>
        <v>0</v>
      </c>
      <c r="O356">
        <f>IF((MIN('GA2'!$F$4,WS1B!K356)-MAX('GA2'!$F$3, WS1B!J356))&lt;0,0,MIN('GA2'!$F$4,WS1B!K356)-MAX('GA2'!$F$3, WS1B!J356))</f>
        <v>0</v>
      </c>
      <c r="P356">
        <f>IF((MIN(24,K356)-MAX('GA2'!$F$4,WS1B!J356))&lt;0,0,MIN(24,K356)-MAX('GA2'!$F$4,WS1B!J356))</f>
        <v>0</v>
      </c>
      <c r="Q356">
        <f>(N356*'GA2'!$B$3+WS1B!O356*'GA2'!$C$3+WS1B!P356*'GA2'!$D$3)*INDEX('GA2'!$E$3:$E$8,WS1B!L356)</f>
        <v>0</v>
      </c>
      <c r="S356">
        <v>0</v>
      </c>
      <c r="T356">
        <v>0</v>
      </c>
      <c r="U356">
        <v>6</v>
      </c>
      <c r="V356">
        <f t="shared" si="37"/>
        <v>0</v>
      </c>
      <c r="W356">
        <f>IF((MIN('GA2'!$F$3,T356)-MAX(0,S356))&lt;0,0,MIN('GA2'!$F$3,T356)-MAX(0,S356))</f>
        <v>0</v>
      </c>
      <c r="X356">
        <f>IF((MIN('GA2'!$F$4,WS1B!T356)-MAX('GA2'!$F$3, WS1B!S356))&lt;0,0,MIN('GA2'!$F$4,WS1B!T356)-MAX('GA2'!$F$3, WS1B!S356))</f>
        <v>0</v>
      </c>
      <c r="Y356">
        <f>IF((MIN(24,T356)-MAX('GA2'!$F$4,WS1B!S356))&lt;0,0,MIN(24,T356)-MAX('GA2'!$F$4,WS1B!S356))</f>
        <v>0</v>
      </c>
      <c r="Z356">
        <f>(W356*'GA2'!$B$3+WS1B!X356*'GA2'!$C$3+WS1B!Y356*'GA2'!$D$3)*INDEX('GA2'!$E$3:$E$8,WS1B!U356)</f>
        <v>0</v>
      </c>
      <c r="AB356">
        <v>0</v>
      </c>
      <c r="AC356">
        <v>0</v>
      </c>
      <c r="AD356">
        <v>5</v>
      </c>
      <c r="AE356">
        <f t="shared" si="38"/>
        <v>0</v>
      </c>
      <c r="AF356">
        <f>IF((MIN('GA2'!$F$3,AC356)-MAX(0,AB356))&lt;0,0,MIN('GA2'!$F$3,AC356)-MAX(0,AB356))</f>
        <v>0</v>
      </c>
      <c r="AG356">
        <f>IF((MIN('GA2'!$F$4,WS1B!AC356)-MAX('GA2'!$F$3, WS1B!AB356))&lt;0,0,MIN('GA2'!$F$4,WS1B!AC356)-MAX('GA2'!$F$3, WS1B!AB356))</f>
        <v>0</v>
      </c>
      <c r="AH356">
        <f>IF((MIN(24,AC356)-MAX('GA2'!$F$4,WS1B!AB356))&lt;0,0,MIN(24,AC356)-MAX('GA2'!$F$4,WS1B!AB356))</f>
        <v>0</v>
      </c>
      <c r="AI356">
        <f>(AF356*'GA2'!$B$3+WS1B!AG356*'GA2'!$C$3+WS1B!AH356*'GA2'!$D$3)*INDEX('GA2'!$E$3:$E$8,WS1B!AD356)</f>
        <v>0</v>
      </c>
      <c r="AK356">
        <v>12.3</v>
      </c>
      <c r="AL356">
        <v>23.6</v>
      </c>
      <c r="AM356">
        <v>4</v>
      </c>
      <c r="AN356">
        <f t="shared" si="39"/>
        <v>11.3</v>
      </c>
      <c r="AO356">
        <f>IF((MIN('GA2'!$F$3,AL356)-MAX(0,AK356))&lt;0,0,MIN('GA2'!$F$3,AL356)-MAX(0,AK356))</f>
        <v>0</v>
      </c>
      <c r="AP356">
        <f>IF((MIN('GA2'!$F$4,WS1B!AL356)-MAX('GA2'!$F$3, WS1B!AK356))&lt;0,0,MIN('GA2'!$F$4,WS1B!AL356)-MAX('GA2'!$F$3, WS1B!AK356))</f>
        <v>3.6999999999999993</v>
      </c>
      <c r="AQ356">
        <f>IF((MIN(24,AL356)-MAX('GA2'!$F$4,WS1B!AK356))&lt;0,0,MIN(24,AL356)-MAX('GA2'!$F$4,WS1B!AK356))</f>
        <v>7.6000000000000014</v>
      </c>
      <c r="AR356">
        <f>(AO356*'GA2'!$B$3+WS1B!AP356*'GA2'!$C$3+WS1B!AQ356*'GA2'!$D$3)*INDEX('GA2'!$E$3:$E$8,WS1B!AM356)</f>
        <v>104395.22962669864</v>
      </c>
      <c r="AT356">
        <f t="shared" si="40"/>
        <v>214236.93371601688</v>
      </c>
      <c r="AU356">
        <v>219955</v>
      </c>
      <c r="AV356">
        <v>294.60000000000002</v>
      </c>
      <c r="AW356">
        <f t="shared" si="41"/>
        <v>5718.0662839831202</v>
      </c>
    </row>
    <row r="357" spans="1:49" x14ac:dyDescent="0.25">
      <c r="A357">
        <v>0</v>
      </c>
      <c r="B357">
        <v>0</v>
      </c>
      <c r="C357">
        <v>5</v>
      </c>
      <c r="D357">
        <f t="shared" si="35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J357">
        <v>0</v>
      </c>
      <c r="K357">
        <v>0</v>
      </c>
      <c r="L357">
        <v>3</v>
      </c>
      <c r="M357">
        <f t="shared" si="36"/>
        <v>0</v>
      </c>
      <c r="N357">
        <f>IF((MIN('GA2'!$F$3,K357)-MAX(0,J357))&lt;0,0,MIN('GA2'!$F$3,K357)-MAX(0,J357))</f>
        <v>0</v>
      </c>
      <c r="O357">
        <f>IF((MIN('GA2'!$F$4,WS1B!K357)-MAX('GA2'!$F$3, WS1B!J357))&lt;0,0,MIN('GA2'!$F$4,WS1B!K357)-MAX('GA2'!$F$3, WS1B!J357))</f>
        <v>0</v>
      </c>
      <c r="P357">
        <f>IF((MIN(24,K357)-MAX('GA2'!$F$4,WS1B!J357))&lt;0,0,MIN(24,K357)-MAX('GA2'!$F$4,WS1B!J357))</f>
        <v>0</v>
      </c>
      <c r="Q357">
        <f>(N357*'GA2'!$B$3+WS1B!O357*'GA2'!$C$3+WS1B!P357*'GA2'!$D$3)*INDEX('GA2'!$E$3:$E$8,WS1B!L357)</f>
        <v>0</v>
      </c>
      <c r="S357">
        <v>8.3000000000000007</v>
      </c>
      <c r="T357">
        <v>12.1</v>
      </c>
      <c r="U357">
        <v>4</v>
      </c>
      <c r="V357">
        <f t="shared" si="37"/>
        <v>3.7999999999999989</v>
      </c>
      <c r="W357">
        <f>IF((MIN('GA2'!$F$3,T357)-MAX(0,S357))&lt;0,0,MIN('GA2'!$F$3,T357)-MAX(0,S357))</f>
        <v>0</v>
      </c>
      <c r="X357">
        <f>IF((MIN('GA2'!$F$4,WS1B!T357)-MAX('GA2'!$F$3, WS1B!S357))&lt;0,0,MIN('GA2'!$F$4,WS1B!T357)-MAX('GA2'!$F$3, WS1B!S357))</f>
        <v>3.7999999999999989</v>
      </c>
      <c r="Y357">
        <f>IF((MIN(24,T357)-MAX('GA2'!$F$4,WS1B!S357))&lt;0,0,MIN(24,T357)-MAX('GA2'!$F$4,WS1B!S357))</f>
        <v>0</v>
      </c>
      <c r="Z357">
        <f>(W357*'GA2'!$B$3+WS1B!X357*'GA2'!$C$3+WS1B!Y357*'GA2'!$D$3)*INDEX('GA2'!$E$3:$E$8,WS1B!U357)</f>
        <v>30965.019585046895</v>
      </c>
      <c r="AB357">
        <v>5.6</v>
      </c>
      <c r="AC357">
        <v>21</v>
      </c>
      <c r="AD357">
        <v>6</v>
      </c>
      <c r="AE357">
        <f t="shared" si="38"/>
        <v>15.4</v>
      </c>
      <c r="AF357">
        <f>IF((MIN('GA2'!$F$3,AC357)-MAX(0,AB357))&lt;0,0,MIN('GA2'!$F$3,AC357)-MAX(0,AB357))</f>
        <v>0</v>
      </c>
      <c r="AG357">
        <f>IF((MIN('GA2'!$F$4,WS1B!AC357)-MAX('GA2'!$F$3, WS1B!AB357))&lt;0,0,MIN('GA2'!$F$4,WS1B!AC357)-MAX('GA2'!$F$3, WS1B!AB357))</f>
        <v>10.4</v>
      </c>
      <c r="AH357">
        <f>IF((MIN(24,AC357)-MAX('GA2'!$F$4,WS1B!AB357))&lt;0,0,MIN(24,AC357)-MAX('GA2'!$F$4,WS1B!AB357))</f>
        <v>5</v>
      </c>
      <c r="AI357">
        <f>(AF357*'GA2'!$B$3+WS1B!AG357*'GA2'!$C$3+WS1B!AH357*'GA2'!$D$3)*INDEX('GA2'!$E$3:$E$8,WS1B!AD357)</f>
        <v>184856.29397684205</v>
      </c>
      <c r="AK357">
        <v>3.1</v>
      </c>
      <c r="AL357">
        <v>18.3</v>
      </c>
      <c r="AM357">
        <v>1</v>
      </c>
      <c r="AN357">
        <f t="shared" si="39"/>
        <v>15.200000000000001</v>
      </c>
      <c r="AO357">
        <f>IF((MIN('GA2'!$F$3,AL357)-MAX(0,AK357))&lt;0,0,MIN('GA2'!$F$3,AL357)-MAX(0,AK357))</f>
        <v>1.9</v>
      </c>
      <c r="AP357">
        <f>IF((MIN('GA2'!$F$4,WS1B!AL357)-MAX('GA2'!$F$3, WS1B!AK357))&lt;0,0,MIN('GA2'!$F$4,WS1B!AL357)-MAX('GA2'!$F$3, WS1B!AK357))</f>
        <v>11</v>
      </c>
      <c r="AQ357">
        <f>IF((MIN(24,AL357)-MAX('GA2'!$F$4,WS1B!AK357))&lt;0,0,MIN(24,AL357)-MAX('GA2'!$F$4,WS1B!AK357))</f>
        <v>2.3000000000000007</v>
      </c>
      <c r="AR357">
        <f>(AO357*'GA2'!$B$3+WS1B!AP357*'GA2'!$C$3+WS1B!AQ357*'GA2'!$D$3)*INDEX('GA2'!$E$3:$E$8,WS1B!AM357)</f>
        <v>136128.36984354098</v>
      </c>
      <c r="AT357">
        <f t="shared" si="40"/>
        <v>351949.68340542994</v>
      </c>
      <c r="AU357">
        <v>323063</v>
      </c>
      <c r="AV357">
        <v>336</v>
      </c>
      <c r="AW357">
        <f t="shared" si="41"/>
        <v>28886.68340542994</v>
      </c>
    </row>
    <row r="358" spans="1:49" x14ac:dyDescent="0.25">
      <c r="A358">
        <v>0</v>
      </c>
      <c r="B358">
        <v>0</v>
      </c>
      <c r="C358">
        <v>2</v>
      </c>
      <c r="D358">
        <f t="shared" si="35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J358">
        <v>0</v>
      </c>
      <c r="K358">
        <v>0</v>
      </c>
      <c r="L358">
        <v>4</v>
      </c>
      <c r="M358">
        <f t="shared" si="36"/>
        <v>0</v>
      </c>
      <c r="N358">
        <f>IF((MIN('GA2'!$F$3,K358)-MAX(0,J358))&lt;0,0,MIN('GA2'!$F$3,K358)-MAX(0,J358))</f>
        <v>0</v>
      </c>
      <c r="O358">
        <f>IF((MIN('GA2'!$F$4,WS1B!K358)-MAX('GA2'!$F$3, WS1B!J358))&lt;0,0,MIN('GA2'!$F$4,WS1B!K358)-MAX('GA2'!$F$3, WS1B!J358))</f>
        <v>0</v>
      </c>
      <c r="P358">
        <f>IF((MIN(24,K358)-MAX('GA2'!$F$4,WS1B!J358))&lt;0,0,MIN(24,K358)-MAX('GA2'!$F$4,WS1B!J358))</f>
        <v>0</v>
      </c>
      <c r="Q358">
        <f>(N358*'GA2'!$B$3+WS1B!O358*'GA2'!$C$3+WS1B!P358*'GA2'!$D$3)*INDEX('GA2'!$E$3:$E$8,WS1B!L358)</f>
        <v>0</v>
      </c>
      <c r="S358">
        <v>4.4000000000000004</v>
      </c>
      <c r="T358">
        <v>21</v>
      </c>
      <c r="U358">
        <v>3</v>
      </c>
      <c r="V358">
        <f t="shared" si="37"/>
        <v>16.600000000000001</v>
      </c>
      <c r="W358">
        <f>IF((MIN('GA2'!$F$3,T358)-MAX(0,S358))&lt;0,0,MIN('GA2'!$F$3,T358)-MAX(0,S358))</f>
        <v>0.59999999999999964</v>
      </c>
      <c r="X358">
        <f>IF((MIN('GA2'!$F$4,WS1B!T358)-MAX('GA2'!$F$3, WS1B!S358))&lt;0,0,MIN('GA2'!$F$4,WS1B!T358)-MAX('GA2'!$F$3, WS1B!S358))</f>
        <v>11</v>
      </c>
      <c r="Y358">
        <f>IF((MIN(24,T358)-MAX('GA2'!$F$4,WS1B!S358))&lt;0,0,MIN(24,T358)-MAX('GA2'!$F$4,WS1B!S358))</f>
        <v>5</v>
      </c>
      <c r="Z358">
        <f>(W358*'GA2'!$B$3+WS1B!X358*'GA2'!$C$3+WS1B!Y358*'GA2'!$D$3)*INDEX('GA2'!$E$3:$E$8,WS1B!U358)</f>
        <v>175695.46493952392</v>
      </c>
      <c r="AB358">
        <v>17.399999999999999</v>
      </c>
      <c r="AC358">
        <v>20.399999999999999</v>
      </c>
      <c r="AD358">
        <v>5</v>
      </c>
      <c r="AE358">
        <f t="shared" si="38"/>
        <v>3</v>
      </c>
      <c r="AF358">
        <f>IF((MIN('GA2'!$F$3,AC358)-MAX(0,AB358))&lt;0,0,MIN('GA2'!$F$3,AC358)-MAX(0,AB358))</f>
        <v>0</v>
      </c>
      <c r="AG358">
        <f>IF((MIN('GA2'!$F$4,WS1B!AC358)-MAX('GA2'!$F$3, WS1B!AB358))&lt;0,0,MIN('GA2'!$F$4,WS1B!AC358)-MAX('GA2'!$F$3, WS1B!AB358))</f>
        <v>0</v>
      </c>
      <c r="AH358">
        <f>IF((MIN(24,AC358)-MAX('GA2'!$F$4,WS1B!AB358))&lt;0,0,MIN(24,AC358)-MAX('GA2'!$F$4,WS1B!AB358))</f>
        <v>3</v>
      </c>
      <c r="AI358">
        <f>(AF358*'GA2'!$B$3+WS1B!AG358*'GA2'!$C$3+WS1B!AH358*'GA2'!$D$3)*INDEX('GA2'!$E$3:$E$8,WS1B!AD358)</f>
        <v>33800.901686309095</v>
      </c>
      <c r="AK358">
        <v>2.9</v>
      </c>
      <c r="AL358">
        <v>7.9</v>
      </c>
      <c r="AM358">
        <v>1</v>
      </c>
      <c r="AN358">
        <f t="shared" si="39"/>
        <v>5</v>
      </c>
      <c r="AO358">
        <f>IF((MIN('GA2'!$F$3,AL358)-MAX(0,AK358))&lt;0,0,MIN('GA2'!$F$3,AL358)-MAX(0,AK358))</f>
        <v>2.1</v>
      </c>
      <c r="AP358">
        <f>IF((MIN('GA2'!$F$4,WS1B!AL358)-MAX('GA2'!$F$3, WS1B!AK358))&lt;0,0,MIN('GA2'!$F$4,WS1B!AL358)-MAX('GA2'!$F$3, WS1B!AK358))</f>
        <v>2.9000000000000004</v>
      </c>
      <c r="AQ358">
        <f>IF((MIN(24,AL358)-MAX('GA2'!$F$4,WS1B!AK358))&lt;0,0,MIN(24,AL358)-MAX('GA2'!$F$4,WS1B!AK358))</f>
        <v>0</v>
      </c>
      <c r="AR358">
        <f>(AO358*'GA2'!$B$3+WS1B!AP358*'GA2'!$C$3+WS1B!AQ358*'GA2'!$D$3)*INDEX('GA2'!$E$3:$E$8,WS1B!AM358)</f>
        <v>45657.042592660371</v>
      </c>
      <c r="AT358">
        <f t="shared" si="40"/>
        <v>255153.40921849341</v>
      </c>
      <c r="AU358">
        <v>234778</v>
      </c>
      <c r="AV358">
        <v>216.8</v>
      </c>
      <c r="AW358">
        <f t="shared" si="41"/>
        <v>20375.409218493412</v>
      </c>
    </row>
    <row r="359" spans="1:49" x14ac:dyDescent="0.25">
      <c r="A359">
        <v>2.1</v>
      </c>
      <c r="B359">
        <v>13.9</v>
      </c>
      <c r="C359">
        <v>2</v>
      </c>
      <c r="D359">
        <f t="shared" si="35"/>
        <v>11.8</v>
      </c>
      <c r="E359">
        <f>IF((MIN('GA2'!$F$3,B359)-MAX(0,A359))&lt;0,0,MIN('GA2'!$F$3,B359)-MAX(0,A359))</f>
        <v>2.9</v>
      </c>
      <c r="F359">
        <f>IF((MIN('GA2'!$F$4,WS1B!B359)-MAX('GA2'!$F$3, WS1B!A359))&lt;0,0,MIN('GA2'!$F$4,WS1B!B359)-MAX('GA2'!$F$3, WS1B!A359))</f>
        <v>8.9</v>
      </c>
      <c r="G359">
        <f>IF((MIN(24,B359)-MAX('GA2'!$F$4,WS1B!A359))&lt;0,0,MIN(24,B359)-MAX('GA2'!$F$4,WS1B!A359))</f>
        <v>0</v>
      </c>
      <c r="H359">
        <f>(E359*'GA2'!$B$3+WS1B!F359*'GA2'!$C$3+WS1B!G359*'GA2'!$D$3)*INDEX('GA2'!$E$3:$E$8,WS1B!C359)</f>
        <v>97241.088114621292</v>
      </c>
      <c r="J359">
        <v>0</v>
      </c>
      <c r="K359">
        <v>0</v>
      </c>
      <c r="L359">
        <v>6</v>
      </c>
      <c r="M359">
        <f t="shared" si="36"/>
        <v>0</v>
      </c>
      <c r="N359">
        <f>IF((MIN('GA2'!$F$3,K359)-MAX(0,J359))&lt;0,0,MIN('GA2'!$F$3,K359)-MAX(0,J359))</f>
        <v>0</v>
      </c>
      <c r="O359">
        <f>IF((MIN('GA2'!$F$4,WS1B!K359)-MAX('GA2'!$F$3, WS1B!J359))&lt;0,0,MIN('GA2'!$F$4,WS1B!K359)-MAX('GA2'!$F$3, WS1B!J359))</f>
        <v>0</v>
      </c>
      <c r="P359">
        <f>IF((MIN(24,K359)-MAX('GA2'!$F$4,WS1B!J359))&lt;0,0,MIN(24,K359)-MAX('GA2'!$F$4,WS1B!J359))</f>
        <v>0</v>
      </c>
      <c r="Q359">
        <f>(N359*'GA2'!$B$3+WS1B!O359*'GA2'!$C$3+WS1B!P359*'GA2'!$D$3)*INDEX('GA2'!$E$3:$E$8,WS1B!L359)</f>
        <v>0</v>
      </c>
      <c r="S359">
        <v>0</v>
      </c>
      <c r="T359">
        <v>0</v>
      </c>
      <c r="U359">
        <v>4</v>
      </c>
      <c r="V359">
        <f t="shared" si="37"/>
        <v>0</v>
      </c>
      <c r="W359">
        <f>IF((MIN('GA2'!$F$3,T359)-MAX(0,S359))&lt;0,0,MIN('GA2'!$F$3,T359)-MAX(0,S359))</f>
        <v>0</v>
      </c>
      <c r="X359">
        <f>IF((MIN('GA2'!$F$4,WS1B!T359)-MAX('GA2'!$F$3, WS1B!S359))&lt;0,0,MIN('GA2'!$F$4,WS1B!T359)-MAX('GA2'!$F$3, WS1B!S359))</f>
        <v>0</v>
      </c>
      <c r="Y359">
        <f>IF((MIN(24,T359)-MAX('GA2'!$F$4,WS1B!S359))&lt;0,0,MIN(24,T359)-MAX('GA2'!$F$4,WS1B!S359))</f>
        <v>0</v>
      </c>
      <c r="Z359">
        <f>(W359*'GA2'!$B$3+WS1B!X359*'GA2'!$C$3+WS1B!Y359*'GA2'!$D$3)*INDEX('GA2'!$E$3:$E$8,WS1B!U359)</f>
        <v>0</v>
      </c>
      <c r="AB359">
        <v>0</v>
      </c>
      <c r="AC359">
        <v>0</v>
      </c>
      <c r="AD359">
        <v>3</v>
      </c>
      <c r="AE359">
        <f t="shared" si="38"/>
        <v>0</v>
      </c>
      <c r="AF359">
        <f>IF((MIN('GA2'!$F$3,AC359)-MAX(0,AB359))&lt;0,0,MIN('GA2'!$F$3,AC359)-MAX(0,AB359))</f>
        <v>0</v>
      </c>
      <c r="AG359">
        <f>IF((MIN('GA2'!$F$4,WS1B!AC359)-MAX('GA2'!$F$3, WS1B!AB359))&lt;0,0,MIN('GA2'!$F$4,WS1B!AC359)-MAX('GA2'!$F$3, WS1B!AB359))</f>
        <v>0</v>
      </c>
      <c r="AH359">
        <f>IF((MIN(24,AC359)-MAX('GA2'!$F$4,WS1B!AB359))&lt;0,0,MIN(24,AC359)-MAX('GA2'!$F$4,WS1B!AB359))</f>
        <v>0</v>
      </c>
      <c r="AI359">
        <f>(AF359*'GA2'!$B$3+WS1B!AG359*'GA2'!$C$3+WS1B!AH359*'GA2'!$D$3)*INDEX('GA2'!$E$3:$E$8,WS1B!AD359)</f>
        <v>0</v>
      </c>
      <c r="AK359">
        <v>7.3</v>
      </c>
      <c r="AL359">
        <v>13.6</v>
      </c>
      <c r="AM359">
        <v>1</v>
      </c>
      <c r="AN359">
        <f t="shared" si="39"/>
        <v>6.3</v>
      </c>
      <c r="AO359">
        <f>IF((MIN('GA2'!$F$3,AL359)-MAX(0,AK359))&lt;0,0,MIN('GA2'!$F$3,AL359)-MAX(0,AK359))</f>
        <v>0</v>
      </c>
      <c r="AP359">
        <f>IF((MIN('GA2'!$F$4,WS1B!AL359)-MAX('GA2'!$F$3, WS1B!AK359))&lt;0,0,MIN('GA2'!$F$4,WS1B!AL359)-MAX('GA2'!$F$3, WS1B!AK359))</f>
        <v>6.3</v>
      </c>
      <c r="AQ359">
        <f>IF((MIN(24,AL359)-MAX('GA2'!$F$4,WS1B!AK359))&lt;0,0,MIN(24,AL359)-MAX('GA2'!$F$4,WS1B!AK359))</f>
        <v>0</v>
      </c>
      <c r="AR359">
        <f>(AO359*'GA2'!$B$3+WS1B!AP359*'GA2'!$C$3+WS1B!AQ359*'GA2'!$D$3)*INDEX('GA2'!$E$3:$E$8,WS1B!AM359)</f>
        <v>53654.344640152573</v>
      </c>
      <c r="AT359">
        <f t="shared" si="40"/>
        <v>150895.43275477388</v>
      </c>
      <c r="AU359">
        <v>117123</v>
      </c>
      <c r="AV359">
        <v>252.6</v>
      </c>
      <c r="AW359">
        <f t="shared" si="41"/>
        <v>33772.432754773879</v>
      </c>
    </row>
    <row r="360" spans="1:49" x14ac:dyDescent="0.25">
      <c r="A360">
        <v>9.3000000000000007</v>
      </c>
      <c r="B360">
        <v>13.7</v>
      </c>
      <c r="C360">
        <v>5</v>
      </c>
      <c r="D360">
        <f t="shared" si="35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4.3999999999999986</v>
      </c>
      <c r="G360">
        <f>IF((MIN(24,B360)-MAX('GA2'!$F$4,WS1B!A360))&lt;0,0,MIN(24,B360)-MAX('GA2'!$F$4,WS1B!A360))</f>
        <v>0</v>
      </c>
      <c r="H360">
        <f>(E360*'GA2'!$B$3+WS1B!F360*'GA2'!$C$3+WS1B!G360*'GA2'!$D$3)*INDEX('GA2'!$E$3:$E$8,WS1B!C360)</f>
        <v>41351.701933692049</v>
      </c>
      <c r="J360">
        <v>14.5</v>
      </c>
      <c r="K360">
        <v>16.3</v>
      </c>
      <c r="L360">
        <v>1</v>
      </c>
      <c r="M360">
        <f t="shared" si="36"/>
        <v>1.8000000000000007</v>
      </c>
      <c r="N360">
        <f>IF((MIN('GA2'!$F$3,K360)-MAX(0,J360))&lt;0,0,MIN('GA2'!$F$3,K360)-MAX(0,J360))</f>
        <v>0</v>
      </c>
      <c r="O360">
        <f>IF((MIN('GA2'!$F$4,WS1B!K360)-MAX('GA2'!$F$3, WS1B!J360))&lt;0,0,MIN('GA2'!$F$4,WS1B!K360)-MAX('GA2'!$F$3, WS1B!J360))</f>
        <v>1.5</v>
      </c>
      <c r="P360">
        <f>IF((MIN(24,K360)-MAX('GA2'!$F$4,WS1B!J360))&lt;0,0,MIN(24,K360)-MAX('GA2'!$F$4,WS1B!J360))</f>
        <v>0.30000000000000071</v>
      </c>
      <c r="Q360">
        <f>(N360*'GA2'!$B$3+WS1B!O360*'GA2'!$C$3+WS1B!P360*'GA2'!$D$3)*INDEX('GA2'!$E$3:$E$8,WS1B!L360)</f>
        <v>15837.878675296301</v>
      </c>
      <c r="S360">
        <v>2.8</v>
      </c>
      <c r="T360">
        <v>6.5</v>
      </c>
      <c r="U360">
        <v>4</v>
      </c>
      <c r="V360">
        <f t="shared" si="37"/>
        <v>3.7</v>
      </c>
      <c r="W360">
        <f>IF((MIN('GA2'!$F$3,T360)-MAX(0,S360))&lt;0,0,MIN('GA2'!$F$3,T360)-MAX(0,S360))</f>
        <v>2.2000000000000002</v>
      </c>
      <c r="X360">
        <f>IF((MIN('GA2'!$F$4,WS1B!T360)-MAX('GA2'!$F$3, WS1B!S360))&lt;0,0,MIN('GA2'!$F$4,WS1B!T360)-MAX('GA2'!$F$3, WS1B!S360))</f>
        <v>1.5</v>
      </c>
      <c r="Y360">
        <f>IF((MIN(24,T360)-MAX('GA2'!$F$4,WS1B!S360))&lt;0,0,MIN(24,T360)-MAX('GA2'!$F$4,WS1B!S360))</f>
        <v>0</v>
      </c>
      <c r="Z360">
        <f>(W360*'GA2'!$B$3+WS1B!X360*'GA2'!$C$3+WS1B!Y360*'GA2'!$D$3)*INDEX('GA2'!$E$3:$E$8,WS1B!U360)</f>
        <v>33231.657041235085</v>
      </c>
      <c r="AB360">
        <v>2.2000000000000002</v>
      </c>
      <c r="AC360">
        <v>17</v>
      </c>
      <c r="AD360">
        <v>3</v>
      </c>
      <c r="AE360">
        <f t="shared" si="38"/>
        <v>14.8</v>
      </c>
      <c r="AF360">
        <f>IF((MIN('GA2'!$F$3,AC360)-MAX(0,AB360))&lt;0,0,MIN('GA2'!$F$3,AC360)-MAX(0,AB360))</f>
        <v>2.8</v>
      </c>
      <c r="AG360">
        <f>IF((MIN('GA2'!$F$4,WS1B!AC360)-MAX('GA2'!$F$3, WS1B!AB360))&lt;0,0,MIN('GA2'!$F$4,WS1B!AC360)-MAX('GA2'!$F$3, WS1B!AB360))</f>
        <v>11</v>
      </c>
      <c r="AH360">
        <f>IF((MIN(24,AC360)-MAX('GA2'!$F$4,WS1B!AB360))&lt;0,0,MIN(24,AC360)-MAX('GA2'!$F$4,WS1B!AB360))</f>
        <v>1</v>
      </c>
      <c r="AI360">
        <f>(AF360*'GA2'!$B$3+WS1B!AG360*'GA2'!$C$3+WS1B!AH360*'GA2'!$D$3)*INDEX('GA2'!$E$3:$E$8,WS1B!AD360)</f>
        <v>153683.09000282543</v>
      </c>
      <c r="AK360">
        <v>0</v>
      </c>
      <c r="AL360">
        <v>0</v>
      </c>
      <c r="AM360">
        <v>6</v>
      </c>
      <c r="AN360">
        <f t="shared" si="39"/>
        <v>0</v>
      </c>
      <c r="AO360">
        <f>IF((MIN('GA2'!$F$3,AL360)-MAX(0,AK360))&lt;0,0,MIN('GA2'!$F$3,AL360)-MAX(0,AK360))</f>
        <v>0</v>
      </c>
      <c r="AP360">
        <f>IF((MIN('GA2'!$F$4,WS1B!AL360)-MAX('GA2'!$F$3, WS1B!AK360))&lt;0,0,MIN('GA2'!$F$4,WS1B!AL360)-MAX('GA2'!$F$3, WS1B!AK360))</f>
        <v>0</v>
      </c>
      <c r="AQ360">
        <f>IF((MIN(24,AL360)-MAX('GA2'!$F$4,WS1B!AK360))&lt;0,0,MIN(24,AL360)-MAX('GA2'!$F$4,WS1B!AK360))</f>
        <v>0</v>
      </c>
      <c r="AR360">
        <f>(AO360*'GA2'!$B$3+WS1B!AP360*'GA2'!$C$3+WS1B!AQ360*'GA2'!$D$3)*INDEX('GA2'!$E$3:$E$8,WS1B!AM360)</f>
        <v>0</v>
      </c>
      <c r="AT360">
        <f t="shared" si="40"/>
        <v>244104.32765304885</v>
      </c>
      <c r="AU360">
        <v>249339</v>
      </c>
      <c r="AV360">
        <v>232</v>
      </c>
      <c r="AW360">
        <f t="shared" si="41"/>
        <v>5234.6723469511489</v>
      </c>
    </row>
    <row r="361" spans="1:49" x14ac:dyDescent="0.25">
      <c r="A361">
        <v>0</v>
      </c>
      <c r="B361">
        <v>0</v>
      </c>
      <c r="C361">
        <v>1</v>
      </c>
      <c r="D361">
        <f t="shared" si="35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J361">
        <v>0</v>
      </c>
      <c r="K361">
        <v>0</v>
      </c>
      <c r="L361">
        <v>3</v>
      </c>
      <c r="M361">
        <f t="shared" si="36"/>
        <v>0</v>
      </c>
      <c r="N361">
        <f>IF((MIN('GA2'!$F$3,K361)-MAX(0,J361))&lt;0,0,MIN('GA2'!$F$3,K361)-MAX(0,J361))</f>
        <v>0</v>
      </c>
      <c r="O361">
        <f>IF((MIN('GA2'!$F$4,WS1B!K361)-MAX('GA2'!$F$3, WS1B!J361))&lt;0,0,MIN('GA2'!$F$4,WS1B!K361)-MAX('GA2'!$F$3, WS1B!J361))</f>
        <v>0</v>
      </c>
      <c r="P361">
        <f>IF((MIN(24,K361)-MAX('GA2'!$F$4,WS1B!J361))&lt;0,0,MIN(24,K361)-MAX('GA2'!$F$4,WS1B!J361))</f>
        <v>0</v>
      </c>
      <c r="Q361">
        <f>(N361*'GA2'!$B$3+WS1B!O361*'GA2'!$C$3+WS1B!P361*'GA2'!$D$3)*INDEX('GA2'!$E$3:$E$8,WS1B!L361)</f>
        <v>0</v>
      </c>
      <c r="S361">
        <v>8</v>
      </c>
      <c r="T361">
        <v>18.399999999999999</v>
      </c>
      <c r="U361">
        <v>4</v>
      </c>
      <c r="V361">
        <f t="shared" si="37"/>
        <v>10.399999999999999</v>
      </c>
      <c r="W361">
        <f>IF((MIN('GA2'!$F$3,T361)-MAX(0,S361))&lt;0,0,MIN('GA2'!$F$3,T361)-MAX(0,S361))</f>
        <v>0</v>
      </c>
      <c r="X361">
        <f>IF((MIN('GA2'!$F$4,WS1B!T361)-MAX('GA2'!$F$3, WS1B!S361))&lt;0,0,MIN('GA2'!$F$4,WS1B!T361)-MAX('GA2'!$F$3, WS1B!S361))</f>
        <v>8</v>
      </c>
      <c r="Y361">
        <f>IF((MIN(24,T361)-MAX('GA2'!$F$4,WS1B!S361))&lt;0,0,MIN(24,T361)-MAX('GA2'!$F$4,WS1B!S361))</f>
        <v>2.3999999999999986</v>
      </c>
      <c r="Z361">
        <f>(W361*'GA2'!$B$3+WS1B!X361*'GA2'!$C$3+WS1B!Y361*'GA2'!$D$3)*INDEX('GA2'!$E$3:$E$8,WS1B!U361)</f>
        <v>88635.329330025153</v>
      </c>
      <c r="AB361">
        <v>6.5</v>
      </c>
      <c r="AC361">
        <v>19.2</v>
      </c>
      <c r="AD361">
        <v>5</v>
      </c>
      <c r="AE361">
        <f t="shared" si="38"/>
        <v>12.7</v>
      </c>
      <c r="AF361">
        <f>IF((MIN('GA2'!$F$3,AC361)-MAX(0,AB361))&lt;0,0,MIN('GA2'!$F$3,AC361)-MAX(0,AB361))</f>
        <v>0</v>
      </c>
      <c r="AG361">
        <f>IF((MIN('GA2'!$F$4,WS1B!AC361)-MAX('GA2'!$F$3, WS1B!AB361))&lt;0,0,MIN('GA2'!$F$4,WS1B!AC361)-MAX('GA2'!$F$3, WS1B!AB361))</f>
        <v>9.5</v>
      </c>
      <c r="AH361">
        <f>IF((MIN(24,AC361)-MAX('GA2'!$F$4,WS1B!AB361))&lt;0,0,MIN(24,AC361)-MAX('GA2'!$F$4,WS1B!AB361))</f>
        <v>3.1999999999999993</v>
      </c>
      <c r="AI361">
        <f>(AF361*'GA2'!$B$3+WS1B!AG361*'GA2'!$C$3+WS1B!AH361*'GA2'!$D$3)*INDEX('GA2'!$E$3:$E$8,WS1B!AD361)</f>
        <v>125336.37885253452</v>
      </c>
      <c r="AK361">
        <v>0</v>
      </c>
      <c r="AL361">
        <v>0</v>
      </c>
      <c r="AM361">
        <v>6</v>
      </c>
      <c r="AN361">
        <f t="shared" si="39"/>
        <v>0</v>
      </c>
      <c r="AO361">
        <f>IF((MIN('GA2'!$F$3,AL361)-MAX(0,AK361))&lt;0,0,MIN('GA2'!$F$3,AL361)-MAX(0,AK361))</f>
        <v>0</v>
      </c>
      <c r="AP361">
        <f>IF((MIN('GA2'!$F$4,WS1B!AL361)-MAX('GA2'!$F$3, WS1B!AK361))&lt;0,0,MIN('GA2'!$F$4,WS1B!AL361)-MAX('GA2'!$F$3, WS1B!AK361))</f>
        <v>0</v>
      </c>
      <c r="AQ361">
        <f>IF((MIN(24,AL361)-MAX('GA2'!$F$4,WS1B!AK361))&lt;0,0,MIN(24,AL361)-MAX('GA2'!$F$4,WS1B!AK361))</f>
        <v>0</v>
      </c>
      <c r="AR361">
        <f>(AO361*'GA2'!$B$3+WS1B!AP361*'GA2'!$C$3+WS1B!AQ361*'GA2'!$D$3)*INDEX('GA2'!$E$3:$E$8,WS1B!AM361)</f>
        <v>0</v>
      </c>
      <c r="AT361">
        <f t="shared" si="40"/>
        <v>213971.70818255967</v>
      </c>
      <c r="AU361">
        <v>207870</v>
      </c>
      <c r="AV361">
        <v>184.8</v>
      </c>
      <c r="AW361">
        <f t="shared" si="41"/>
        <v>6101.7081825596688</v>
      </c>
    </row>
    <row r="362" spans="1:49" x14ac:dyDescent="0.25">
      <c r="A362">
        <v>0</v>
      </c>
      <c r="B362">
        <v>0</v>
      </c>
      <c r="C362">
        <v>3</v>
      </c>
      <c r="D362">
        <f t="shared" si="35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J362">
        <v>4.3</v>
      </c>
      <c r="K362">
        <v>9.6</v>
      </c>
      <c r="L362">
        <v>1</v>
      </c>
      <c r="M362">
        <f t="shared" si="36"/>
        <v>5.3</v>
      </c>
      <c r="N362">
        <f>IF((MIN('GA2'!$F$3,K362)-MAX(0,J362))&lt;0,0,MIN('GA2'!$F$3,K362)-MAX(0,J362))</f>
        <v>0.70000000000000018</v>
      </c>
      <c r="O362">
        <f>IF((MIN('GA2'!$F$4,WS1B!K362)-MAX('GA2'!$F$3, WS1B!J362))&lt;0,0,MIN('GA2'!$F$4,WS1B!K362)-MAX('GA2'!$F$3, WS1B!J362))</f>
        <v>4.5999999999999996</v>
      </c>
      <c r="P362">
        <f>IF((MIN(24,K362)-MAX('GA2'!$F$4,WS1B!J362))&lt;0,0,MIN(24,K362)-MAX('GA2'!$F$4,WS1B!J362))</f>
        <v>0</v>
      </c>
      <c r="Q362">
        <f>(N362*'GA2'!$B$3+WS1B!O362*'GA2'!$C$3+WS1B!P362*'GA2'!$D$3)*INDEX('GA2'!$E$3:$E$8,WS1B!L362)</f>
        <v>46162.525127588531</v>
      </c>
      <c r="S362">
        <v>6.9</v>
      </c>
      <c r="T362">
        <v>16.399999999999999</v>
      </c>
      <c r="U362">
        <v>2</v>
      </c>
      <c r="V362">
        <f t="shared" si="37"/>
        <v>9.4999999999999982</v>
      </c>
      <c r="W362">
        <f>IF((MIN('GA2'!$F$3,T362)-MAX(0,S362))&lt;0,0,MIN('GA2'!$F$3,T362)-MAX(0,S362))</f>
        <v>0</v>
      </c>
      <c r="X362">
        <f>IF((MIN('GA2'!$F$4,WS1B!T362)-MAX('GA2'!$F$3, WS1B!S362))&lt;0,0,MIN('GA2'!$F$4,WS1B!T362)-MAX('GA2'!$F$3, WS1B!S362))</f>
        <v>9.1</v>
      </c>
      <c r="Y362">
        <f>IF((MIN(24,T362)-MAX('GA2'!$F$4,WS1B!S362))&lt;0,0,MIN(24,T362)-MAX('GA2'!$F$4,WS1B!S362))</f>
        <v>0.39999999999999858</v>
      </c>
      <c r="Z362">
        <f>(W362*'GA2'!$B$3+WS1B!X362*'GA2'!$C$3+WS1B!Y362*'GA2'!$D$3)*INDEX('GA2'!$E$3:$E$8,WS1B!U362)</f>
        <v>75743.083698857299</v>
      </c>
      <c r="AB362">
        <v>6.6</v>
      </c>
      <c r="AC362">
        <v>8.5</v>
      </c>
      <c r="AD362">
        <v>6</v>
      </c>
      <c r="AE362">
        <f t="shared" si="38"/>
        <v>1.9000000000000004</v>
      </c>
      <c r="AF362">
        <f>IF((MIN('GA2'!$F$3,AC362)-MAX(0,AB362))&lt;0,0,MIN('GA2'!$F$3,AC362)-MAX(0,AB362))</f>
        <v>0</v>
      </c>
      <c r="AG362">
        <f>IF((MIN('GA2'!$F$4,WS1B!AC362)-MAX('GA2'!$F$3, WS1B!AB362))&lt;0,0,MIN('GA2'!$F$4,WS1B!AC362)-MAX('GA2'!$F$3, WS1B!AB362))</f>
        <v>1.9000000000000004</v>
      </c>
      <c r="AH362">
        <f>IF((MIN(24,AC362)-MAX('GA2'!$F$4,WS1B!AB362))&lt;0,0,MIN(24,AC362)-MAX('GA2'!$F$4,WS1B!AB362))</f>
        <v>0</v>
      </c>
      <c r="AI362">
        <f>(AF362*'GA2'!$B$3+WS1B!AG362*'GA2'!$C$3+WS1B!AH362*'GA2'!$D$3)*INDEX('GA2'!$E$3:$E$8,WS1B!AD362)</f>
        <v>21423.762813786736</v>
      </c>
      <c r="AK362">
        <v>0</v>
      </c>
      <c r="AL362">
        <v>0</v>
      </c>
      <c r="AM362">
        <v>4</v>
      </c>
      <c r="AN362">
        <f t="shared" si="39"/>
        <v>0</v>
      </c>
      <c r="AO362">
        <f>IF((MIN('GA2'!$F$3,AL362)-MAX(0,AK362))&lt;0,0,MIN('GA2'!$F$3,AL362)-MAX(0,AK362))</f>
        <v>0</v>
      </c>
      <c r="AP362">
        <f>IF((MIN('GA2'!$F$4,WS1B!AL362)-MAX('GA2'!$F$3, WS1B!AK362))&lt;0,0,MIN('GA2'!$F$4,WS1B!AL362)-MAX('GA2'!$F$3, WS1B!AK362))</f>
        <v>0</v>
      </c>
      <c r="AQ362">
        <f>IF((MIN(24,AL362)-MAX('GA2'!$F$4,WS1B!AK362))&lt;0,0,MIN(24,AL362)-MAX('GA2'!$F$4,WS1B!AK362))</f>
        <v>0</v>
      </c>
      <c r="AR362">
        <f>(AO362*'GA2'!$B$3+WS1B!AP362*'GA2'!$C$3+WS1B!AQ362*'GA2'!$D$3)*INDEX('GA2'!$E$3:$E$8,WS1B!AM362)</f>
        <v>0</v>
      </c>
      <c r="AT362">
        <f t="shared" si="40"/>
        <v>143329.37164023257</v>
      </c>
      <c r="AU362">
        <v>154888</v>
      </c>
      <c r="AV362">
        <v>144.19999999999999</v>
      </c>
      <c r="AW362">
        <f t="shared" si="41"/>
        <v>11558.628359767434</v>
      </c>
    </row>
    <row r="363" spans="1:49" x14ac:dyDescent="0.25">
      <c r="A363">
        <v>0</v>
      </c>
      <c r="B363">
        <v>0</v>
      </c>
      <c r="C363">
        <v>2</v>
      </c>
      <c r="D363">
        <f t="shared" si="35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J363">
        <v>13.8</v>
      </c>
      <c r="K363">
        <v>14.9</v>
      </c>
      <c r="L363">
        <v>1</v>
      </c>
      <c r="M363">
        <f t="shared" si="36"/>
        <v>1.0999999999999996</v>
      </c>
      <c r="N363">
        <f>IF((MIN('GA2'!$F$3,K363)-MAX(0,J363))&lt;0,0,MIN('GA2'!$F$3,K363)-MAX(0,J363))</f>
        <v>0</v>
      </c>
      <c r="O363">
        <f>IF((MIN('GA2'!$F$4,WS1B!K363)-MAX('GA2'!$F$3, WS1B!J363))&lt;0,0,MIN('GA2'!$F$4,WS1B!K363)-MAX('GA2'!$F$3, WS1B!J363))</f>
        <v>1.0999999999999996</v>
      </c>
      <c r="P363">
        <f>IF((MIN(24,K363)-MAX('GA2'!$F$4,WS1B!J363))&lt;0,0,MIN(24,K363)-MAX('GA2'!$F$4,WS1B!J363))</f>
        <v>0</v>
      </c>
      <c r="Q363">
        <f>(N363*'GA2'!$B$3+WS1B!O363*'GA2'!$C$3+WS1B!P363*'GA2'!$D$3)*INDEX('GA2'!$E$3:$E$8,WS1B!L363)</f>
        <v>9368.2189054234623</v>
      </c>
      <c r="S363">
        <v>8.4</v>
      </c>
      <c r="T363">
        <v>12.6</v>
      </c>
      <c r="U363">
        <v>6</v>
      </c>
      <c r="V363">
        <f t="shared" si="37"/>
        <v>4.1999999999999993</v>
      </c>
      <c r="W363">
        <f>IF((MIN('GA2'!$F$3,T363)-MAX(0,S363))&lt;0,0,MIN('GA2'!$F$3,T363)-MAX(0,S363))</f>
        <v>0</v>
      </c>
      <c r="X363">
        <f>IF((MIN('GA2'!$F$4,WS1B!T363)-MAX('GA2'!$F$3, WS1B!S363))&lt;0,0,MIN('GA2'!$F$4,WS1B!T363)-MAX('GA2'!$F$3, WS1B!S363))</f>
        <v>4.1999999999999993</v>
      </c>
      <c r="Y363">
        <f>IF((MIN(24,T363)-MAX('GA2'!$F$4,WS1B!S363))&lt;0,0,MIN(24,T363)-MAX('GA2'!$F$4,WS1B!S363))</f>
        <v>0</v>
      </c>
      <c r="Z363">
        <f>(W363*'GA2'!$B$3+WS1B!X363*'GA2'!$C$3+WS1B!Y363*'GA2'!$D$3)*INDEX('GA2'!$E$3:$E$8,WS1B!U363)</f>
        <v>47357.79148310751</v>
      </c>
      <c r="AB363">
        <v>2.1</v>
      </c>
      <c r="AC363">
        <v>13.6</v>
      </c>
      <c r="AD363">
        <v>4</v>
      </c>
      <c r="AE363">
        <f t="shared" si="38"/>
        <v>11.5</v>
      </c>
      <c r="AF363">
        <f>IF((MIN('GA2'!$F$3,AC363)-MAX(0,AB363))&lt;0,0,MIN('GA2'!$F$3,AC363)-MAX(0,AB363))</f>
        <v>2.9</v>
      </c>
      <c r="AG363">
        <f>IF((MIN('GA2'!$F$4,WS1B!AC363)-MAX('GA2'!$F$3, WS1B!AB363))&lt;0,0,MIN('GA2'!$F$4,WS1B!AC363)-MAX('GA2'!$F$3, WS1B!AB363))</f>
        <v>8.6</v>
      </c>
      <c r="AH363">
        <f>IF((MIN(24,AC363)-MAX('GA2'!$F$4,WS1B!AB363))&lt;0,0,MIN(24,AC363)-MAX('GA2'!$F$4,WS1B!AB363))</f>
        <v>0</v>
      </c>
      <c r="AI363">
        <f>(AF363*'GA2'!$B$3+WS1B!AG363*'GA2'!$C$3+WS1B!AH363*'GA2'!$D$3)*INDEX('GA2'!$E$3:$E$8,WS1B!AD363)</f>
        <v>97771.91339097415</v>
      </c>
      <c r="AK363">
        <v>7.8</v>
      </c>
      <c r="AL363">
        <v>9.6</v>
      </c>
      <c r="AM363">
        <v>3</v>
      </c>
      <c r="AN363">
        <f t="shared" si="39"/>
        <v>1.7999999999999998</v>
      </c>
      <c r="AO363">
        <f>IF((MIN('GA2'!$F$3,AL363)-MAX(0,AK363))&lt;0,0,MIN('GA2'!$F$3,AL363)-MAX(0,AK363))</f>
        <v>0</v>
      </c>
      <c r="AP363">
        <f>IF((MIN('GA2'!$F$4,WS1B!AL363)-MAX('GA2'!$F$3, WS1B!AK363))&lt;0,0,MIN('GA2'!$F$4,WS1B!AL363)-MAX('GA2'!$F$3, WS1B!AK363))</f>
        <v>1.7999999999999998</v>
      </c>
      <c r="AQ363">
        <f>IF((MIN(24,AL363)-MAX('GA2'!$F$4,WS1B!AK363))&lt;0,0,MIN(24,AL363)-MAX('GA2'!$F$4,WS1B!AK363))</f>
        <v>0</v>
      </c>
      <c r="AR363">
        <f>(AO363*'GA2'!$B$3+WS1B!AP363*'GA2'!$C$3+WS1B!AQ363*'GA2'!$D$3)*INDEX('GA2'!$E$3:$E$8,WS1B!AM363)</f>
        <v>17869.955550866747</v>
      </c>
      <c r="AT363">
        <f t="shared" si="40"/>
        <v>172367.87933037188</v>
      </c>
      <c r="AU363">
        <v>181920</v>
      </c>
      <c r="AV363">
        <v>158.19999999999999</v>
      </c>
      <c r="AW363">
        <f t="shared" si="41"/>
        <v>9552.1206696281151</v>
      </c>
    </row>
    <row r="364" spans="1:49" x14ac:dyDescent="0.25">
      <c r="A364">
        <v>11.7</v>
      </c>
      <c r="B364">
        <v>14</v>
      </c>
      <c r="C364">
        <v>3</v>
      </c>
      <c r="D364">
        <f t="shared" si="35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2.3000000000000007</v>
      </c>
      <c r="G364">
        <f>IF((MIN(24,B364)-MAX('GA2'!$F$4,WS1B!A364))&lt;0,0,MIN(24,B364)-MAX('GA2'!$F$4,WS1B!A364))</f>
        <v>0</v>
      </c>
      <c r="H364">
        <f>(E364*'GA2'!$B$3+WS1B!F364*'GA2'!$C$3+WS1B!G364*'GA2'!$D$3)*INDEX('GA2'!$E$3:$E$8,WS1B!C364)</f>
        <v>22833.832092774188</v>
      </c>
      <c r="J364">
        <v>19</v>
      </c>
      <c r="K364">
        <v>20.9</v>
      </c>
      <c r="L364">
        <v>6</v>
      </c>
      <c r="M364">
        <f t="shared" si="36"/>
        <v>1.8999999999999986</v>
      </c>
      <c r="N364">
        <f>IF((MIN('GA2'!$F$3,K364)-MAX(0,J364))&lt;0,0,MIN('GA2'!$F$3,K364)-MAX(0,J364))</f>
        <v>0</v>
      </c>
      <c r="O364">
        <f>IF((MIN('GA2'!$F$4,WS1B!K364)-MAX('GA2'!$F$3, WS1B!J364))&lt;0,0,MIN('GA2'!$F$4,WS1B!K364)-MAX('GA2'!$F$3, WS1B!J364))</f>
        <v>0</v>
      </c>
      <c r="P364">
        <f>IF((MIN(24,K364)-MAX('GA2'!$F$4,WS1B!J364))&lt;0,0,MIN(24,K364)-MAX('GA2'!$F$4,WS1B!J364))</f>
        <v>1.8999999999999986</v>
      </c>
      <c r="Q364">
        <f>(N364*'GA2'!$B$3+WS1B!O364*'GA2'!$C$3+WS1B!P364*'GA2'!$D$3)*INDEX('GA2'!$E$3:$E$8,WS1B!L364)</f>
        <v>25683.965058523543</v>
      </c>
      <c r="S364">
        <v>0</v>
      </c>
      <c r="T364">
        <v>0</v>
      </c>
      <c r="U364">
        <v>4</v>
      </c>
      <c r="V364">
        <f t="shared" si="37"/>
        <v>0</v>
      </c>
      <c r="W364">
        <f>IF((MIN('GA2'!$F$3,T364)-MAX(0,S364))&lt;0,0,MIN('GA2'!$F$3,T364)-MAX(0,S364))</f>
        <v>0</v>
      </c>
      <c r="X364">
        <f>IF((MIN('GA2'!$F$4,WS1B!T364)-MAX('GA2'!$F$3, WS1B!S364))&lt;0,0,MIN('GA2'!$F$4,WS1B!T364)-MAX('GA2'!$F$3, WS1B!S364))</f>
        <v>0</v>
      </c>
      <c r="Y364">
        <f>IF((MIN(24,T364)-MAX('GA2'!$F$4,WS1B!S364))&lt;0,0,MIN(24,T364)-MAX('GA2'!$F$4,WS1B!S364))</f>
        <v>0</v>
      </c>
      <c r="Z364">
        <f>(W364*'GA2'!$B$3+WS1B!X364*'GA2'!$C$3+WS1B!Y364*'GA2'!$D$3)*INDEX('GA2'!$E$3:$E$8,WS1B!U364)</f>
        <v>0</v>
      </c>
      <c r="AB364">
        <v>5.9</v>
      </c>
      <c r="AC364">
        <v>19.2</v>
      </c>
      <c r="AD364">
        <v>5</v>
      </c>
      <c r="AE364">
        <f t="shared" si="38"/>
        <v>13.299999999999999</v>
      </c>
      <c r="AF364">
        <f>IF((MIN('GA2'!$F$3,AC364)-MAX(0,AB364))&lt;0,0,MIN('GA2'!$F$3,AC364)-MAX(0,AB364))</f>
        <v>0</v>
      </c>
      <c r="AG364">
        <f>IF((MIN('GA2'!$F$4,WS1B!AC364)-MAX('GA2'!$F$3, WS1B!AB364))&lt;0,0,MIN('GA2'!$F$4,WS1B!AC364)-MAX('GA2'!$F$3, WS1B!AB364))</f>
        <v>10.1</v>
      </c>
      <c r="AH364">
        <f>IF((MIN(24,AC364)-MAX('GA2'!$F$4,WS1B!AB364))&lt;0,0,MIN(24,AC364)-MAX('GA2'!$F$4,WS1B!AB364))</f>
        <v>3.1999999999999993</v>
      </c>
      <c r="AI364">
        <f>(AF364*'GA2'!$B$3+WS1B!AG364*'GA2'!$C$3+WS1B!AH364*'GA2'!$D$3)*INDEX('GA2'!$E$3:$E$8,WS1B!AD364)</f>
        <v>130975.24729803798</v>
      </c>
      <c r="AK364">
        <v>13.3</v>
      </c>
      <c r="AL364">
        <v>17.8</v>
      </c>
      <c r="AM364">
        <v>1</v>
      </c>
      <c r="AN364">
        <f t="shared" si="39"/>
        <v>4.5</v>
      </c>
      <c r="AO364">
        <f>IF((MIN('GA2'!$F$3,AL364)-MAX(0,AK364))&lt;0,0,MIN('GA2'!$F$3,AL364)-MAX(0,AK364))</f>
        <v>0</v>
      </c>
      <c r="AP364">
        <f>IF((MIN('GA2'!$F$4,WS1B!AL364)-MAX('GA2'!$F$3, WS1B!AK364))&lt;0,0,MIN('GA2'!$F$4,WS1B!AL364)-MAX('GA2'!$F$3, WS1B!AK364))</f>
        <v>2.6999999999999993</v>
      </c>
      <c r="AQ364">
        <f>IF((MIN(24,AL364)-MAX('GA2'!$F$4,WS1B!AK364))&lt;0,0,MIN(24,AL364)-MAX('GA2'!$F$4,WS1B!AK364))</f>
        <v>1.8000000000000007</v>
      </c>
      <c r="AR364">
        <f>(AO364*'GA2'!$B$3+WS1B!AP364*'GA2'!$C$3+WS1B!AQ364*'GA2'!$D$3)*INDEX('GA2'!$E$3:$E$8,WS1B!AM364)</f>
        <v>41372.927411625184</v>
      </c>
      <c r="AT364">
        <f t="shared" si="40"/>
        <v>220865.97186096091</v>
      </c>
      <c r="AU364">
        <v>201603</v>
      </c>
      <c r="AV364">
        <v>213.9</v>
      </c>
      <c r="AW364">
        <f t="shared" si="41"/>
        <v>19262.971860960912</v>
      </c>
    </row>
    <row r="365" spans="1:49" x14ac:dyDescent="0.25">
      <c r="A365">
        <v>0</v>
      </c>
      <c r="B365">
        <v>0</v>
      </c>
      <c r="C365">
        <v>4</v>
      </c>
      <c r="D365">
        <f t="shared" si="35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J365">
        <v>3.6</v>
      </c>
      <c r="K365">
        <v>6.6</v>
      </c>
      <c r="L365">
        <v>1</v>
      </c>
      <c r="M365">
        <f t="shared" si="36"/>
        <v>2.9999999999999996</v>
      </c>
      <c r="N365">
        <f>IF((MIN('GA2'!$F$3,K365)-MAX(0,J365))&lt;0,0,MIN('GA2'!$F$3,K365)-MAX(0,J365))</f>
        <v>1.4</v>
      </c>
      <c r="O365">
        <f>IF((MIN('GA2'!$F$4,WS1B!K365)-MAX('GA2'!$F$3, WS1B!J365))&lt;0,0,MIN('GA2'!$F$4,WS1B!K365)-MAX('GA2'!$F$3, WS1B!J365))</f>
        <v>1.5999999999999996</v>
      </c>
      <c r="P365">
        <f>IF((MIN(24,K365)-MAX('GA2'!$F$4,WS1B!J365))&lt;0,0,MIN(24,K365)-MAX('GA2'!$F$4,WS1B!J365))</f>
        <v>0</v>
      </c>
      <c r="Q365">
        <f>(N365*'GA2'!$B$3+WS1B!O365*'GA2'!$C$3+WS1B!P365*'GA2'!$D$3)*INDEX('GA2'!$E$3:$E$8,WS1B!L365)</f>
        <v>27599.17418134222</v>
      </c>
      <c r="S365">
        <v>3.8</v>
      </c>
      <c r="T365">
        <v>3.8</v>
      </c>
      <c r="U365">
        <v>5</v>
      </c>
      <c r="V365">
        <f t="shared" si="37"/>
        <v>0</v>
      </c>
      <c r="W365">
        <f>IF((MIN('GA2'!$F$3,T365)-MAX(0,S365))&lt;0,0,MIN('GA2'!$F$3,T365)-MAX(0,S365))</f>
        <v>0</v>
      </c>
      <c r="X365">
        <f>IF((MIN('GA2'!$F$4,WS1B!T365)-MAX('GA2'!$F$3, WS1B!S365))&lt;0,0,MIN('GA2'!$F$4,WS1B!T365)-MAX('GA2'!$F$3, WS1B!S365))</f>
        <v>0</v>
      </c>
      <c r="Y365">
        <f>IF((MIN(24,T365)-MAX('GA2'!$F$4,WS1B!S365))&lt;0,0,MIN(24,T365)-MAX('GA2'!$F$4,WS1B!S365))</f>
        <v>0</v>
      </c>
      <c r="Z365">
        <f>(W365*'GA2'!$B$3+WS1B!X365*'GA2'!$C$3+WS1B!Y365*'GA2'!$D$3)*INDEX('GA2'!$E$3:$E$8,WS1B!U365)</f>
        <v>0</v>
      </c>
      <c r="AB365">
        <v>0</v>
      </c>
      <c r="AC365">
        <v>0</v>
      </c>
      <c r="AD365">
        <v>2</v>
      </c>
      <c r="AE365">
        <f t="shared" si="38"/>
        <v>0</v>
      </c>
      <c r="AF365">
        <f>IF((MIN('GA2'!$F$3,AC365)-MAX(0,AB365))&lt;0,0,MIN('GA2'!$F$3,AC365)-MAX(0,AB365))</f>
        <v>0</v>
      </c>
      <c r="AG365">
        <f>IF((MIN('GA2'!$F$4,WS1B!AC365)-MAX('GA2'!$F$3, WS1B!AB365))&lt;0,0,MIN('GA2'!$F$4,WS1B!AC365)-MAX('GA2'!$F$3, WS1B!AB365))</f>
        <v>0</v>
      </c>
      <c r="AH365">
        <f>IF((MIN(24,AC365)-MAX('GA2'!$F$4,WS1B!AB365))&lt;0,0,MIN(24,AC365)-MAX('GA2'!$F$4,WS1B!AB365))</f>
        <v>0</v>
      </c>
      <c r="AI365">
        <f>(AF365*'GA2'!$B$3+WS1B!AG365*'GA2'!$C$3+WS1B!AH365*'GA2'!$D$3)*INDEX('GA2'!$E$3:$E$8,WS1B!AD365)</f>
        <v>0</v>
      </c>
      <c r="AK365">
        <v>9.4</v>
      </c>
      <c r="AL365">
        <v>17.899999999999999</v>
      </c>
      <c r="AM365">
        <v>6</v>
      </c>
      <c r="AN365">
        <f t="shared" si="39"/>
        <v>8.4999999999999982</v>
      </c>
      <c r="AO365">
        <f>IF((MIN('GA2'!$F$3,AL365)-MAX(0,AK365))&lt;0,0,MIN('GA2'!$F$3,AL365)-MAX(0,AK365))</f>
        <v>0</v>
      </c>
      <c r="AP365">
        <f>IF((MIN('GA2'!$F$4,WS1B!AL365)-MAX('GA2'!$F$3, WS1B!AK365))&lt;0,0,MIN('GA2'!$F$4,WS1B!AL365)-MAX('GA2'!$F$3, WS1B!AK365))</f>
        <v>6.6</v>
      </c>
      <c r="AQ365">
        <f>IF((MIN(24,AL365)-MAX('GA2'!$F$4,WS1B!AK365))&lt;0,0,MIN(24,AL365)-MAX('GA2'!$F$4,WS1B!AK365))</f>
        <v>1.8999999999999986</v>
      </c>
      <c r="AR365">
        <f>(AO365*'GA2'!$B$3+WS1B!AP365*'GA2'!$C$3+WS1B!AQ365*'GA2'!$D$3)*INDEX('GA2'!$E$3:$E$8,WS1B!AM365)</f>
        <v>100103.35167483536</v>
      </c>
      <c r="AT365">
        <f t="shared" si="40"/>
        <v>127702.52585617758</v>
      </c>
      <c r="AU365">
        <v>107620</v>
      </c>
      <c r="AV365">
        <v>132</v>
      </c>
      <c r="AW365">
        <f t="shared" si="41"/>
        <v>20082.525856177585</v>
      </c>
    </row>
    <row r="366" spans="1:49" x14ac:dyDescent="0.25">
      <c r="A366">
        <v>0</v>
      </c>
      <c r="B366">
        <v>0</v>
      </c>
      <c r="C366">
        <v>6</v>
      </c>
      <c r="D366">
        <f t="shared" si="35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J366">
        <v>3.8</v>
      </c>
      <c r="K366">
        <v>10.9</v>
      </c>
      <c r="L366">
        <v>2</v>
      </c>
      <c r="M366">
        <f t="shared" si="36"/>
        <v>7.1000000000000005</v>
      </c>
      <c r="N366">
        <f>IF((MIN('GA2'!$F$3,K366)-MAX(0,J366))&lt;0,0,MIN('GA2'!$F$3,K366)-MAX(0,J366))</f>
        <v>1.2000000000000002</v>
      </c>
      <c r="O366">
        <f>IF((MIN('GA2'!$F$4,WS1B!K366)-MAX('GA2'!$F$3, WS1B!J366))&lt;0,0,MIN('GA2'!$F$4,WS1B!K366)-MAX('GA2'!$F$3, WS1B!J366))</f>
        <v>5.9</v>
      </c>
      <c r="P366">
        <f>IF((MIN(24,K366)-MAX('GA2'!$F$4,WS1B!J366))&lt;0,0,MIN(24,K366)-MAX('GA2'!$F$4,WS1B!J366))</f>
        <v>0</v>
      </c>
      <c r="Q366">
        <f>(N366*'GA2'!$B$3+WS1B!O366*'GA2'!$C$3+WS1B!P366*'GA2'!$D$3)*INDEX('GA2'!$E$3:$E$8,WS1B!L366)</f>
        <v>57768.874852624474</v>
      </c>
      <c r="S366">
        <v>9.8000000000000007</v>
      </c>
      <c r="T366">
        <v>17.100000000000001</v>
      </c>
      <c r="U366">
        <v>4</v>
      </c>
      <c r="V366">
        <f t="shared" si="37"/>
        <v>7.3000000000000007</v>
      </c>
      <c r="W366">
        <f>IF((MIN('GA2'!$F$3,T366)-MAX(0,S366))&lt;0,0,MIN('GA2'!$F$3,T366)-MAX(0,S366))</f>
        <v>0</v>
      </c>
      <c r="X366">
        <f>IF((MIN('GA2'!$F$4,WS1B!T366)-MAX('GA2'!$F$3, WS1B!S366))&lt;0,0,MIN('GA2'!$F$4,WS1B!T366)-MAX('GA2'!$F$3, WS1B!S366))</f>
        <v>6.1999999999999993</v>
      </c>
      <c r="Y366">
        <f>IF((MIN(24,T366)-MAX('GA2'!$F$4,WS1B!S366))&lt;0,0,MIN(24,T366)-MAX('GA2'!$F$4,WS1B!S366))</f>
        <v>1.1000000000000014</v>
      </c>
      <c r="Z366">
        <f>(W366*'GA2'!$B$3+WS1B!X366*'GA2'!$C$3+WS1B!Y366*'GA2'!$D$3)*INDEX('GA2'!$E$3:$E$8,WS1B!U366)</f>
        <v>61267.872332959472</v>
      </c>
      <c r="AB366">
        <v>5.7</v>
      </c>
      <c r="AC366">
        <v>12.9</v>
      </c>
      <c r="AD366">
        <v>5</v>
      </c>
      <c r="AE366">
        <f t="shared" si="38"/>
        <v>7.2</v>
      </c>
      <c r="AF366">
        <f>IF((MIN('GA2'!$F$3,AC366)-MAX(0,AB366))&lt;0,0,MIN('GA2'!$F$3,AC366)-MAX(0,AB366))</f>
        <v>0</v>
      </c>
      <c r="AG366">
        <f>IF((MIN('GA2'!$F$4,WS1B!AC366)-MAX('GA2'!$F$3, WS1B!AB366))&lt;0,0,MIN('GA2'!$F$4,WS1B!AC366)-MAX('GA2'!$F$3, WS1B!AB366))</f>
        <v>7.2</v>
      </c>
      <c r="AH366">
        <f>IF((MIN(24,AC366)-MAX('GA2'!$F$4,WS1B!AB366))&lt;0,0,MIN(24,AC366)-MAX('GA2'!$F$4,WS1B!AB366))</f>
        <v>0</v>
      </c>
      <c r="AI366">
        <f>(AF366*'GA2'!$B$3+WS1B!AG366*'GA2'!$C$3+WS1B!AH366*'GA2'!$D$3)*INDEX('GA2'!$E$3:$E$8,WS1B!AD366)</f>
        <v>67666.421346041563</v>
      </c>
      <c r="AK366">
        <v>11.1</v>
      </c>
      <c r="AL366">
        <v>21.2</v>
      </c>
      <c r="AM366">
        <v>3</v>
      </c>
      <c r="AN366">
        <f t="shared" si="39"/>
        <v>10.1</v>
      </c>
      <c r="AO366">
        <f>IF((MIN('GA2'!$F$3,AL366)-MAX(0,AK366))&lt;0,0,MIN('GA2'!$F$3,AL366)-MAX(0,AK366))</f>
        <v>0</v>
      </c>
      <c r="AP366">
        <f>IF((MIN('GA2'!$F$4,WS1B!AL366)-MAX('GA2'!$F$3, WS1B!AK366))&lt;0,0,MIN('GA2'!$F$4,WS1B!AL366)-MAX('GA2'!$F$3, WS1B!AK366))</f>
        <v>4.9000000000000004</v>
      </c>
      <c r="AQ366">
        <f>IF((MIN(24,AL366)-MAX('GA2'!$F$4,WS1B!AK366))&lt;0,0,MIN(24,AL366)-MAX('GA2'!$F$4,WS1B!AK366))</f>
        <v>5.1999999999999993</v>
      </c>
      <c r="AR366">
        <f>(AO366*'GA2'!$B$3+WS1B!AP366*'GA2'!$C$3+WS1B!AQ366*'GA2'!$D$3)*INDEX('GA2'!$E$3:$E$8,WS1B!AM366)</f>
        <v>110536.01105422944</v>
      </c>
      <c r="AT366">
        <f t="shared" si="40"/>
        <v>297239.17958585499</v>
      </c>
      <c r="AU366">
        <v>323441</v>
      </c>
      <c r="AV366">
        <v>308.2</v>
      </c>
      <c r="AW366">
        <f t="shared" si="41"/>
        <v>26201.820414145011</v>
      </c>
    </row>
    <row r="367" spans="1:49" x14ac:dyDescent="0.25">
      <c r="A367">
        <v>0</v>
      </c>
      <c r="B367">
        <v>0</v>
      </c>
      <c r="C367">
        <v>5</v>
      </c>
      <c r="D367">
        <f t="shared" si="35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J367">
        <v>0</v>
      </c>
      <c r="K367">
        <v>0</v>
      </c>
      <c r="L367">
        <v>3</v>
      </c>
      <c r="M367">
        <f t="shared" si="36"/>
        <v>0</v>
      </c>
      <c r="N367">
        <f>IF((MIN('GA2'!$F$3,K367)-MAX(0,J367))&lt;0,0,MIN('GA2'!$F$3,K367)-MAX(0,J367))</f>
        <v>0</v>
      </c>
      <c r="O367">
        <f>IF((MIN('GA2'!$F$4,WS1B!K367)-MAX('GA2'!$F$3, WS1B!J367))&lt;0,0,MIN('GA2'!$F$4,WS1B!K367)-MAX('GA2'!$F$3, WS1B!J367))</f>
        <v>0</v>
      </c>
      <c r="P367">
        <f>IF((MIN(24,K367)-MAX('GA2'!$F$4,WS1B!J367))&lt;0,0,MIN(24,K367)-MAX('GA2'!$F$4,WS1B!J367))</f>
        <v>0</v>
      </c>
      <c r="Q367">
        <f>(N367*'GA2'!$B$3+WS1B!O367*'GA2'!$C$3+WS1B!P367*'GA2'!$D$3)*INDEX('GA2'!$E$3:$E$8,WS1B!L367)</f>
        <v>0</v>
      </c>
      <c r="S367">
        <v>3.5</v>
      </c>
      <c r="T367">
        <v>12.4</v>
      </c>
      <c r="U367">
        <v>6</v>
      </c>
      <c r="V367">
        <f t="shared" si="37"/>
        <v>8.9</v>
      </c>
      <c r="W367">
        <f>IF((MIN('GA2'!$F$3,T367)-MAX(0,S367))&lt;0,0,MIN('GA2'!$F$3,T367)-MAX(0,S367))</f>
        <v>1.5</v>
      </c>
      <c r="X367">
        <f>IF((MIN('GA2'!$F$4,WS1B!T367)-MAX('GA2'!$F$3, WS1B!S367))&lt;0,0,MIN('GA2'!$F$4,WS1B!T367)-MAX('GA2'!$F$3, WS1B!S367))</f>
        <v>7.4</v>
      </c>
      <c r="Y367">
        <f>IF((MIN(24,T367)-MAX('GA2'!$F$4,WS1B!S367))&lt;0,0,MIN(24,T367)-MAX('GA2'!$F$4,WS1B!S367))</f>
        <v>0</v>
      </c>
      <c r="Z367">
        <f>(W367*'GA2'!$B$3+WS1B!X367*'GA2'!$C$3+WS1B!Y367*'GA2'!$D$3)*INDEX('GA2'!$E$3:$E$8,WS1B!U367)</f>
        <v>103260.68978806227</v>
      </c>
      <c r="AB367">
        <v>11</v>
      </c>
      <c r="AC367">
        <v>21.6</v>
      </c>
      <c r="AD367">
        <v>4</v>
      </c>
      <c r="AE367">
        <f t="shared" si="38"/>
        <v>10.600000000000001</v>
      </c>
      <c r="AF367">
        <f>IF((MIN('GA2'!$F$3,AC367)-MAX(0,AB367))&lt;0,0,MIN('GA2'!$F$3,AC367)-MAX(0,AB367))</f>
        <v>0</v>
      </c>
      <c r="AG367">
        <f>IF((MIN('GA2'!$F$4,WS1B!AC367)-MAX('GA2'!$F$3, WS1B!AB367))&lt;0,0,MIN('GA2'!$F$4,WS1B!AC367)-MAX('GA2'!$F$3, WS1B!AB367))</f>
        <v>5</v>
      </c>
      <c r="AH367">
        <f>IF((MIN(24,AC367)-MAX('GA2'!$F$4,WS1B!AB367))&lt;0,0,MIN(24,AC367)-MAX('GA2'!$F$4,WS1B!AB367))</f>
        <v>5.6000000000000014</v>
      </c>
      <c r="AI367">
        <f>(AF367*'GA2'!$B$3+WS1B!AG367*'GA2'!$C$3+WS1B!AH367*'GA2'!$D$3)*INDEX('GA2'!$E$3:$E$8,WS1B!AD367)</f>
        <v>95450.347122083025</v>
      </c>
      <c r="AK367">
        <v>0</v>
      </c>
      <c r="AL367">
        <v>0</v>
      </c>
      <c r="AM367">
        <v>1</v>
      </c>
      <c r="AN367">
        <f t="shared" si="39"/>
        <v>0</v>
      </c>
      <c r="AO367">
        <f>IF((MIN('GA2'!$F$3,AL367)-MAX(0,AK367))&lt;0,0,MIN('GA2'!$F$3,AL367)-MAX(0,AK367))</f>
        <v>0</v>
      </c>
      <c r="AP367">
        <f>IF((MIN('GA2'!$F$4,WS1B!AL367)-MAX('GA2'!$F$3, WS1B!AK367))&lt;0,0,MIN('GA2'!$F$4,WS1B!AL367)-MAX('GA2'!$F$3, WS1B!AK367))</f>
        <v>0</v>
      </c>
      <c r="AQ367">
        <f>IF((MIN(24,AL367)-MAX('GA2'!$F$4,WS1B!AK367))&lt;0,0,MIN(24,AL367)-MAX('GA2'!$F$4,WS1B!AK367))</f>
        <v>0</v>
      </c>
      <c r="AR367">
        <f>(AO367*'GA2'!$B$3+WS1B!AP367*'GA2'!$C$3+WS1B!AQ367*'GA2'!$D$3)*INDEX('GA2'!$E$3:$E$8,WS1B!AM367)</f>
        <v>0</v>
      </c>
      <c r="AT367">
        <f t="shared" si="40"/>
        <v>198711.03691014531</v>
      </c>
      <c r="AU367">
        <v>213950</v>
      </c>
      <c r="AV367">
        <v>156</v>
      </c>
      <c r="AW367">
        <f t="shared" si="41"/>
        <v>15238.963089854689</v>
      </c>
    </row>
    <row r="368" spans="1:49" x14ac:dyDescent="0.25">
      <c r="A368">
        <v>0</v>
      </c>
      <c r="B368">
        <v>0</v>
      </c>
      <c r="C368">
        <v>6</v>
      </c>
      <c r="D368">
        <f t="shared" si="35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J368">
        <v>0</v>
      </c>
      <c r="K368">
        <v>0</v>
      </c>
      <c r="L368">
        <v>4</v>
      </c>
      <c r="M368">
        <f t="shared" si="36"/>
        <v>0</v>
      </c>
      <c r="N368">
        <f>IF((MIN('GA2'!$F$3,K368)-MAX(0,J368))&lt;0,0,MIN('GA2'!$F$3,K368)-MAX(0,J368))</f>
        <v>0</v>
      </c>
      <c r="O368">
        <f>IF((MIN('GA2'!$F$4,WS1B!K368)-MAX('GA2'!$F$3, WS1B!J368))&lt;0,0,MIN('GA2'!$F$4,WS1B!K368)-MAX('GA2'!$F$3, WS1B!J368))</f>
        <v>0</v>
      </c>
      <c r="P368">
        <f>IF((MIN(24,K368)-MAX('GA2'!$F$4,WS1B!J368))&lt;0,0,MIN(24,K368)-MAX('GA2'!$F$4,WS1B!J368))</f>
        <v>0</v>
      </c>
      <c r="Q368">
        <f>(N368*'GA2'!$B$3+WS1B!O368*'GA2'!$C$3+WS1B!P368*'GA2'!$D$3)*INDEX('GA2'!$E$3:$E$8,WS1B!L368)</f>
        <v>0</v>
      </c>
      <c r="S368">
        <v>0</v>
      </c>
      <c r="T368">
        <v>0</v>
      </c>
      <c r="U368">
        <v>3</v>
      </c>
      <c r="V368">
        <f t="shared" si="37"/>
        <v>0</v>
      </c>
      <c r="W368">
        <f>IF((MIN('GA2'!$F$3,T368)-MAX(0,S368))&lt;0,0,MIN('GA2'!$F$3,T368)-MAX(0,S368))</f>
        <v>0</v>
      </c>
      <c r="X368">
        <f>IF((MIN('GA2'!$F$4,WS1B!T368)-MAX('GA2'!$F$3, WS1B!S368))&lt;0,0,MIN('GA2'!$F$4,WS1B!T368)-MAX('GA2'!$F$3, WS1B!S368))</f>
        <v>0</v>
      </c>
      <c r="Y368">
        <f>IF((MIN(24,T368)-MAX('GA2'!$F$4,WS1B!S368))&lt;0,0,MIN(24,T368)-MAX('GA2'!$F$4,WS1B!S368))</f>
        <v>0</v>
      </c>
      <c r="Z368">
        <f>(W368*'GA2'!$B$3+WS1B!X368*'GA2'!$C$3+WS1B!Y368*'GA2'!$D$3)*INDEX('GA2'!$E$3:$E$8,WS1B!U368)</f>
        <v>0</v>
      </c>
      <c r="AB368">
        <v>0</v>
      </c>
      <c r="AC368">
        <v>0</v>
      </c>
      <c r="AD368">
        <v>2</v>
      </c>
      <c r="AE368">
        <f t="shared" si="38"/>
        <v>0</v>
      </c>
      <c r="AF368">
        <f>IF((MIN('GA2'!$F$3,AC368)-MAX(0,AB368))&lt;0,0,MIN('GA2'!$F$3,AC368)-MAX(0,AB368))</f>
        <v>0</v>
      </c>
      <c r="AG368">
        <f>IF((MIN('GA2'!$F$4,WS1B!AC368)-MAX('GA2'!$F$3, WS1B!AB368))&lt;0,0,MIN('GA2'!$F$4,WS1B!AC368)-MAX('GA2'!$F$3, WS1B!AB368))</f>
        <v>0</v>
      </c>
      <c r="AH368">
        <f>IF((MIN(24,AC368)-MAX('GA2'!$F$4,WS1B!AB368))&lt;0,0,MIN(24,AC368)-MAX('GA2'!$F$4,WS1B!AB368))</f>
        <v>0</v>
      </c>
      <c r="AI368">
        <f>(AF368*'GA2'!$B$3+WS1B!AG368*'GA2'!$C$3+WS1B!AH368*'GA2'!$D$3)*INDEX('GA2'!$E$3:$E$8,WS1B!AD368)</f>
        <v>0</v>
      </c>
      <c r="AK368">
        <v>3.5</v>
      </c>
      <c r="AL368">
        <v>22.8</v>
      </c>
      <c r="AM368">
        <v>5</v>
      </c>
      <c r="AN368">
        <f t="shared" si="39"/>
        <v>19.3</v>
      </c>
      <c r="AO368">
        <f>IF((MIN('GA2'!$F$3,AL368)-MAX(0,AK368))&lt;0,0,MIN('GA2'!$F$3,AL368)-MAX(0,AK368))</f>
        <v>1.5</v>
      </c>
      <c r="AP368">
        <f>IF((MIN('GA2'!$F$4,WS1B!AL368)-MAX('GA2'!$F$3, WS1B!AK368))&lt;0,0,MIN('GA2'!$F$4,WS1B!AL368)-MAX('GA2'!$F$3, WS1B!AK368))</f>
        <v>11</v>
      </c>
      <c r="AQ368">
        <f>IF((MIN(24,AL368)-MAX('GA2'!$F$4,WS1B!AK368))&lt;0,0,MIN(24,AL368)-MAX('GA2'!$F$4,WS1B!AK368))</f>
        <v>6.8000000000000007</v>
      </c>
      <c r="AR368">
        <f>(AO368*'GA2'!$B$3+WS1B!AP368*'GA2'!$C$3+WS1B!AQ368*'GA2'!$D$3)*INDEX('GA2'!$E$3:$E$8,WS1B!AM368)</f>
        <v>196514.97710699888</v>
      </c>
      <c r="AT368">
        <f t="shared" si="40"/>
        <v>196514.97710699888</v>
      </c>
      <c r="AU368">
        <v>200226</v>
      </c>
      <c r="AV368">
        <v>231.6</v>
      </c>
      <c r="AW368">
        <f t="shared" si="41"/>
        <v>3711.0228930011217</v>
      </c>
    </row>
    <row r="369" spans="1:49" x14ac:dyDescent="0.25">
      <c r="A369">
        <v>12.8</v>
      </c>
      <c r="B369">
        <v>13.9</v>
      </c>
      <c r="C369">
        <v>5</v>
      </c>
      <c r="D369">
        <f t="shared" si="35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1.0999999999999996</v>
      </c>
      <c r="G369">
        <f>IF((MIN(24,B369)-MAX('GA2'!$F$4,WS1B!A369))&lt;0,0,MIN(24,B369)-MAX('GA2'!$F$4,WS1B!A369))</f>
        <v>0</v>
      </c>
      <c r="H369">
        <f>(E369*'GA2'!$B$3+WS1B!F369*'GA2'!$C$3+WS1B!G369*'GA2'!$D$3)*INDEX('GA2'!$E$3:$E$8,WS1B!C369)</f>
        <v>10337.925483423012</v>
      </c>
      <c r="J369">
        <v>0</v>
      </c>
      <c r="K369">
        <v>0</v>
      </c>
      <c r="L369">
        <v>4</v>
      </c>
      <c r="M369">
        <f t="shared" si="36"/>
        <v>0</v>
      </c>
      <c r="N369">
        <f>IF((MIN('GA2'!$F$3,K369)-MAX(0,J369))&lt;0,0,MIN('GA2'!$F$3,K369)-MAX(0,J369))</f>
        <v>0</v>
      </c>
      <c r="O369">
        <f>IF((MIN('GA2'!$F$4,WS1B!K369)-MAX('GA2'!$F$3, WS1B!J369))&lt;0,0,MIN('GA2'!$F$4,WS1B!K369)-MAX('GA2'!$F$3, WS1B!J369))</f>
        <v>0</v>
      </c>
      <c r="P369">
        <f>IF((MIN(24,K369)-MAX('GA2'!$F$4,WS1B!J369))&lt;0,0,MIN(24,K369)-MAX('GA2'!$F$4,WS1B!J369))</f>
        <v>0</v>
      </c>
      <c r="Q369">
        <f>(N369*'GA2'!$B$3+WS1B!O369*'GA2'!$C$3+WS1B!P369*'GA2'!$D$3)*INDEX('GA2'!$E$3:$E$8,WS1B!L369)</f>
        <v>0</v>
      </c>
      <c r="S369">
        <v>0</v>
      </c>
      <c r="T369">
        <v>0</v>
      </c>
      <c r="U369">
        <v>6</v>
      </c>
      <c r="V369">
        <f t="shared" si="37"/>
        <v>0</v>
      </c>
      <c r="W369">
        <f>IF((MIN('GA2'!$F$3,T369)-MAX(0,S369))&lt;0,0,MIN('GA2'!$F$3,T369)-MAX(0,S369))</f>
        <v>0</v>
      </c>
      <c r="X369">
        <f>IF((MIN('GA2'!$F$4,WS1B!T369)-MAX('GA2'!$F$3, WS1B!S369))&lt;0,0,MIN('GA2'!$F$4,WS1B!T369)-MAX('GA2'!$F$3, WS1B!S369))</f>
        <v>0</v>
      </c>
      <c r="Y369">
        <f>IF((MIN(24,T369)-MAX('GA2'!$F$4,WS1B!S369))&lt;0,0,MIN(24,T369)-MAX('GA2'!$F$4,WS1B!S369))</f>
        <v>0</v>
      </c>
      <c r="Z369">
        <f>(W369*'GA2'!$B$3+WS1B!X369*'GA2'!$C$3+WS1B!Y369*'GA2'!$D$3)*INDEX('GA2'!$E$3:$E$8,WS1B!U369)</f>
        <v>0</v>
      </c>
      <c r="AB369">
        <v>0</v>
      </c>
      <c r="AC369">
        <v>0</v>
      </c>
      <c r="AD369">
        <v>3</v>
      </c>
      <c r="AE369">
        <f t="shared" si="38"/>
        <v>0</v>
      </c>
      <c r="AF369">
        <f>IF((MIN('GA2'!$F$3,AC369)-MAX(0,AB369))&lt;0,0,MIN('GA2'!$F$3,AC369)-MAX(0,AB369))</f>
        <v>0</v>
      </c>
      <c r="AG369">
        <f>IF((MIN('GA2'!$F$4,WS1B!AC369)-MAX('GA2'!$F$3, WS1B!AB369))&lt;0,0,MIN('GA2'!$F$4,WS1B!AC369)-MAX('GA2'!$F$3, WS1B!AB369))</f>
        <v>0</v>
      </c>
      <c r="AH369">
        <f>IF((MIN(24,AC369)-MAX('GA2'!$F$4,WS1B!AB369))&lt;0,0,MIN(24,AC369)-MAX('GA2'!$F$4,WS1B!AB369))</f>
        <v>0</v>
      </c>
      <c r="AI369">
        <f>(AF369*'GA2'!$B$3+WS1B!AG369*'GA2'!$C$3+WS1B!AH369*'GA2'!$D$3)*INDEX('GA2'!$E$3:$E$8,WS1B!AD369)</f>
        <v>0</v>
      </c>
      <c r="AK369">
        <v>8.3000000000000007</v>
      </c>
      <c r="AL369">
        <v>19.899999999999999</v>
      </c>
      <c r="AM369">
        <v>2</v>
      </c>
      <c r="AN369">
        <f t="shared" si="39"/>
        <v>11.599999999999998</v>
      </c>
      <c r="AO369">
        <f>IF((MIN('GA2'!$F$3,AL369)-MAX(0,AK369))&lt;0,0,MIN('GA2'!$F$3,AL369)-MAX(0,AK369))</f>
        <v>0</v>
      </c>
      <c r="AP369">
        <f>IF((MIN('GA2'!$F$4,WS1B!AL369)-MAX('GA2'!$F$3, WS1B!AK369))&lt;0,0,MIN('GA2'!$F$4,WS1B!AL369)-MAX('GA2'!$F$3, WS1B!AK369))</f>
        <v>7.6999999999999993</v>
      </c>
      <c r="AQ369">
        <f>IF((MIN(24,AL369)-MAX('GA2'!$F$4,WS1B!AK369))&lt;0,0,MIN(24,AL369)-MAX('GA2'!$F$4,WS1B!AK369))</f>
        <v>3.8999999999999986</v>
      </c>
      <c r="AR369">
        <f>(AO369*'GA2'!$B$3+WS1B!AP369*'GA2'!$C$3+WS1B!AQ369*'GA2'!$D$3)*INDEX('GA2'!$E$3:$E$8,WS1B!AM369)</f>
        <v>97850.283960643239</v>
      </c>
      <c r="AT369">
        <f t="shared" si="40"/>
        <v>108188.20944406625</v>
      </c>
      <c r="AU369">
        <v>105628</v>
      </c>
      <c r="AV369">
        <v>155.69999999999999</v>
      </c>
      <c r="AW369">
        <f t="shared" si="41"/>
        <v>2560.2094440662477</v>
      </c>
    </row>
    <row r="370" spans="1:49" x14ac:dyDescent="0.25">
      <c r="A370">
        <v>5.8</v>
      </c>
      <c r="B370">
        <v>10</v>
      </c>
      <c r="C370">
        <v>3</v>
      </c>
      <c r="D370">
        <f t="shared" si="35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4.2</v>
      </c>
      <c r="G370">
        <f>IF((MIN(24,B370)-MAX('GA2'!$F$4,WS1B!A370))&lt;0,0,MIN(24,B370)-MAX('GA2'!$F$4,WS1B!A370))</f>
        <v>0</v>
      </c>
      <c r="H370">
        <f>(E370*'GA2'!$B$3+WS1B!F370*'GA2'!$C$3+WS1B!G370*'GA2'!$D$3)*INDEX('GA2'!$E$3:$E$8,WS1B!C370)</f>
        <v>41696.562952022417</v>
      </c>
      <c r="J370">
        <v>11.3</v>
      </c>
      <c r="K370">
        <v>23.9</v>
      </c>
      <c r="L370">
        <v>5</v>
      </c>
      <c r="M370">
        <f t="shared" si="36"/>
        <v>12.599999999999998</v>
      </c>
      <c r="N370">
        <f>IF((MIN('GA2'!$F$3,K370)-MAX(0,J370))&lt;0,0,MIN('GA2'!$F$3,K370)-MAX(0,J370))</f>
        <v>0</v>
      </c>
      <c r="O370">
        <f>IF((MIN('GA2'!$F$4,WS1B!K370)-MAX('GA2'!$F$3, WS1B!J370))&lt;0,0,MIN('GA2'!$F$4,WS1B!K370)-MAX('GA2'!$F$3, WS1B!J370))</f>
        <v>4.6999999999999993</v>
      </c>
      <c r="P370">
        <f>IF((MIN(24,K370)-MAX('GA2'!$F$4,WS1B!J370))&lt;0,0,MIN(24,K370)-MAX('GA2'!$F$4,WS1B!J370))</f>
        <v>7.8999999999999986</v>
      </c>
      <c r="Q370">
        <f>(N370*'GA2'!$B$3+WS1B!O370*'GA2'!$C$3+WS1B!P370*'GA2'!$D$3)*INDEX('GA2'!$E$3:$E$8,WS1B!L370)</f>
        <v>133180.17726372441</v>
      </c>
      <c r="S370">
        <v>0.5</v>
      </c>
      <c r="T370">
        <v>2.1</v>
      </c>
      <c r="U370">
        <v>4</v>
      </c>
      <c r="V370">
        <f t="shared" si="37"/>
        <v>1.6</v>
      </c>
      <c r="W370">
        <f>IF((MIN('GA2'!$F$3,T370)-MAX(0,S370))&lt;0,0,MIN('GA2'!$F$3,T370)-MAX(0,S370))</f>
        <v>1.6</v>
      </c>
      <c r="X370">
        <f>IF((MIN('GA2'!$F$4,WS1B!T370)-MAX('GA2'!$F$3, WS1B!S370))&lt;0,0,MIN('GA2'!$F$4,WS1B!T370)-MAX('GA2'!$F$3, WS1B!S370))</f>
        <v>0</v>
      </c>
      <c r="Y370">
        <f>IF((MIN(24,T370)-MAX('GA2'!$F$4,WS1B!S370))&lt;0,0,MIN(24,T370)-MAX('GA2'!$F$4,WS1B!S370))</f>
        <v>0</v>
      </c>
      <c r="Z370">
        <f>(W370*'GA2'!$B$3+WS1B!X370*'GA2'!$C$3+WS1B!Y370*'GA2'!$D$3)*INDEX('GA2'!$E$3:$E$8,WS1B!U370)</f>
        <v>15278.998541458939</v>
      </c>
      <c r="AB370">
        <v>0</v>
      </c>
      <c r="AC370">
        <v>0</v>
      </c>
      <c r="AD370">
        <v>1</v>
      </c>
      <c r="AE370">
        <f t="shared" si="38"/>
        <v>0</v>
      </c>
      <c r="AF370">
        <f>IF((MIN('GA2'!$F$3,AC370)-MAX(0,AB370))&lt;0,0,MIN('GA2'!$F$3,AC370)-MAX(0,AB370))</f>
        <v>0</v>
      </c>
      <c r="AG370">
        <f>IF((MIN('GA2'!$F$4,WS1B!AC370)-MAX('GA2'!$F$3, WS1B!AB370))&lt;0,0,MIN('GA2'!$F$4,WS1B!AC370)-MAX('GA2'!$F$3, WS1B!AB370))</f>
        <v>0</v>
      </c>
      <c r="AH370">
        <f>IF((MIN(24,AC370)-MAX('GA2'!$F$4,WS1B!AB370))&lt;0,0,MIN(24,AC370)-MAX('GA2'!$F$4,WS1B!AB370))</f>
        <v>0</v>
      </c>
      <c r="AI370">
        <f>(AF370*'GA2'!$B$3+WS1B!AG370*'GA2'!$C$3+WS1B!AH370*'GA2'!$D$3)*INDEX('GA2'!$E$3:$E$8,WS1B!AD370)</f>
        <v>0</v>
      </c>
      <c r="AK370">
        <v>0</v>
      </c>
      <c r="AL370">
        <v>0</v>
      </c>
      <c r="AM370">
        <v>2</v>
      </c>
      <c r="AN370">
        <f t="shared" si="39"/>
        <v>0</v>
      </c>
      <c r="AO370">
        <f>IF((MIN('GA2'!$F$3,AL370)-MAX(0,AK370))&lt;0,0,MIN('GA2'!$F$3,AL370)-MAX(0,AK370))</f>
        <v>0</v>
      </c>
      <c r="AP370">
        <f>IF((MIN('GA2'!$F$4,WS1B!AL370)-MAX('GA2'!$F$3, WS1B!AK370))&lt;0,0,MIN('GA2'!$F$4,WS1B!AL370)-MAX('GA2'!$F$3, WS1B!AK370))</f>
        <v>0</v>
      </c>
      <c r="AQ370">
        <f>IF((MIN(24,AL370)-MAX('GA2'!$F$4,WS1B!AK370))&lt;0,0,MIN(24,AL370)-MAX('GA2'!$F$4,WS1B!AK370))</f>
        <v>0</v>
      </c>
      <c r="AR370">
        <f>(AO370*'GA2'!$B$3+WS1B!AP370*'GA2'!$C$3+WS1B!AQ370*'GA2'!$D$3)*INDEX('GA2'!$E$3:$E$8,WS1B!AM370)</f>
        <v>0</v>
      </c>
      <c r="AT370">
        <f t="shared" si="40"/>
        <v>190155.73875720578</v>
      </c>
      <c r="AU370">
        <v>187510</v>
      </c>
      <c r="AV370">
        <v>201.8</v>
      </c>
      <c r="AW370">
        <f t="shared" si="41"/>
        <v>2645.7387572057778</v>
      </c>
    </row>
    <row r="371" spans="1:49" x14ac:dyDescent="0.25">
      <c r="A371">
        <v>0</v>
      </c>
      <c r="B371">
        <v>0</v>
      </c>
      <c r="C371">
        <v>6</v>
      </c>
      <c r="D371">
        <f t="shared" si="35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J371">
        <v>1.4</v>
      </c>
      <c r="K371">
        <v>4.5</v>
      </c>
      <c r="L371">
        <v>3</v>
      </c>
      <c r="M371">
        <f t="shared" si="36"/>
        <v>3.1</v>
      </c>
      <c r="N371">
        <f>IF((MIN('GA2'!$F$3,K371)-MAX(0,J371))&lt;0,0,MIN('GA2'!$F$3,K371)-MAX(0,J371))</f>
        <v>3.1</v>
      </c>
      <c r="O371">
        <f>IF((MIN('GA2'!$F$4,WS1B!K371)-MAX('GA2'!$F$3, WS1B!J371))&lt;0,0,MIN('GA2'!$F$4,WS1B!K371)-MAX('GA2'!$F$3, WS1B!J371))</f>
        <v>0</v>
      </c>
      <c r="P371">
        <f>IF((MIN(24,K371)-MAX('GA2'!$F$4,WS1B!J371))&lt;0,0,MIN(24,K371)-MAX('GA2'!$F$4,WS1B!J371))</f>
        <v>0</v>
      </c>
      <c r="Q371">
        <f>(N371*'GA2'!$B$3+WS1B!O371*'GA2'!$C$3+WS1B!P371*'GA2'!$D$3)*INDEX('GA2'!$E$3:$E$8,WS1B!L371)</f>
        <v>36066.15172380022</v>
      </c>
      <c r="S371">
        <v>0</v>
      </c>
      <c r="T371">
        <v>0</v>
      </c>
      <c r="U371">
        <v>1</v>
      </c>
      <c r="V371">
        <f t="shared" si="37"/>
        <v>0</v>
      </c>
      <c r="W371">
        <f>IF((MIN('GA2'!$F$3,T371)-MAX(0,S371))&lt;0,0,MIN('GA2'!$F$3,T371)-MAX(0,S371))</f>
        <v>0</v>
      </c>
      <c r="X371">
        <f>IF((MIN('GA2'!$F$4,WS1B!T371)-MAX('GA2'!$F$3, WS1B!S371))&lt;0,0,MIN('GA2'!$F$4,WS1B!T371)-MAX('GA2'!$F$3, WS1B!S371))</f>
        <v>0</v>
      </c>
      <c r="Y371">
        <f>IF((MIN(24,T371)-MAX('GA2'!$F$4,WS1B!S371))&lt;0,0,MIN(24,T371)-MAX('GA2'!$F$4,WS1B!S371))</f>
        <v>0</v>
      </c>
      <c r="Z371">
        <f>(W371*'GA2'!$B$3+WS1B!X371*'GA2'!$C$3+WS1B!Y371*'GA2'!$D$3)*INDEX('GA2'!$E$3:$E$8,WS1B!U371)</f>
        <v>0</v>
      </c>
      <c r="AB371">
        <v>13.2</v>
      </c>
      <c r="AC371">
        <v>17.2</v>
      </c>
      <c r="AD371">
        <v>2</v>
      </c>
      <c r="AE371">
        <f t="shared" si="38"/>
        <v>4</v>
      </c>
      <c r="AF371">
        <f>IF((MIN('GA2'!$F$3,AC371)-MAX(0,AB371))&lt;0,0,MIN('GA2'!$F$3,AC371)-MAX(0,AB371))</f>
        <v>0</v>
      </c>
      <c r="AG371">
        <f>IF((MIN('GA2'!$F$4,WS1B!AC371)-MAX('GA2'!$F$3, WS1B!AB371))&lt;0,0,MIN('GA2'!$F$4,WS1B!AC371)-MAX('GA2'!$F$3, WS1B!AB371))</f>
        <v>2.8000000000000007</v>
      </c>
      <c r="AH371">
        <f>IF((MIN(24,AC371)-MAX('GA2'!$F$4,WS1B!AB371))&lt;0,0,MIN(24,AC371)-MAX('GA2'!$F$4,WS1B!AB371))</f>
        <v>1.1999999999999993</v>
      </c>
      <c r="AI371">
        <f>(AF371*'GA2'!$B$3+WS1B!AG371*'GA2'!$C$3+WS1B!AH371*'GA2'!$D$3)*INDEX('GA2'!$E$3:$E$8,WS1B!AD371)</f>
        <v>33513.766227349093</v>
      </c>
      <c r="AK371">
        <v>4.7</v>
      </c>
      <c r="AL371">
        <v>23.5</v>
      </c>
      <c r="AM371">
        <v>4</v>
      </c>
      <c r="AN371">
        <f t="shared" si="39"/>
        <v>18.8</v>
      </c>
      <c r="AO371">
        <f>IF((MIN('GA2'!$F$3,AL371)-MAX(0,AK371))&lt;0,0,MIN('GA2'!$F$3,AL371)-MAX(0,AK371))</f>
        <v>0.29999999999999982</v>
      </c>
      <c r="AP371">
        <f>IF((MIN('GA2'!$F$4,WS1B!AL371)-MAX('GA2'!$F$3, WS1B!AK371))&lt;0,0,MIN('GA2'!$F$4,WS1B!AL371)-MAX('GA2'!$F$3, WS1B!AK371))</f>
        <v>11</v>
      </c>
      <c r="AQ371">
        <f>IF((MIN(24,AL371)-MAX('GA2'!$F$4,WS1B!AK371))&lt;0,0,MIN(24,AL371)-MAX('GA2'!$F$4,WS1B!AK371))</f>
        <v>7.5</v>
      </c>
      <c r="AR371">
        <f>(AO371*'GA2'!$B$3+WS1B!AP371*'GA2'!$C$3+WS1B!AQ371*'GA2'!$D$3)*INDEX('GA2'!$E$3:$E$8,WS1B!AM371)</f>
        <v>165768.5652800478</v>
      </c>
      <c r="AT371">
        <f t="shared" si="40"/>
        <v>235348.48323119711</v>
      </c>
      <c r="AU371">
        <v>234401</v>
      </c>
      <c r="AV371">
        <v>288.60000000000002</v>
      </c>
      <c r="AW371">
        <f t="shared" si="41"/>
        <v>947.48323119711131</v>
      </c>
    </row>
    <row r="372" spans="1:49" x14ac:dyDescent="0.25">
      <c r="A372">
        <v>19.8</v>
      </c>
      <c r="B372">
        <v>22.6</v>
      </c>
      <c r="C372">
        <v>3</v>
      </c>
      <c r="D372">
        <f t="shared" si="35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33325.39589267358</v>
      </c>
      <c r="J372">
        <v>1.2</v>
      </c>
      <c r="K372">
        <v>18.899999999999999</v>
      </c>
      <c r="L372">
        <v>6</v>
      </c>
      <c r="M372">
        <f t="shared" si="36"/>
        <v>17.7</v>
      </c>
      <c r="N372">
        <f>IF((MIN('GA2'!$F$3,K372)-MAX(0,J372))&lt;0,0,MIN('GA2'!$F$3,K372)-MAX(0,J372))</f>
        <v>3.8</v>
      </c>
      <c r="O372">
        <f>IF((MIN('GA2'!$F$4,WS1B!K372)-MAX('GA2'!$F$3, WS1B!J372))&lt;0,0,MIN('GA2'!$F$4,WS1B!K372)-MAX('GA2'!$F$3, WS1B!J372))</f>
        <v>11</v>
      </c>
      <c r="P372">
        <f>IF((MIN(24,K372)-MAX('GA2'!$F$4,WS1B!J372))&lt;0,0,MIN(24,K372)-MAX('GA2'!$F$4,WS1B!J372))</f>
        <v>2.8999999999999986</v>
      </c>
      <c r="Q372">
        <f>(N372*'GA2'!$B$3+WS1B!O372*'GA2'!$C$3+WS1B!P372*'GA2'!$D$3)*INDEX('GA2'!$E$3:$E$8,WS1B!L372)</f>
        <v>213446.7734660299</v>
      </c>
      <c r="S372">
        <v>2</v>
      </c>
      <c r="T372">
        <v>14.6</v>
      </c>
      <c r="U372">
        <v>5</v>
      </c>
      <c r="V372">
        <f t="shared" si="37"/>
        <v>12.6</v>
      </c>
      <c r="W372">
        <f>IF((MIN('GA2'!$F$3,T372)-MAX(0,S372))&lt;0,0,MIN('GA2'!$F$3,T372)-MAX(0,S372))</f>
        <v>3</v>
      </c>
      <c r="X372">
        <f>IF((MIN('GA2'!$F$4,WS1B!T372)-MAX('GA2'!$F$3, WS1B!S372))&lt;0,0,MIN('GA2'!$F$4,WS1B!T372)-MAX('GA2'!$F$3, WS1B!S372))</f>
        <v>9.6</v>
      </c>
      <c r="Y372">
        <f>IF((MIN(24,T372)-MAX('GA2'!$F$4,WS1B!S372))&lt;0,0,MIN(24,T372)-MAX('GA2'!$F$4,WS1B!S372))</f>
        <v>0</v>
      </c>
      <c r="Z372">
        <f>(W372*'GA2'!$B$3+WS1B!X372*'GA2'!$C$3+WS1B!Y372*'GA2'!$D$3)*INDEX('GA2'!$E$3:$E$8,WS1B!U372)</f>
        <v>123262.58536232493</v>
      </c>
      <c r="AB372">
        <v>0</v>
      </c>
      <c r="AC372">
        <v>0</v>
      </c>
      <c r="AD372">
        <v>4</v>
      </c>
      <c r="AE372">
        <f t="shared" si="38"/>
        <v>0</v>
      </c>
      <c r="AF372">
        <f>IF((MIN('GA2'!$F$3,AC372)-MAX(0,AB372))&lt;0,0,MIN('GA2'!$F$3,AC372)-MAX(0,AB372))</f>
        <v>0</v>
      </c>
      <c r="AG372">
        <f>IF((MIN('GA2'!$F$4,WS1B!AC372)-MAX('GA2'!$F$3, WS1B!AB372))&lt;0,0,MIN('GA2'!$F$4,WS1B!AC372)-MAX('GA2'!$F$3, WS1B!AB372))</f>
        <v>0</v>
      </c>
      <c r="AH372">
        <f>IF((MIN(24,AC372)-MAX('GA2'!$F$4,WS1B!AB372))&lt;0,0,MIN(24,AC372)-MAX('GA2'!$F$4,WS1B!AB372))</f>
        <v>0</v>
      </c>
      <c r="AI372">
        <f>(AF372*'GA2'!$B$3+WS1B!AG372*'GA2'!$C$3+WS1B!AH372*'GA2'!$D$3)*INDEX('GA2'!$E$3:$E$8,WS1B!AD372)</f>
        <v>0</v>
      </c>
      <c r="AK372">
        <v>6.3</v>
      </c>
      <c r="AL372">
        <v>10.5</v>
      </c>
      <c r="AM372">
        <v>2</v>
      </c>
      <c r="AN372">
        <f t="shared" si="39"/>
        <v>4.2</v>
      </c>
      <c r="AO372">
        <f>IF((MIN('GA2'!$F$3,AL372)-MAX(0,AK372))&lt;0,0,MIN('GA2'!$F$3,AL372)-MAX(0,AK372))</f>
        <v>0</v>
      </c>
      <c r="AP372">
        <f>IF((MIN('GA2'!$F$4,WS1B!AL372)-MAX('GA2'!$F$3, WS1B!AK372))&lt;0,0,MIN('GA2'!$F$4,WS1B!AL372)-MAX('GA2'!$F$3, WS1B!AK372))</f>
        <v>4.2</v>
      </c>
      <c r="AQ372">
        <f>IF((MIN(24,AL372)-MAX('GA2'!$F$4,WS1B!AK372))&lt;0,0,MIN(24,AL372)-MAX('GA2'!$F$4,WS1B!AK372))</f>
        <v>0</v>
      </c>
      <c r="AR372">
        <f>(AO372*'GA2'!$B$3+WS1B!AP372*'GA2'!$C$3+WS1B!AQ372*'GA2'!$D$3)*INDEX('GA2'!$E$3:$E$8,WS1B!AM372)</f>
        <v>33208.368834723915</v>
      </c>
      <c r="AT372">
        <f t="shared" si="40"/>
        <v>403243.12355575227</v>
      </c>
      <c r="AU372">
        <v>448509</v>
      </c>
      <c r="AV372">
        <v>370.2</v>
      </c>
      <c r="AW372">
        <f t="shared" si="41"/>
        <v>45265.876444247726</v>
      </c>
    </row>
    <row r="373" spans="1:49" x14ac:dyDescent="0.25">
      <c r="A373">
        <v>4.4000000000000004</v>
      </c>
      <c r="B373">
        <v>9.6999999999999993</v>
      </c>
      <c r="C373">
        <v>4</v>
      </c>
      <c r="D373">
        <f t="shared" si="35"/>
        <v>5.2999999999999989</v>
      </c>
      <c r="E373">
        <f>IF((MIN('GA2'!$F$3,B373)-MAX(0,A373))&lt;0,0,MIN('GA2'!$F$3,B373)-MAX(0,A373))</f>
        <v>0.59999999999999964</v>
      </c>
      <c r="F373">
        <f>IF((MIN('GA2'!$F$4,WS1B!B373)-MAX('GA2'!$F$3, WS1B!A373))&lt;0,0,MIN('GA2'!$F$4,WS1B!B373)-MAX('GA2'!$F$3, WS1B!A373))</f>
        <v>4.6999999999999993</v>
      </c>
      <c r="G373">
        <f>IF((MIN(24,B373)-MAX('GA2'!$F$4,WS1B!A373))&lt;0,0,MIN(24,B373)-MAX('GA2'!$F$4,WS1B!A373))</f>
        <v>0</v>
      </c>
      <c r="H373">
        <f>(E373*'GA2'!$B$3+WS1B!F373*'GA2'!$C$3+WS1B!G373*'GA2'!$D$3)*INDEX('GA2'!$E$3:$E$8,WS1B!C373)</f>
        <v>44028.464466131423</v>
      </c>
      <c r="J373">
        <v>0</v>
      </c>
      <c r="K373">
        <v>0</v>
      </c>
      <c r="L373">
        <v>3</v>
      </c>
      <c r="M373">
        <f t="shared" si="36"/>
        <v>0</v>
      </c>
      <c r="N373">
        <f>IF((MIN('GA2'!$F$3,K373)-MAX(0,J373))&lt;0,0,MIN('GA2'!$F$3,K373)-MAX(0,J373))</f>
        <v>0</v>
      </c>
      <c r="O373">
        <f>IF((MIN('GA2'!$F$4,WS1B!K373)-MAX('GA2'!$F$3, WS1B!J373))&lt;0,0,MIN('GA2'!$F$4,WS1B!K373)-MAX('GA2'!$F$3, WS1B!J373))</f>
        <v>0</v>
      </c>
      <c r="P373">
        <f>IF((MIN(24,K373)-MAX('GA2'!$F$4,WS1B!J373))&lt;0,0,MIN(24,K373)-MAX('GA2'!$F$4,WS1B!J373))</f>
        <v>0</v>
      </c>
      <c r="Q373">
        <f>(N373*'GA2'!$B$3+WS1B!O373*'GA2'!$C$3+WS1B!P373*'GA2'!$D$3)*INDEX('GA2'!$E$3:$E$8,WS1B!L373)</f>
        <v>0</v>
      </c>
      <c r="S373">
        <v>1.2</v>
      </c>
      <c r="T373">
        <v>10.8</v>
      </c>
      <c r="U373">
        <v>6</v>
      </c>
      <c r="V373">
        <f t="shared" si="37"/>
        <v>9.6000000000000014</v>
      </c>
      <c r="W373">
        <f>IF((MIN('GA2'!$F$3,T373)-MAX(0,S373))&lt;0,0,MIN('GA2'!$F$3,T373)-MAX(0,S373))</f>
        <v>3.8</v>
      </c>
      <c r="X373">
        <f>IF((MIN('GA2'!$F$4,WS1B!T373)-MAX('GA2'!$F$3, WS1B!S373))&lt;0,0,MIN('GA2'!$F$4,WS1B!T373)-MAX('GA2'!$F$3, WS1B!S373))</f>
        <v>5.8000000000000007</v>
      </c>
      <c r="Y373">
        <f>IF((MIN(24,T373)-MAX('GA2'!$F$4,WS1B!S373))&lt;0,0,MIN(24,T373)-MAX('GA2'!$F$4,WS1B!S373))</f>
        <v>0</v>
      </c>
      <c r="Z373">
        <f>(W373*'GA2'!$B$3+WS1B!X373*'GA2'!$C$3+WS1B!Y373*'GA2'!$D$3)*INDEX('GA2'!$E$3:$E$8,WS1B!U373)</f>
        <v>115611.47593897238</v>
      </c>
      <c r="AB373">
        <v>1.3</v>
      </c>
      <c r="AC373">
        <v>24</v>
      </c>
      <c r="AD373">
        <v>1</v>
      </c>
      <c r="AE373">
        <f t="shared" si="38"/>
        <v>22.7</v>
      </c>
      <c r="AF373">
        <f>IF((MIN('GA2'!$F$3,AC373)-MAX(0,AB373))&lt;0,0,MIN('GA2'!$F$3,AC373)-MAX(0,AB373))</f>
        <v>3.7</v>
      </c>
      <c r="AG373">
        <f>IF((MIN('GA2'!$F$4,WS1B!AC373)-MAX('GA2'!$F$3, WS1B!AB373))&lt;0,0,MIN('GA2'!$F$4,WS1B!AC373)-MAX('GA2'!$F$3, WS1B!AB373))</f>
        <v>11</v>
      </c>
      <c r="AH373">
        <f>IF((MIN(24,AC373)-MAX('GA2'!$F$4,WS1B!AB373))&lt;0,0,MIN(24,AC373)-MAX('GA2'!$F$4,WS1B!AB373))</f>
        <v>8</v>
      </c>
      <c r="AI373">
        <f>(AF373*'GA2'!$B$3+WS1B!AG373*'GA2'!$C$3+WS1B!AH373*'GA2'!$D$3)*INDEX('GA2'!$E$3:$E$8,WS1B!AD373)</f>
        <v>212290.89591121059</v>
      </c>
      <c r="AK373">
        <v>8.1</v>
      </c>
      <c r="AL373">
        <v>11.7</v>
      </c>
      <c r="AM373">
        <v>5</v>
      </c>
      <c r="AN373">
        <f t="shared" si="39"/>
        <v>3.5999999999999996</v>
      </c>
      <c r="AO373">
        <f>IF((MIN('GA2'!$F$3,AL373)-MAX(0,AK373))&lt;0,0,MIN('GA2'!$F$3,AL373)-MAX(0,AK373))</f>
        <v>0</v>
      </c>
      <c r="AP373">
        <f>IF((MIN('GA2'!$F$4,WS1B!AL373)-MAX('GA2'!$F$3, WS1B!AK373))&lt;0,0,MIN('GA2'!$F$4,WS1B!AL373)-MAX('GA2'!$F$3, WS1B!AK373))</f>
        <v>3.5999999999999996</v>
      </c>
      <c r="AQ373">
        <f>IF((MIN(24,AL373)-MAX('GA2'!$F$4,WS1B!AK373))&lt;0,0,MIN(24,AL373)-MAX('GA2'!$F$4,WS1B!AK373))</f>
        <v>0</v>
      </c>
      <c r="AR373">
        <f>(AO373*'GA2'!$B$3+WS1B!AP373*'GA2'!$C$3+WS1B!AQ373*'GA2'!$D$3)*INDEX('GA2'!$E$3:$E$8,WS1B!AM373)</f>
        <v>33833.210673020774</v>
      </c>
      <c r="AT373">
        <f t="shared" si="40"/>
        <v>405764.04698933521</v>
      </c>
      <c r="AU373">
        <v>417335</v>
      </c>
      <c r="AV373">
        <v>381.1</v>
      </c>
      <c r="AW373">
        <f t="shared" si="41"/>
        <v>11570.953010664787</v>
      </c>
    </row>
    <row r="374" spans="1:49" x14ac:dyDescent="0.25">
      <c r="A374">
        <v>0</v>
      </c>
      <c r="B374">
        <v>0</v>
      </c>
      <c r="C374">
        <v>4</v>
      </c>
      <c r="D374">
        <f t="shared" si="35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J374">
        <v>1.4</v>
      </c>
      <c r="K374">
        <v>17.5</v>
      </c>
      <c r="L374">
        <v>5</v>
      </c>
      <c r="M374">
        <f t="shared" si="36"/>
        <v>16.100000000000001</v>
      </c>
      <c r="N374">
        <f>IF((MIN('GA2'!$F$3,K374)-MAX(0,J374))&lt;0,0,MIN('GA2'!$F$3,K374)-MAX(0,J374))</f>
        <v>3.6</v>
      </c>
      <c r="O374">
        <f>IF((MIN('GA2'!$F$4,WS1B!K374)-MAX('GA2'!$F$3, WS1B!J374))&lt;0,0,MIN('GA2'!$F$4,WS1B!K374)-MAX('GA2'!$F$3, WS1B!J374))</f>
        <v>11</v>
      </c>
      <c r="P374">
        <f>IF((MIN(24,K374)-MAX('GA2'!$F$4,WS1B!J374))&lt;0,0,MIN(24,K374)-MAX('GA2'!$F$4,WS1B!J374))</f>
        <v>1.5</v>
      </c>
      <c r="Q374">
        <f>(N374*'GA2'!$B$3+WS1B!O374*'GA2'!$C$3+WS1B!P374*'GA2'!$D$3)*INDEX('GA2'!$E$3:$E$8,WS1B!L374)</f>
        <v>159928.53395850814</v>
      </c>
      <c r="S374">
        <v>0</v>
      </c>
      <c r="T374">
        <v>0</v>
      </c>
      <c r="U374">
        <v>3</v>
      </c>
      <c r="V374">
        <f t="shared" si="37"/>
        <v>0</v>
      </c>
      <c r="W374">
        <f>IF((MIN('GA2'!$F$3,T374)-MAX(0,S374))&lt;0,0,MIN('GA2'!$F$3,T374)-MAX(0,S374))</f>
        <v>0</v>
      </c>
      <c r="X374">
        <f>IF((MIN('GA2'!$F$4,WS1B!T374)-MAX('GA2'!$F$3, WS1B!S374))&lt;0,0,MIN('GA2'!$F$4,WS1B!T374)-MAX('GA2'!$F$3, WS1B!S374))</f>
        <v>0</v>
      </c>
      <c r="Y374">
        <f>IF((MIN(24,T374)-MAX('GA2'!$F$4,WS1B!S374))&lt;0,0,MIN(24,T374)-MAX('GA2'!$F$4,WS1B!S374))</f>
        <v>0</v>
      </c>
      <c r="Z374">
        <f>(W374*'GA2'!$B$3+WS1B!X374*'GA2'!$C$3+WS1B!Y374*'GA2'!$D$3)*INDEX('GA2'!$E$3:$E$8,WS1B!U374)</f>
        <v>0</v>
      </c>
      <c r="AB374">
        <v>0</v>
      </c>
      <c r="AC374">
        <v>0</v>
      </c>
      <c r="AD374">
        <v>6</v>
      </c>
      <c r="AE374">
        <f t="shared" si="38"/>
        <v>0</v>
      </c>
      <c r="AF374">
        <f>IF((MIN('GA2'!$F$3,AC374)-MAX(0,AB374))&lt;0,0,MIN('GA2'!$F$3,AC374)-MAX(0,AB374))</f>
        <v>0</v>
      </c>
      <c r="AG374">
        <f>IF((MIN('GA2'!$F$4,WS1B!AC374)-MAX('GA2'!$F$3, WS1B!AB374))&lt;0,0,MIN('GA2'!$F$4,WS1B!AC374)-MAX('GA2'!$F$3, WS1B!AB374))</f>
        <v>0</v>
      </c>
      <c r="AH374">
        <f>IF((MIN(24,AC374)-MAX('GA2'!$F$4,WS1B!AB374))&lt;0,0,MIN(24,AC374)-MAX('GA2'!$F$4,WS1B!AB374))</f>
        <v>0</v>
      </c>
      <c r="AI374">
        <f>(AF374*'GA2'!$B$3+WS1B!AG374*'GA2'!$C$3+WS1B!AH374*'GA2'!$D$3)*INDEX('GA2'!$E$3:$E$8,WS1B!AD374)</f>
        <v>0</v>
      </c>
      <c r="AK374">
        <v>0</v>
      </c>
      <c r="AL374">
        <v>0</v>
      </c>
      <c r="AM374">
        <v>1</v>
      </c>
      <c r="AN374">
        <f t="shared" si="39"/>
        <v>0</v>
      </c>
      <c r="AO374">
        <f>IF((MIN('GA2'!$F$3,AL374)-MAX(0,AK374))&lt;0,0,MIN('GA2'!$F$3,AL374)-MAX(0,AK374))</f>
        <v>0</v>
      </c>
      <c r="AP374">
        <f>IF((MIN('GA2'!$F$4,WS1B!AL374)-MAX('GA2'!$F$3, WS1B!AK374))&lt;0,0,MIN('GA2'!$F$4,WS1B!AL374)-MAX('GA2'!$F$3, WS1B!AK374))</f>
        <v>0</v>
      </c>
      <c r="AQ374">
        <f>IF((MIN(24,AL374)-MAX('GA2'!$F$4,WS1B!AK374))&lt;0,0,MIN(24,AL374)-MAX('GA2'!$F$4,WS1B!AK374))</f>
        <v>0</v>
      </c>
      <c r="AR374">
        <f>(AO374*'GA2'!$B$3+WS1B!AP374*'GA2'!$C$3+WS1B!AQ374*'GA2'!$D$3)*INDEX('GA2'!$E$3:$E$8,WS1B!AM374)</f>
        <v>0</v>
      </c>
      <c r="AT374">
        <f t="shared" si="40"/>
        <v>159928.53395850814</v>
      </c>
      <c r="AU374">
        <v>188394</v>
      </c>
      <c r="AV374">
        <v>161</v>
      </c>
      <c r="AW374">
        <f t="shared" si="41"/>
        <v>28465.466041491862</v>
      </c>
    </row>
    <row r="375" spans="1:49" x14ac:dyDescent="0.25">
      <c r="A375">
        <v>0.5</v>
      </c>
      <c r="B375">
        <v>6.4</v>
      </c>
      <c r="C375">
        <v>2</v>
      </c>
      <c r="D375">
        <f t="shared" si="35"/>
        <v>5.9</v>
      </c>
      <c r="E375">
        <f>IF((MIN('GA2'!$F$3,B375)-MAX(0,A375))&lt;0,0,MIN('GA2'!$F$3,B375)-MAX(0,A375))</f>
        <v>4.5</v>
      </c>
      <c r="F375">
        <f>IF((MIN('GA2'!$F$4,WS1B!B375)-MAX('GA2'!$F$3, WS1B!A375))&lt;0,0,MIN('GA2'!$F$4,WS1B!B375)-MAX('GA2'!$F$3, WS1B!A375))</f>
        <v>1.4000000000000004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52765.794006948177</v>
      </c>
      <c r="J375">
        <v>8.8000000000000007</v>
      </c>
      <c r="K375">
        <v>23.6</v>
      </c>
      <c r="L375">
        <v>1</v>
      </c>
      <c r="M375">
        <f t="shared" si="36"/>
        <v>14.8</v>
      </c>
      <c r="N375">
        <f>IF((MIN('GA2'!$F$3,K375)-MAX(0,J375))&lt;0,0,MIN('GA2'!$F$3,K375)-MAX(0,J375))</f>
        <v>0</v>
      </c>
      <c r="O375">
        <f>IF((MIN('GA2'!$F$4,WS1B!K375)-MAX('GA2'!$F$3, WS1B!J375))&lt;0,0,MIN('GA2'!$F$4,WS1B!K375)-MAX('GA2'!$F$3, WS1B!J375))</f>
        <v>7.1999999999999993</v>
      </c>
      <c r="P375">
        <f>IF((MIN(24,K375)-MAX('GA2'!$F$4,WS1B!J375))&lt;0,0,MIN(24,K375)-MAX('GA2'!$F$4,WS1B!J375))</f>
        <v>7.6000000000000014</v>
      </c>
      <c r="Q375">
        <f>(N375*'GA2'!$B$3+WS1B!O375*'GA2'!$C$3+WS1B!P375*'GA2'!$D$3)*INDEX('GA2'!$E$3:$E$8,WS1B!L375)</f>
        <v>138916.13042231576</v>
      </c>
      <c r="S375">
        <v>0</v>
      </c>
      <c r="T375">
        <v>0</v>
      </c>
      <c r="U375">
        <v>4</v>
      </c>
      <c r="V375">
        <f t="shared" si="37"/>
        <v>0</v>
      </c>
      <c r="W375">
        <f>IF((MIN('GA2'!$F$3,T375)-MAX(0,S375))&lt;0,0,MIN('GA2'!$F$3,T375)-MAX(0,S375))</f>
        <v>0</v>
      </c>
      <c r="X375">
        <f>IF((MIN('GA2'!$F$4,WS1B!T375)-MAX('GA2'!$F$3, WS1B!S375))&lt;0,0,MIN('GA2'!$F$4,WS1B!T375)-MAX('GA2'!$F$3, WS1B!S375))</f>
        <v>0</v>
      </c>
      <c r="Y375">
        <f>IF((MIN(24,T375)-MAX('GA2'!$F$4,WS1B!S375))&lt;0,0,MIN(24,T375)-MAX('GA2'!$F$4,WS1B!S375))</f>
        <v>0</v>
      </c>
      <c r="Z375">
        <f>(W375*'GA2'!$B$3+WS1B!X375*'GA2'!$C$3+WS1B!Y375*'GA2'!$D$3)*INDEX('GA2'!$E$3:$E$8,WS1B!U375)</f>
        <v>0</v>
      </c>
      <c r="AB375">
        <v>0</v>
      </c>
      <c r="AC375">
        <v>0</v>
      </c>
      <c r="AD375">
        <v>6</v>
      </c>
      <c r="AE375">
        <f t="shared" si="38"/>
        <v>0</v>
      </c>
      <c r="AF375">
        <f>IF((MIN('GA2'!$F$3,AC375)-MAX(0,AB375))&lt;0,0,MIN('GA2'!$F$3,AC375)-MAX(0,AB375))</f>
        <v>0</v>
      </c>
      <c r="AG375">
        <f>IF((MIN('GA2'!$F$4,WS1B!AC375)-MAX('GA2'!$F$3, WS1B!AB375))&lt;0,0,MIN('GA2'!$F$4,WS1B!AC375)-MAX('GA2'!$F$3, WS1B!AB375))</f>
        <v>0</v>
      </c>
      <c r="AH375">
        <f>IF((MIN(24,AC375)-MAX('GA2'!$F$4,WS1B!AB375))&lt;0,0,MIN(24,AC375)-MAX('GA2'!$F$4,WS1B!AB375))</f>
        <v>0</v>
      </c>
      <c r="AI375">
        <f>(AF375*'GA2'!$B$3+WS1B!AG375*'GA2'!$C$3+WS1B!AH375*'GA2'!$D$3)*INDEX('GA2'!$E$3:$E$8,WS1B!AD375)</f>
        <v>0</v>
      </c>
      <c r="AK375">
        <v>0</v>
      </c>
      <c r="AL375">
        <v>0</v>
      </c>
      <c r="AM375">
        <v>5</v>
      </c>
      <c r="AN375">
        <f t="shared" si="39"/>
        <v>0</v>
      </c>
      <c r="AO375">
        <f>IF((MIN('GA2'!$F$3,AL375)-MAX(0,AK375))&lt;0,0,MIN('GA2'!$F$3,AL375)-MAX(0,AK375))</f>
        <v>0</v>
      </c>
      <c r="AP375">
        <f>IF((MIN('GA2'!$F$4,WS1B!AL375)-MAX('GA2'!$F$3, WS1B!AK375))&lt;0,0,MIN('GA2'!$F$4,WS1B!AL375)-MAX('GA2'!$F$3, WS1B!AK375))</f>
        <v>0</v>
      </c>
      <c r="AQ375">
        <f>IF((MIN(24,AL375)-MAX('GA2'!$F$4,WS1B!AK375))&lt;0,0,MIN(24,AL375)-MAX('GA2'!$F$4,WS1B!AK375))</f>
        <v>0</v>
      </c>
      <c r="AR375">
        <f>(AO375*'GA2'!$B$3+WS1B!AP375*'GA2'!$C$3+WS1B!AQ375*'GA2'!$D$3)*INDEX('GA2'!$E$3:$E$8,WS1B!AM375)</f>
        <v>0</v>
      </c>
      <c r="AT375">
        <f t="shared" si="40"/>
        <v>191681.92442926395</v>
      </c>
      <c r="AU375">
        <v>207352</v>
      </c>
      <c r="AV375">
        <v>236.5</v>
      </c>
      <c r="AW375">
        <f t="shared" si="41"/>
        <v>15670.075570736051</v>
      </c>
    </row>
    <row r="376" spans="1:49" x14ac:dyDescent="0.25">
      <c r="A376">
        <v>11.7</v>
      </c>
      <c r="B376">
        <v>14</v>
      </c>
      <c r="C376">
        <v>3</v>
      </c>
      <c r="D376">
        <f t="shared" si="35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2.3000000000000007</v>
      </c>
      <c r="G376">
        <f>IF((MIN(24,B376)-MAX('GA2'!$F$4,WS1B!A376))&lt;0,0,MIN(24,B376)-MAX('GA2'!$F$4,WS1B!A376))</f>
        <v>0</v>
      </c>
      <c r="H376">
        <f>(E376*'GA2'!$B$3+WS1B!F376*'GA2'!$C$3+WS1B!G376*'GA2'!$D$3)*INDEX('GA2'!$E$3:$E$8,WS1B!C376)</f>
        <v>22833.832092774188</v>
      </c>
      <c r="J376">
        <v>19</v>
      </c>
      <c r="K376">
        <v>20.9</v>
      </c>
      <c r="L376">
        <v>6</v>
      </c>
      <c r="M376">
        <f t="shared" si="36"/>
        <v>1.8999999999999986</v>
      </c>
      <c r="N376">
        <f>IF((MIN('GA2'!$F$3,K376)-MAX(0,J376))&lt;0,0,MIN('GA2'!$F$3,K376)-MAX(0,J376))</f>
        <v>0</v>
      </c>
      <c r="O376">
        <f>IF((MIN('GA2'!$F$4,WS1B!K376)-MAX('GA2'!$F$3, WS1B!J376))&lt;0,0,MIN('GA2'!$F$4,WS1B!K376)-MAX('GA2'!$F$3, WS1B!J376))</f>
        <v>0</v>
      </c>
      <c r="P376">
        <f>IF((MIN(24,K376)-MAX('GA2'!$F$4,WS1B!J376))&lt;0,0,MIN(24,K376)-MAX('GA2'!$F$4,WS1B!J376))</f>
        <v>1.8999999999999986</v>
      </c>
      <c r="Q376">
        <f>(N376*'GA2'!$B$3+WS1B!O376*'GA2'!$C$3+WS1B!P376*'GA2'!$D$3)*INDEX('GA2'!$E$3:$E$8,WS1B!L376)</f>
        <v>25683.965058523543</v>
      </c>
      <c r="S376">
        <v>0</v>
      </c>
      <c r="T376">
        <v>0</v>
      </c>
      <c r="U376">
        <v>4</v>
      </c>
      <c r="V376">
        <f t="shared" si="37"/>
        <v>0</v>
      </c>
      <c r="W376">
        <f>IF((MIN('GA2'!$F$3,T376)-MAX(0,S376))&lt;0,0,MIN('GA2'!$F$3,T376)-MAX(0,S376))</f>
        <v>0</v>
      </c>
      <c r="X376">
        <f>IF((MIN('GA2'!$F$4,WS1B!T376)-MAX('GA2'!$F$3, WS1B!S376))&lt;0,0,MIN('GA2'!$F$4,WS1B!T376)-MAX('GA2'!$F$3, WS1B!S376))</f>
        <v>0</v>
      </c>
      <c r="Y376">
        <f>IF((MIN(24,T376)-MAX('GA2'!$F$4,WS1B!S376))&lt;0,0,MIN(24,T376)-MAX('GA2'!$F$4,WS1B!S376))</f>
        <v>0</v>
      </c>
      <c r="Z376">
        <f>(W376*'GA2'!$B$3+WS1B!X376*'GA2'!$C$3+WS1B!Y376*'GA2'!$D$3)*INDEX('GA2'!$E$3:$E$8,WS1B!U376)</f>
        <v>0</v>
      </c>
      <c r="AB376">
        <v>5.9</v>
      </c>
      <c r="AC376">
        <v>19.2</v>
      </c>
      <c r="AD376">
        <v>5</v>
      </c>
      <c r="AE376">
        <f t="shared" si="38"/>
        <v>13.299999999999999</v>
      </c>
      <c r="AF376">
        <f>IF((MIN('GA2'!$F$3,AC376)-MAX(0,AB376))&lt;0,0,MIN('GA2'!$F$3,AC376)-MAX(0,AB376))</f>
        <v>0</v>
      </c>
      <c r="AG376">
        <f>IF((MIN('GA2'!$F$4,WS1B!AC376)-MAX('GA2'!$F$3, WS1B!AB376))&lt;0,0,MIN('GA2'!$F$4,WS1B!AC376)-MAX('GA2'!$F$3, WS1B!AB376))</f>
        <v>10.1</v>
      </c>
      <c r="AH376">
        <f>IF((MIN(24,AC376)-MAX('GA2'!$F$4,WS1B!AB376))&lt;0,0,MIN(24,AC376)-MAX('GA2'!$F$4,WS1B!AB376))</f>
        <v>3.1999999999999993</v>
      </c>
      <c r="AI376">
        <f>(AF376*'GA2'!$B$3+WS1B!AG376*'GA2'!$C$3+WS1B!AH376*'GA2'!$D$3)*INDEX('GA2'!$E$3:$E$8,WS1B!AD376)</f>
        <v>130975.24729803798</v>
      </c>
      <c r="AK376">
        <v>13.3</v>
      </c>
      <c r="AL376">
        <v>17.8</v>
      </c>
      <c r="AM376">
        <v>1</v>
      </c>
      <c r="AN376">
        <f t="shared" si="39"/>
        <v>4.5</v>
      </c>
      <c r="AO376">
        <f>IF((MIN('GA2'!$F$3,AL376)-MAX(0,AK376))&lt;0,0,MIN('GA2'!$F$3,AL376)-MAX(0,AK376))</f>
        <v>0</v>
      </c>
      <c r="AP376">
        <f>IF((MIN('GA2'!$F$4,WS1B!AL376)-MAX('GA2'!$F$3, WS1B!AK376))&lt;0,0,MIN('GA2'!$F$4,WS1B!AL376)-MAX('GA2'!$F$3, WS1B!AK376))</f>
        <v>2.6999999999999993</v>
      </c>
      <c r="AQ376">
        <f>IF((MIN(24,AL376)-MAX('GA2'!$F$4,WS1B!AK376))&lt;0,0,MIN(24,AL376)-MAX('GA2'!$F$4,WS1B!AK376))</f>
        <v>1.8000000000000007</v>
      </c>
      <c r="AR376">
        <f>(AO376*'GA2'!$B$3+WS1B!AP376*'GA2'!$C$3+WS1B!AQ376*'GA2'!$D$3)*INDEX('GA2'!$E$3:$E$8,WS1B!AM376)</f>
        <v>41372.927411625184</v>
      </c>
      <c r="AT376">
        <f t="shared" si="40"/>
        <v>220865.97186096091</v>
      </c>
      <c r="AU376">
        <v>201603</v>
      </c>
      <c r="AV376">
        <v>213.9</v>
      </c>
      <c r="AW376">
        <f t="shared" si="41"/>
        <v>19262.971860960912</v>
      </c>
    </row>
    <row r="377" spans="1:49" x14ac:dyDescent="0.25">
      <c r="A377">
        <v>0</v>
      </c>
      <c r="B377">
        <v>0</v>
      </c>
      <c r="C377">
        <v>4</v>
      </c>
      <c r="D377">
        <f t="shared" si="35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J377">
        <v>3.6</v>
      </c>
      <c r="K377">
        <v>6.6</v>
      </c>
      <c r="L377">
        <v>1</v>
      </c>
      <c r="M377">
        <f t="shared" si="36"/>
        <v>2.9999999999999996</v>
      </c>
      <c r="N377">
        <f>IF((MIN('GA2'!$F$3,K377)-MAX(0,J377))&lt;0,0,MIN('GA2'!$F$3,K377)-MAX(0,J377))</f>
        <v>1.4</v>
      </c>
      <c r="O377">
        <f>IF((MIN('GA2'!$F$4,WS1B!K377)-MAX('GA2'!$F$3, WS1B!J377))&lt;0,0,MIN('GA2'!$F$4,WS1B!K377)-MAX('GA2'!$F$3, WS1B!J377))</f>
        <v>1.5999999999999996</v>
      </c>
      <c r="P377">
        <f>IF((MIN(24,K377)-MAX('GA2'!$F$4,WS1B!J377))&lt;0,0,MIN(24,K377)-MAX('GA2'!$F$4,WS1B!J377))</f>
        <v>0</v>
      </c>
      <c r="Q377">
        <f>(N377*'GA2'!$B$3+WS1B!O377*'GA2'!$C$3+WS1B!P377*'GA2'!$D$3)*INDEX('GA2'!$E$3:$E$8,WS1B!L377)</f>
        <v>27599.17418134222</v>
      </c>
      <c r="S377">
        <v>3.8</v>
      </c>
      <c r="T377">
        <v>3.8</v>
      </c>
      <c r="U377">
        <v>5</v>
      </c>
      <c r="V377">
        <f t="shared" si="37"/>
        <v>0</v>
      </c>
      <c r="W377">
        <f>IF((MIN('GA2'!$F$3,T377)-MAX(0,S377))&lt;0,0,MIN('GA2'!$F$3,T377)-MAX(0,S377))</f>
        <v>0</v>
      </c>
      <c r="X377">
        <f>IF((MIN('GA2'!$F$4,WS1B!T377)-MAX('GA2'!$F$3, WS1B!S377))&lt;0,0,MIN('GA2'!$F$4,WS1B!T377)-MAX('GA2'!$F$3, WS1B!S377))</f>
        <v>0</v>
      </c>
      <c r="Y377">
        <f>IF((MIN(24,T377)-MAX('GA2'!$F$4,WS1B!S377))&lt;0,0,MIN(24,T377)-MAX('GA2'!$F$4,WS1B!S377))</f>
        <v>0</v>
      </c>
      <c r="Z377">
        <f>(W377*'GA2'!$B$3+WS1B!X377*'GA2'!$C$3+WS1B!Y377*'GA2'!$D$3)*INDEX('GA2'!$E$3:$E$8,WS1B!U377)</f>
        <v>0</v>
      </c>
      <c r="AB377">
        <v>0</v>
      </c>
      <c r="AC377">
        <v>0</v>
      </c>
      <c r="AD377">
        <v>2</v>
      </c>
      <c r="AE377">
        <f t="shared" si="38"/>
        <v>0</v>
      </c>
      <c r="AF377">
        <f>IF((MIN('GA2'!$F$3,AC377)-MAX(0,AB377))&lt;0,0,MIN('GA2'!$F$3,AC377)-MAX(0,AB377))</f>
        <v>0</v>
      </c>
      <c r="AG377">
        <f>IF((MIN('GA2'!$F$4,WS1B!AC377)-MAX('GA2'!$F$3, WS1B!AB377))&lt;0,0,MIN('GA2'!$F$4,WS1B!AC377)-MAX('GA2'!$F$3, WS1B!AB377))</f>
        <v>0</v>
      </c>
      <c r="AH377">
        <f>IF((MIN(24,AC377)-MAX('GA2'!$F$4,WS1B!AB377))&lt;0,0,MIN(24,AC377)-MAX('GA2'!$F$4,WS1B!AB377))</f>
        <v>0</v>
      </c>
      <c r="AI377">
        <f>(AF377*'GA2'!$B$3+WS1B!AG377*'GA2'!$C$3+WS1B!AH377*'GA2'!$D$3)*INDEX('GA2'!$E$3:$E$8,WS1B!AD377)</f>
        <v>0</v>
      </c>
      <c r="AK377">
        <v>9.4</v>
      </c>
      <c r="AL377">
        <v>17.899999999999999</v>
      </c>
      <c r="AM377">
        <v>6</v>
      </c>
      <c r="AN377">
        <f t="shared" si="39"/>
        <v>8.4999999999999982</v>
      </c>
      <c r="AO377">
        <f>IF((MIN('GA2'!$F$3,AL377)-MAX(0,AK377))&lt;0,0,MIN('GA2'!$F$3,AL377)-MAX(0,AK377))</f>
        <v>0</v>
      </c>
      <c r="AP377">
        <f>IF((MIN('GA2'!$F$4,WS1B!AL377)-MAX('GA2'!$F$3, WS1B!AK377))&lt;0,0,MIN('GA2'!$F$4,WS1B!AL377)-MAX('GA2'!$F$3, WS1B!AK377))</f>
        <v>6.6</v>
      </c>
      <c r="AQ377">
        <f>IF((MIN(24,AL377)-MAX('GA2'!$F$4,WS1B!AK377))&lt;0,0,MIN(24,AL377)-MAX('GA2'!$F$4,WS1B!AK377))</f>
        <v>1.8999999999999986</v>
      </c>
      <c r="AR377">
        <f>(AO377*'GA2'!$B$3+WS1B!AP377*'GA2'!$C$3+WS1B!AQ377*'GA2'!$D$3)*INDEX('GA2'!$E$3:$E$8,WS1B!AM377)</f>
        <v>100103.35167483536</v>
      </c>
      <c r="AT377">
        <f t="shared" si="40"/>
        <v>127702.52585617758</v>
      </c>
      <c r="AU377">
        <v>107620</v>
      </c>
      <c r="AV377">
        <v>132</v>
      </c>
      <c r="AW377">
        <f t="shared" si="41"/>
        <v>20082.525856177585</v>
      </c>
    </row>
    <row r="378" spans="1:49" x14ac:dyDescent="0.25">
      <c r="A378">
        <v>0</v>
      </c>
      <c r="B378">
        <v>0</v>
      </c>
      <c r="C378">
        <v>6</v>
      </c>
      <c r="D378">
        <f t="shared" si="35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J378">
        <v>3.8</v>
      </c>
      <c r="K378">
        <v>10.9</v>
      </c>
      <c r="L378">
        <v>2</v>
      </c>
      <c r="M378">
        <f t="shared" si="36"/>
        <v>7.1000000000000005</v>
      </c>
      <c r="N378">
        <f>IF((MIN('GA2'!$F$3,K378)-MAX(0,J378))&lt;0,0,MIN('GA2'!$F$3,K378)-MAX(0,J378))</f>
        <v>1.2000000000000002</v>
      </c>
      <c r="O378">
        <f>IF((MIN('GA2'!$F$4,WS1B!K378)-MAX('GA2'!$F$3, WS1B!J378))&lt;0,0,MIN('GA2'!$F$4,WS1B!K378)-MAX('GA2'!$F$3, WS1B!J378))</f>
        <v>5.9</v>
      </c>
      <c r="P378">
        <f>IF((MIN(24,K378)-MAX('GA2'!$F$4,WS1B!J378))&lt;0,0,MIN(24,K378)-MAX('GA2'!$F$4,WS1B!J378))</f>
        <v>0</v>
      </c>
      <c r="Q378">
        <f>(N378*'GA2'!$B$3+WS1B!O378*'GA2'!$C$3+WS1B!P378*'GA2'!$D$3)*INDEX('GA2'!$E$3:$E$8,WS1B!L378)</f>
        <v>57768.874852624474</v>
      </c>
      <c r="S378">
        <v>9.8000000000000007</v>
      </c>
      <c r="T378">
        <v>17.100000000000001</v>
      </c>
      <c r="U378">
        <v>4</v>
      </c>
      <c r="V378">
        <f t="shared" si="37"/>
        <v>7.3000000000000007</v>
      </c>
      <c r="W378">
        <f>IF((MIN('GA2'!$F$3,T378)-MAX(0,S378))&lt;0,0,MIN('GA2'!$F$3,T378)-MAX(0,S378))</f>
        <v>0</v>
      </c>
      <c r="X378">
        <f>IF((MIN('GA2'!$F$4,WS1B!T378)-MAX('GA2'!$F$3, WS1B!S378))&lt;0,0,MIN('GA2'!$F$4,WS1B!T378)-MAX('GA2'!$F$3, WS1B!S378))</f>
        <v>6.1999999999999993</v>
      </c>
      <c r="Y378">
        <f>IF((MIN(24,T378)-MAX('GA2'!$F$4,WS1B!S378))&lt;0,0,MIN(24,T378)-MAX('GA2'!$F$4,WS1B!S378))</f>
        <v>1.1000000000000014</v>
      </c>
      <c r="Z378">
        <f>(W378*'GA2'!$B$3+WS1B!X378*'GA2'!$C$3+WS1B!Y378*'GA2'!$D$3)*INDEX('GA2'!$E$3:$E$8,WS1B!U378)</f>
        <v>61267.872332959472</v>
      </c>
      <c r="AB378">
        <v>5.7</v>
      </c>
      <c r="AC378">
        <v>12.9</v>
      </c>
      <c r="AD378">
        <v>5</v>
      </c>
      <c r="AE378">
        <f t="shared" si="38"/>
        <v>7.2</v>
      </c>
      <c r="AF378">
        <f>IF((MIN('GA2'!$F$3,AC378)-MAX(0,AB378))&lt;0,0,MIN('GA2'!$F$3,AC378)-MAX(0,AB378))</f>
        <v>0</v>
      </c>
      <c r="AG378">
        <f>IF((MIN('GA2'!$F$4,WS1B!AC378)-MAX('GA2'!$F$3, WS1B!AB378))&lt;0,0,MIN('GA2'!$F$4,WS1B!AC378)-MAX('GA2'!$F$3, WS1B!AB378))</f>
        <v>7.2</v>
      </c>
      <c r="AH378">
        <f>IF((MIN(24,AC378)-MAX('GA2'!$F$4,WS1B!AB378))&lt;0,0,MIN(24,AC378)-MAX('GA2'!$F$4,WS1B!AB378))</f>
        <v>0</v>
      </c>
      <c r="AI378">
        <f>(AF378*'GA2'!$B$3+WS1B!AG378*'GA2'!$C$3+WS1B!AH378*'GA2'!$D$3)*INDEX('GA2'!$E$3:$E$8,WS1B!AD378)</f>
        <v>67666.421346041563</v>
      </c>
      <c r="AK378">
        <v>11.1</v>
      </c>
      <c r="AL378">
        <v>21.2</v>
      </c>
      <c r="AM378">
        <v>3</v>
      </c>
      <c r="AN378">
        <f t="shared" si="39"/>
        <v>10.1</v>
      </c>
      <c r="AO378">
        <f>IF((MIN('GA2'!$F$3,AL378)-MAX(0,AK378))&lt;0,0,MIN('GA2'!$F$3,AL378)-MAX(0,AK378))</f>
        <v>0</v>
      </c>
      <c r="AP378">
        <f>IF((MIN('GA2'!$F$4,WS1B!AL378)-MAX('GA2'!$F$3, WS1B!AK378))&lt;0,0,MIN('GA2'!$F$4,WS1B!AL378)-MAX('GA2'!$F$3, WS1B!AK378))</f>
        <v>4.9000000000000004</v>
      </c>
      <c r="AQ378">
        <f>IF((MIN(24,AL378)-MAX('GA2'!$F$4,WS1B!AK378))&lt;0,0,MIN(24,AL378)-MAX('GA2'!$F$4,WS1B!AK378))</f>
        <v>5.1999999999999993</v>
      </c>
      <c r="AR378">
        <f>(AO378*'GA2'!$B$3+WS1B!AP378*'GA2'!$C$3+WS1B!AQ378*'GA2'!$D$3)*INDEX('GA2'!$E$3:$E$8,WS1B!AM378)</f>
        <v>110536.01105422944</v>
      </c>
      <c r="AT378">
        <f t="shared" si="40"/>
        <v>297239.17958585499</v>
      </c>
      <c r="AU378">
        <v>323441</v>
      </c>
      <c r="AV378">
        <v>308.2</v>
      </c>
      <c r="AW378">
        <f t="shared" si="41"/>
        <v>26201.820414145011</v>
      </c>
    </row>
    <row r="379" spans="1:49" x14ac:dyDescent="0.25">
      <c r="A379">
        <v>0</v>
      </c>
      <c r="B379">
        <v>0</v>
      </c>
      <c r="C379">
        <v>5</v>
      </c>
      <c r="D379">
        <f t="shared" si="35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J379">
        <v>0</v>
      </c>
      <c r="K379">
        <v>0</v>
      </c>
      <c r="L379">
        <v>3</v>
      </c>
      <c r="M379">
        <f t="shared" si="36"/>
        <v>0</v>
      </c>
      <c r="N379">
        <f>IF((MIN('GA2'!$F$3,K379)-MAX(0,J379))&lt;0,0,MIN('GA2'!$F$3,K379)-MAX(0,J379))</f>
        <v>0</v>
      </c>
      <c r="O379">
        <f>IF((MIN('GA2'!$F$4,WS1B!K379)-MAX('GA2'!$F$3, WS1B!J379))&lt;0,0,MIN('GA2'!$F$4,WS1B!K379)-MAX('GA2'!$F$3, WS1B!J379))</f>
        <v>0</v>
      </c>
      <c r="P379">
        <f>IF((MIN(24,K379)-MAX('GA2'!$F$4,WS1B!J379))&lt;0,0,MIN(24,K379)-MAX('GA2'!$F$4,WS1B!J379))</f>
        <v>0</v>
      </c>
      <c r="Q379">
        <f>(N379*'GA2'!$B$3+WS1B!O379*'GA2'!$C$3+WS1B!P379*'GA2'!$D$3)*INDEX('GA2'!$E$3:$E$8,WS1B!L379)</f>
        <v>0</v>
      </c>
      <c r="S379">
        <v>3.5</v>
      </c>
      <c r="T379">
        <v>12.4</v>
      </c>
      <c r="U379">
        <v>6</v>
      </c>
      <c r="V379">
        <f t="shared" si="37"/>
        <v>8.9</v>
      </c>
      <c r="W379">
        <f>IF((MIN('GA2'!$F$3,T379)-MAX(0,S379))&lt;0,0,MIN('GA2'!$F$3,T379)-MAX(0,S379))</f>
        <v>1.5</v>
      </c>
      <c r="X379">
        <f>IF((MIN('GA2'!$F$4,WS1B!T379)-MAX('GA2'!$F$3, WS1B!S379))&lt;0,0,MIN('GA2'!$F$4,WS1B!T379)-MAX('GA2'!$F$3, WS1B!S379))</f>
        <v>7.4</v>
      </c>
      <c r="Y379">
        <f>IF((MIN(24,T379)-MAX('GA2'!$F$4,WS1B!S379))&lt;0,0,MIN(24,T379)-MAX('GA2'!$F$4,WS1B!S379))</f>
        <v>0</v>
      </c>
      <c r="Z379">
        <f>(W379*'GA2'!$B$3+WS1B!X379*'GA2'!$C$3+WS1B!Y379*'GA2'!$D$3)*INDEX('GA2'!$E$3:$E$8,WS1B!U379)</f>
        <v>103260.68978806227</v>
      </c>
      <c r="AB379">
        <v>11</v>
      </c>
      <c r="AC379">
        <v>21.6</v>
      </c>
      <c r="AD379">
        <v>4</v>
      </c>
      <c r="AE379">
        <f t="shared" si="38"/>
        <v>10.600000000000001</v>
      </c>
      <c r="AF379">
        <f>IF((MIN('GA2'!$F$3,AC379)-MAX(0,AB379))&lt;0,0,MIN('GA2'!$F$3,AC379)-MAX(0,AB379))</f>
        <v>0</v>
      </c>
      <c r="AG379">
        <f>IF((MIN('GA2'!$F$4,WS1B!AC379)-MAX('GA2'!$F$3, WS1B!AB379))&lt;0,0,MIN('GA2'!$F$4,WS1B!AC379)-MAX('GA2'!$F$3, WS1B!AB379))</f>
        <v>5</v>
      </c>
      <c r="AH379">
        <f>IF((MIN(24,AC379)-MAX('GA2'!$F$4,WS1B!AB379))&lt;0,0,MIN(24,AC379)-MAX('GA2'!$F$4,WS1B!AB379))</f>
        <v>5.6000000000000014</v>
      </c>
      <c r="AI379">
        <f>(AF379*'GA2'!$B$3+WS1B!AG379*'GA2'!$C$3+WS1B!AH379*'GA2'!$D$3)*INDEX('GA2'!$E$3:$E$8,WS1B!AD379)</f>
        <v>95450.347122083025</v>
      </c>
      <c r="AK379">
        <v>0</v>
      </c>
      <c r="AL379">
        <v>0</v>
      </c>
      <c r="AM379">
        <v>1</v>
      </c>
      <c r="AN379">
        <f t="shared" si="39"/>
        <v>0</v>
      </c>
      <c r="AO379">
        <f>IF((MIN('GA2'!$F$3,AL379)-MAX(0,AK379))&lt;0,0,MIN('GA2'!$F$3,AL379)-MAX(0,AK379))</f>
        <v>0</v>
      </c>
      <c r="AP379">
        <f>IF((MIN('GA2'!$F$4,WS1B!AL379)-MAX('GA2'!$F$3, WS1B!AK379))&lt;0,0,MIN('GA2'!$F$4,WS1B!AL379)-MAX('GA2'!$F$3, WS1B!AK379))</f>
        <v>0</v>
      </c>
      <c r="AQ379">
        <f>IF((MIN(24,AL379)-MAX('GA2'!$F$4,WS1B!AK379))&lt;0,0,MIN(24,AL379)-MAX('GA2'!$F$4,WS1B!AK379))</f>
        <v>0</v>
      </c>
      <c r="AR379">
        <f>(AO379*'GA2'!$B$3+WS1B!AP379*'GA2'!$C$3+WS1B!AQ379*'GA2'!$D$3)*INDEX('GA2'!$E$3:$E$8,WS1B!AM379)</f>
        <v>0</v>
      </c>
      <c r="AT379">
        <f t="shared" si="40"/>
        <v>198711.03691014531</v>
      </c>
      <c r="AU379">
        <v>213950</v>
      </c>
      <c r="AV379">
        <v>156</v>
      </c>
      <c r="AW379">
        <f t="shared" si="41"/>
        <v>15238.963089854689</v>
      </c>
    </row>
    <row r="380" spans="1:49" x14ac:dyDescent="0.25">
      <c r="A380">
        <v>0</v>
      </c>
      <c r="B380">
        <v>0</v>
      </c>
      <c r="C380">
        <v>6</v>
      </c>
      <c r="D380">
        <f t="shared" si="35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J380">
        <v>0</v>
      </c>
      <c r="K380">
        <v>0</v>
      </c>
      <c r="L380">
        <v>4</v>
      </c>
      <c r="M380">
        <f t="shared" si="36"/>
        <v>0</v>
      </c>
      <c r="N380">
        <f>IF((MIN('GA2'!$F$3,K380)-MAX(0,J380))&lt;0,0,MIN('GA2'!$F$3,K380)-MAX(0,J380))</f>
        <v>0</v>
      </c>
      <c r="O380">
        <f>IF((MIN('GA2'!$F$4,WS1B!K380)-MAX('GA2'!$F$3, WS1B!J380))&lt;0,0,MIN('GA2'!$F$4,WS1B!K380)-MAX('GA2'!$F$3, WS1B!J380))</f>
        <v>0</v>
      </c>
      <c r="P380">
        <f>IF((MIN(24,K380)-MAX('GA2'!$F$4,WS1B!J380))&lt;0,0,MIN(24,K380)-MAX('GA2'!$F$4,WS1B!J380))</f>
        <v>0</v>
      </c>
      <c r="Q380">
        <f>(N380*'GA2'!$B$3+WS1B!O380*'GA2'!$C$3+WS1B!P380*'GA2'!$D$3)*INDEX('GA2'!$E$3:$E$8,WS1B!L380)</f>
        <v>0</v>
      </c>
      <c r="S380">
        <v>0</v>
      </c>
      <c r="T380">
        <v>0</v>
      </c>
      <c r="U380">
        <v>3</v>
      </c>
      <c r="V380">
        <f t="shared" si="37"/>
        <v>0</v>
      </c>
      <c r="W380">
        <f>IF((MIN('GA2'!$F$3,T380)-MAX(0,S380))&lt;0,0,MIN('GA2'!$F$3,T380)-MAX(0,S380))</f>
        <v>0</v>
      </c>
      <c r="X380">
        <f>IF((MIN('GA2'!$F$4,WS1B!T380)-MAX('GA2'!$F$3, WS1B!S380))&lt;0,0,MIN('GA2'!$F$4,WS1B!T380)-MAX('GA2'!$F$3, WS1B!S380))</f>
        <v>0</v>
      </c>
      <c r="Y380">
        <f>IF((MIN(24,T380)-MAX('GA2'!$F$4,WS1B!S380))&lt;0,0,MIN(24,T380)-MAX('GA2'!$F$4,WS1B!S380))</f>
        <v>0</v>
      </c>
      <c r="Z380">
        <f>(W380*'GA2'!$B$3+WS1B!X380*'GA2'!$C$3+WS1B!Y380*'GA2'!$D$3)*INDEX('GA2'!$E$3:$E$8,WS1B!U380)</f>
        <v>0</v>
      </c>
      <c r="AB380">
        <v>0</v>
      </c>
      <c r="AC380">
        <v>0</v>
      </c>
      <c r="AD380">
        <v>2</v>
      </c>
      <c r="AE380">
        <f t="shared" si="38"/>
        <v>0</v>
      </c>
      <c r="AF380">
        <f>IF((MIN('GA2'!$F$3,AC380)-MAX(0,AB380))&lt;0,0,MIN('GA2'!$F$3,AC380)-MAX(0,AB380))</f>
        <v>0</v>
      </c>
      <c r="AG380">
        <f>IF((MIN('GA2'!$F$4,WS1B!AC380)-MAX('GA2'!$F$3, WS1B!AB380))&lt;0,0,MIN('GA2'!$F$4,WS1B!AC380)-MAX('GA2'!$F$3, WS1B!AB380))</f>
        <v>0</v>
      </c>
      <c r="AH380">
        <f>IF((MIN(24,AC380)-MAX('GA2'!$F$4,WS1B!AB380))&lt;0,0,MIN(24,AC380)-MAX('GA2'!$F$4,WS1B!AB380))</f>
        <v>0</v>
      </c>
      <c r="AI380">
        <f>(AF380*'GA2'!$B$3+WS1B!AG380*'GA2'!$C$3+WS1B!AH380*'GA2'!$D$3)*INDEX('GA2'!$E$3:$E$8,WS1B!AD380)</f>
        <v>0</v>
      </c>
      <c r="AK380">
        <v>3.5</v>
      </c>
      <c r="AL380">
        <v>22.8</v>
      </c>
      <c r="AM380">
        <v>5</v>
      </c>
      <c r="AN380">
        <f t="shared" si="39"/>
        <v>19.3</v>
      </c>
      <c r="AO380">
        <f>IF((MIN('GA2'!$F$3,AL380)-MAX(0,AK380))&lt;0,0,MIN('GA2'!$F$3,AL380)-MAX(0,AK380))</f>
        <v>1.5</v>
      </c>
      <c r="AP380">
        <f>IF((MIN('GA2'!$F$4,WS1B!AL380)-MAX('GA2'!$F$3, WS1B!AK380))&lt;0,0,MIN('GA2'!$F$4,WS1B!AL380)-MAX('GA2'!$F$3, WS1B!AK380))</f>
        <v>11</v>
      </c>
      <c r="AQ380">
        <f>IF((MIN(24,AL380)-MAX('GA2'!$F$4,WS1B!AK380))&lt;0,0,MIN(24,AL380)-MAX('GA2'!$F$4,WS1B!AK380))</f>
        <v>6.8000000000000007</v>
      </c>
      <c r="AR380">
        <f>(AO380*'GA2'!$B$3+WS1B!AP380*'GA2'!$C$3+WS1B!AQ380*'GA2'!$D$3)*INDEX('GA2'!$E$3:$E$8,WS1B!AM380)</f>
        <v>196514.97710699888</v>
      </c>
      <c r="AT380">
        <f t="shared" si="40"/>
        <v>196514.97710699888</v>
      </c>
      <c r="AU380">
        <v>200226</v>
      </c>
      <c r="AV380">
        <v>231.6</v>
      </c>
      <c r="AW380">
        <f t="shared" si="41"/>
        <v>3711.0228930011217</v>
      </c>
    </row>
    <row r="381" spans="1:49" x14ac:dyDescent="0.25">
      <c r="A381">
        <v>12.8</v>
      </c>
      <c r="B381">
        <v>13.9</v>
      </c>
      <c r="C381">
        <v>5</v>
      </c>
      <c r="D381">
        <f t="shared" si="35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1.0999999999999996</v>
      </c>
      <c r="G381">
        <f>IF((MIN(24,B381)-MAX('GA2'!$F$4,WS1B!A381))&lt;0,0,MIN(24,B381)-MAX('GA2'!$F$4,WS1B!A381))</f>
        <v>0</v>
      </c>
      <c r="H381">
        <f>(E381*'GA2'!$B$3+WS1B!F381*'GA2'!$C$3+WS1B!G381*'GA2'!$D$3)*INDEX('GA2'!$E$3:$E$8,WS1B!C381)</f>
        <v>10337.925483423012</v>
      </c>
      <c r="J381">
        <v>0</v>
      </c>
      <c r="K381">
        <v>0</v>
      </c>
      <c r="L381">
        <v>4</v>
      </c>
      <c r="M381">
        <f t="shared" si="36"/>
        <v>0</v>
      </c>
      <c r="N381">
        <f>IF((MIN('GA2'!$F$3,K381)-MAX(0,J381))&lt;0,0,MIN('GA2'!$F$3,K381)-MAX(0,J381))</f>
        <v>0</v>
      </c>
      <c r="O381">
        <f>IF((MIN('GA2'!$F$4,WS1B!K381)-MAX('GA2'!$F$3, WS1B!J381))&lt;0,0,MIN('GA2'!$F$4,WS1B!K381)-MAX('GA2'!$F$3, WS1B!J381))</f>
        <v>0</v>
      </c>
      <c r="P381">
        <f>IF((MIN(24,K381)-MAX('GA2'!$F$4,WS1B!J381))&lt;0,0,MIN(24,K381)-MAX('GA2'!$F$4,WS1B!J381))</f>
        <v>0</v>
      </c>
      <c r="Q381">
        <f>(N381*'GA2'!$B$3+WS1B!O381*'GA2'!$C$3+WS1B!P381*'GA2'!$D$3)*INDEX('GA2'!$E$3:$E$8,WS1B!L381)</f>
        <v>0</v>
      </c>
      <c r="S381">
        <v>0</v>
      </c>
      <c r="T381">
        <v>0</v>
      </c>
      <c r="U381">
        <v>6</v>
      </c>
      <c r="V381">
        <f t="shared" si="37"/>
        <v>0</v>
      </c>
      <c r="W381">
        <f>IF((MIN('GA2'!$F$3,T381)-MAX(0,S381))&lt;0,0,MIN('GA2'!$F$3,T381)-MAX(0,S381))</f>
        <v>0</v>
      </c>
      <c r="X381">
        <f>IF((MIN('GA2'!$F$4,WS1B!T381)-MAX('GA2'!$F$3, WS1B!S381))&lt;0,0,MIN('GA2'!$F$4,WS1B!T381)-MAX('GA2'!$F$3, WS1B!S381))</f>
        <v>0</v>
      </c>
      <c r="Y381">
        <f>IF((MIN(24,T381)-MAX('GA2'!$F$4,WS1B!S381))&lt;0,0,MIN(24,T381)-MAX('GA2'!$F$4,WS1B!S381))</f>
        <v>0</v>
      </c>
      <c r="Z381">
        <f>(W381*'GA2'!$B$3+WS1B!X381*'GA2'!$C$3+WS1B!Y381*'GA2'!$D$3)*INDEX('GA2'!$E$3:$E$8,WS1B!U381)</f>
        <v>0</v>
      </c>
      <c r="AB381">
        <v>0</v>
      </c>
      <c r="AC381">
        <v>0</v>
      </c>
      <c r="AD381">
        <v>3</v>
      </c>
      <c r="AE381">
        <f t="shared" si="38"/>
        <v>0</v>
      </c>
      <c r="AF381">
        <f>IF((MIN('GA2'!$F$3,AC381)-MAX(0,AB381))&lt;0,0,MIN('GA2'!$F$3,AC381)-MAX(0,AB381))</f>
        <v>0</v>
      </c>
      <c r="AG381">
        <f>IF((MIN('GA2'!$F$4,WS1B!AC381)-MAX('GA2'!$F$3, WS1B!AB381))&lt;0,0,MIN('GA2'!$F$4,WS1B!AC381)-MAX('GA2'!$F$3, WS1B!AB381))</f>
        <v>0</v>
      </c>
      <c r="AH381">
        <f>IF((MIN(24,AC381)-MAX('GA2'!$F$4,WS1B!AB381))&lt;0,0,MIN(24,AC381)-MAX('GA2'!$F$4,WS1B!AB381))</f>
        <v>0</v>
      </c>
      <c r="AI381">
        <f>(AF381*'GA2'!$B$3+WS1B!AG381*'GA2'!$C$3+WS1B!AH381*'GA2'!$D$3)*INDEX('GA2'!$E$3:$E$8,WS1B!AD381)</f>
        <v>0</v>
      </c>
      <c r="AK381">
        <v>8.3000000000000007</v>
      </c>
      <c r="AL381">
        <v>19.899999999999999</v>
      </c>
      <c r="AM381">
        <v>2</v>
      </c>
      <c r="AN381">
        <f t="shared" si="39"/>
        <v>11.599999999999998</v>
      </c>
      <c r="AO381">
        <f>IF((MIN('GA2'!$F$3,AL381)-MAX(0,AK381))&lt;0,0,MIN('GA2'!$F$3,AL381)-MAX(0,AK381))</f>
        <v>0</v>
      </c>
      <c r="AP381">
        <f>IF((MIN('GA2'!$F$4,WS1B!AL381)-MAX('GA2'!$F$3, WS1B!AK381))&lt;0,0,MIN('GA2'!$F$4,WS1B!AL381)-MAX('GA2'!$F$3, WS1B!AK381))</f>
        <v>7.6999999999999993</v>
      </c>
      <c r="AQ381">
        <f>IF((MIN(24,AL381)-MAX('GA2'!$F$4,WS1B!AK381))&lt;0,0,MIN(24,AL381)-MAX('GA2'!$F$4,WS1B!AK381))</f>
        <v>3.8999999999999986</v>
      </c>
      <c r="AR381">
        <f>(AO381*'GA2'!$B$3+WS1B!AP381*'GA2'!$C$3+WS1B!AQ381*'GA2'!$D$3)*INDEX('GA2'!$E$3:$E$8,WS1B!AM381)</f>
        <v>97850.283960643239</v>
      </c>
      <c r="AT381">
        <f t="shared" si="40"/>
        <v>108188.20944406625</v>
      </c>
      <c r="AU381">
        <v>105628</v>
      </c>
      <c r="AV381">
        <v>155.69999999999999</v>
      </c>
      <c r="AW381">
        <f t="shared" si="41"/>
        <v>2560.2094440662477</v>
      </c>
    </row>
    <row r="382" spans="1:49" x14ac:dyDescent="0.25">
      <c r="A382">
        <v>5.8</v>
      </c>
      <c r="B382">
        <v>10</v>
      </c>
      <c r="C382">
        <v>3</v>
      </c>
      <c r="D382">
        <f t="shared" si="35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4.2</v>
      </c>
      <c r="G382">
        <f>IF((MIN(24,B382)-MAX('GA2'!$F$4,WS1B!A382))&lt;0,0,MIN(24,B382)-MAX('GA2'!$F$4,WS1B!A382))</f>
        <v>0</v>
      </c>
      <c r="H382">
        <f>(E382*'GA2'!$B$3+WS1B!F382*'GA2'!$C$3+WS1B!G382*'GA2'!$D$3)*INDEX('GA2'!$E$3:$E$8,WS1B!C382)</f>
        <v>41696.562952022417</v>
      </c>
      <c r="J382">
        <v>11.3</v>
      </c>
      <c r="K382">
        <v>23.9</v>
      </c>
      <c r="L382">
        <v>5</v>
      </c>
      <c r="M382">
        <f t="shared" si="36"/>
        <v>12.599999999999998</v>
      </c>
      <c r="N382">
        <f>IF((MIN('GA2'!$F$3,K382)-MAX(0,J382))&lt;0,0,MIN('GA2'!$F$3,K382)-MAX(0,J382))</f>
        <v>0</v>
      </c>
      <c r="O382">
        <f>IF((MIN('GA2'!$F$4,WS1B!K382)-MAX('GA2'!$F$3, WS1B!J382))&lt;0,0,MIN('GA2'!$F$4,WS1B!K382)-MAX('GA2'!$F$3, WS1B!J382))</f>
        <v>4.6999999999999993</v>
      </c>
      <c r="P382">
        <f>IF((MIN(24,K382)-MAX('GA2'!$F$4,WS1B!J382))&lt;0,0,MIN(24,K382)-MAX('GA2'!$F$4,WS1B!J382))</f>
        <v>7.8999999999999986</v>
      </c>
      <c r="Q382">
        <f>(N382*'GA2'!$B$3+WS1B!O382*'GA2'!$C$3+WS1B!P382*'GA2'!$D$3)*INDEX('GA2'!$E$3:$E$8,WS1B!L382)</f>
        <v>133180.17726372441</v>
      </c>
      <c r="S382">
        <v>0.5</v>
      </c>
      <c r="T382">
        <v>2.1</v>
      </c>
      <c r="U382">
        <v>4</v>
      </c>
      <c r="V382">
        <f t="shared" si="37"/>
        <v>1.6</v>
      </c>
      <c r="W382">
        <f>IF((MIN('GA2'!$F$3,T382)-MAX(0,S382))&lt;0,0,MIN('GA2'!$F$3,T382)-MAX(0,S382))</f>
        <v>1.6</v>
      </c>
      <c r="X382">
        <f>IF((MIN('GA2'!$F$4,WS1B!T382)-MAX('GA2'!$F$3, WS1B!S382))&lt;0,0,MIN('GA2'!$F$4,WS1B!T382)-MAX('GA2'!$F$3, WS1B!S382))</f>
        <v>0</v>
      </c>
      <c r="Y382">
        <f>IF((MIN(24,T382)-MAX('GA2'!$F$4,WS1B!S382))&lt;0,0,MIN(24,T382)-MAX('GA2'!$F$4,WS1B!S382))</f>
        <v>0</v>
      </c>
      <c r="Z382">
        <f>(W382*'GA2'!$B$3+WS1B!X382*'GA2'!$C$3+WS1B!Y382*'GA2'!$D$3)*INDEX('GA2'!$E$3:$E$8,WS1B!U382)</f>
        <v>15278.998541458939</v>
      </c>
      <c r="AB382">
        <v>0</v>
      </c>
      <c r="AC382">
        <v>0</v>
      </c>
      <c r="AD382">
        <v>1</v>
      </c>
      <c r="AE382">
        <f t="shared" si="38"/>
        <v>0</v>
      </c>
      <c r="AF382">
        <f>IF((MIN('GA2'!$F$3,AC382)-MAX(0,AB382))&lt;0,0,MIN('GA2'!$F$3,AC382)-MAX(0,AB382))</f>
        <v>0</v>
      </c>
      <c r="AG382">
        <f>IF((MIN('GA2'!$F$4,WS1B!AC382)-MAX('GA2'!$F$3, WS1B!AB382))&lt;0,0,MIN('GA2'!$F$4,WS1B!AC382)-MAX('GA2'!$F$3, WS1B!AB382))</f>
        <v>0</v>
      </c>
      <c r="AH382">
        <f>IF((MIN(24,AC382)-MAX('GA2'!$F$4,WS1B!AB382))&lt;0,0,MIN(24,AC382)-MAX('GA2'!$F$4,WS1B!AB382))</f>
        <v>0</v>
      </c>
      <c r="AI382">
        <f>(AF382*'GA2'!$B$3+WS1B!AG382*'GA2'!$C$3+WS1B!AH382*'GA2'!$D$3)*INDEX('GA2'!$E$3:$E$8,WS1B!AD382)</f>
        <v>0</v>
      </c>
      <c r="AK382">
        <v>0</v>
      </c>
      <c r="AL382">
        <v>0</v>
      </c>
      <c r="AM382">
        <v>2</v>
      </c>
      <c r="AN382">
        <f t="shared" si="39"/>
        <v>0</v>
      </c>
      <c r="AO382">
        <f>IF((MIN('GA2'!$F$3,AL382)-MAX(0,AK382))&lt;0,0,MIN('GA2'!$F$3,AL382)-MAX(0,AK382))</f>
        <v>0</v>
      </c>
      <c r="AP382">
        <f>IF((MIN('GA2'!$F$4,WS1B!AL382)-MAX('GA2'!$F$3, WS1B!AK382))&lt;0,0,MIN('GA2'!$F$4,WS1B!AL382)-MAX('GA2'!$F$3, WS1B!AK382))</f>
        <v>0</v>
      </c>
      <c r="AQ382">
        <f>IF((MIN(24,AL382)-MAX('GA2'!$F$4,WS1B!AK382))&lt;0,0,MIN(24,AL382)-MAX('GA2'!$F$4,WS1B!AK382))</f>
        <v>0</v>
      </c>
      <c r="AR382">
        <f>(AO382*'GA2'!$B$3+WS1B!AP382*'GA2'!$C$3+WS1B!AQ382*'GA2'!$D$3)*INDEX('GA2'!$E$3:$E$8,WS1B!AM382)</f>
        <v>0</v>
      </c>
      <c r="AT382">
        <f t="shared" si="40"/>
        <v>190155.73875720578</v>
      </c>
      <c r="AU382">
        <v>187510</v>
      </c>
      <c r="AV382">
        <v>201.8</v>
      </c>
      <c r="AW382">
        <f t="shared" si="41"/>
        <v>2645.7387572057778</v>
      </c>
    </row>
    <row r="383" spans="1:49" x14ac:dyDescent="0.25">
      <c r="A383">
        <v>0</v>
      </c>
      <c r="B383">
        <v>0</v>
      </c>
      <c r="C383">
        <v>6</v>
      </c>
      <c r="D383">
        <f t="shared" si="35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J383">
        <v>1.4</v>
      </c>
      <c r="K383">
        <v>4.5</v>
      </c>
      <c r="L383">
        <v>3</v>
      </c>
      <c r="M383">
        <f t="shared" si="36"/>
        <v>3.1</v>
      </c>
      <c r="N383">
        <f>IF((MIN('GA2'!$F$3,K383)-MAX(0,J383))&lt;0,0,MIN('GA2'!$F$3,K383)-MAX(0,J383))</f>
        <v>3.1</v>
      </c>
      <c r="O383">
        <f>IF((MIN('GA2'!$F$4,WS1B!K383)-MAX('GA2'!$F$3, WS1B!J383))&lt;0,0,MIN('GA2'!$F$4,WS1B!K383)-MAX('GA2'!$F$3, WS1B!J383))</f>
        <v>0</v>
      </c>
      <c r="P383">
        <f>IF((MIN(24,K383)-MAX('GA2'!$F$4,WS1B!J383))&lt;0,0,MIN(24,K383)-MAX('GA2'!$F$4,WS1B!J383))</f>
        <v>0</v>
      </c>
      <c r="Q383">
        <f>(N383*'GA2'!$B$3+WS1B!O383*'GA2'!$C$3+WS1B!P383*'GA2'!$D$3)*INDEX('GA2'!$E$3:$E$8,WS1B!L383)</f>
        <v>36066.15172380022</v>
      </c>
      <c r="S383">
        <v>0</v>
      </c>
      <c r="T383">
        <v>0</v>
      </c>
      <c r="U383">
        <v>1</v>
      </c>
      <c r="V383">
        <f t="shared" si="37"/>
        <v>0</v>
      </c>
      <c r="W383">
        <f>IF((MIN('GA2'!$F$3,T383)-MAX(0,S383))&lt;0,0,MIN('GA2'!$F$3,T383)-MAX(0,S383))</f>
        <v>0</v>
      </c>
      <c r="X383">
        <f>IF((MIN('GA2'!$F$4,WS1B!T383)-MAX('GA2'!$F$3, WS1B!S383))&lt;0,0,MIN('GA2'!$F$4,WS1B!T383)-MAX('GA2'!$F$3, WS1B!S383))</f>
        <v>0</v>
      </c>
      <c r="Y383">
        <f>IF((MIN(24,T383)-MAX('GA2'!$F$4,WS1B!S383))&lt;0,0,MIN(24,T383)-MAX('GA2'!$F$4,WS1B!S383))</f>
        <v>0</v>
      </c>
      <c r="Z383">
        <f>(W383*'GA2'!$B$3+WS1B!X383*'GA2'!$C$3+WS1B!Y383*'GA2'!$D$3)*INDEX('GA2'!$E$3:$E$8,WS1B!U383)</f>
        <v>0</v>
      </c>
      <c r="AB383">
        <v>13.2</v>
      </c>
      <c r="AC383">
        <v>17.2</v>
      </c>
      <c r="AD383">
        <v>2</v>
      </c>
      <c r="AE383">
        <f t="shared" si="38"/>
        <v>4</v>
      </c>
      <c r="AF383">
        <f>IF((MIN('GA2'!$F$3,AC383)-MAX(0,AB383))&lt;0,0,MIN('GA2'!$F$3,AC383)-MAX(0,AB383))</f>
        <v>0</v>
      </c>
      <c r="AG383">
        <f>IF((MIN('GA2'!$F$4,WS1B!AC383)-MAX('GA2'!$F$3, WS1B!AB383))&lt;0,0,MIN('GA2'!$F$4,WS1B!AC383)-MAX('GA2'!$F$3, WS1B!AB383))</f>
        <v>2.8000000000000007</v>
      </c>
      <c r="AH383">
        <f>IF((MIN(24,AC383)-MAX('GA2'!$F$4,WS1B!AB383))&lt;0,0,MIN(24,AC383)-MAX('GA2'!$F$4,WS1B!AB383))</f>
        <v>1.1999999999999993</v>
      </c>
      <c r="AI383">
        <f>(AF383*'GA2'!$B$3+WS1B!AG383*'GA2'!$C$3+WS1B!AH383*'GA2'!$D$3)*INDEX('GA2'!$E$3:$E$8,WS1B!AD383)</f>
        <v>33513.766227349093</v>
      </c>
      <c r="AK383">
        <v>4.7</v>
      </c>
      <c r="AL383">
        <v>23.5</v>
      </c>
      <c r="AM383">
        <v>4</v>
      </c>
      <c r="AN383">
        <f t="shared" si="39"/>
        <v>18.8</v>
      </c>
      <c r="AO383">
        <f>IF((MIN('GA2'!$F$3,AL383)-MAX(0,AK383))&lt;0,0,MIN('GA2'!$F$3,AL383)-MAX(0,AK383))</f>
        <v>0.29999999999999982</v>
      </c>
      <c r="AP383">
        <f>IF((MIN('GA2'!$F$4,WS1B!AL383)-MAX('GA2'!$F$3, WS1B!AK383))&lt;0,0,MIN('GA2'!$F$4,WS1B!AL383)-MAX('GA2'!$F$3, WS1B!AK383))</f>
        <v>11</v>
      </c>
      <c r="AQ383">
        <f>IF((MIN(24,AL383)-MAX('GA2'!$F$4,WS1B!AK383))&lt;0,0,MIN(24,AL383)-MAX('GA2'!$F$4,WS1B!AK383))</f>
        <v>7.5</v>
      </c>
      <c r="AR383">
        <f>(AO383*'GA2'!$B$3+WS1B!AP383*'GA2'!$C$3+WS1B!AQ383*'GA2'!$D$3)*INDEX('GA2'!$E$3:$E$8,WS1B!AM383)</f>
        <v>165768.5652800478</v>
      </c>
      <c r="AT383">
        <f t="shared" si="40"/>
        <v>235348.48323119711</v>
      </c>
      <c r="AU383">
        <v>234401</v>
      </c>
      <c r="AV383">
        <v>288.60000000000002</v>
      </c>
      <c r="AW383">
        <f t="shared" si="41"/>
        <v>947.48323119711131</v>
      </c>
    </row>
    <row r="384" spans="1:49" x14ac:dyDescent="0.25">
      <c r="A384">
        <v>19.8</v>
      </c>
      <c r="B384">
        <v>22.6</v>
      </c>
      <c r="C384">
        <v>3</v>
      </c>
      <c r="D384">
        <f t="shared" si="35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33325.39589267358</v>
      </c>
      <c r="J384">
        <v>1.2</v>
      </c>
      <c r="K384">
        <v>18.899999999999999</v>
      </c>
      <c r="L384">
        <v>6</v>
      </c>
      <c r="M384">
        <f t="shared" si="36"/>
        <v>17.7</v>
      </c>
      <c r="N384">
        <f>IF((MIN('GA2'!$F$3,K384)-MAX(0,J384))&lt;0,0,MIN('GA2'!$F$3,K384)-MAX(0,J384))</f>
        <v>3.8</v>
      </c>
      <c r="O384">
        <f>IF((MIN('GA2'!$F$4,WS1B!K384)-MAX('GA2'!$F$3, WS1B!J384))&lt;0,0,MIN('GA2'!$F$4,WS1B!K384)-MAX('GA2'!$F$3, WS1B!J384))</f>
        <v>11</v>
      </c>
      <c r="P384">
        <f>IF((MIN(24,K384)-MAX('GA2'!$F$4,WS1B!J384))&lt;0,0,MIN(24,K384)-MAX('GA2'!$F$4,WS1B!J384))</f>
        <v>2.8999999999999986</v>
      </c>
      <c r="Q384">
        <f>(N384*'GA2'!$B$3+WS1B!O384*'GA2'!$C$3+WS1B!P384*'GA2'!$D$3)*INDEX('GA2'!$E$3:$E$8,WS1B!L384)</f>
        <v>213446.7734660299</v>
      </c>
      <c r="S384">
        <v>2</v>
      </c>
      <c r="T384">
        <v>14.6</v>
      </c>
      <c r="U384">
        <v>5</v>
      </c>
      <c r="V384">
        <f t="shared" si="37"/>
        <v>12.6</v>
      </c>
      <c r="W384">
        <f>IF((MIN('GA2'!$F$3,T384)-MAX(0,S384))&lt;0,0,MIN('GA2'!$F$3,T384)-MAX(0,S384))</f>
        <v>3</v>
      </c>
      <c r="X384">
        <f>IF((MIN('GA2'!$F$4,WS1B!T384)-MAX('GA2'!$F$3, WS1B!S384))&lt;0,0,MIN('GA2'!$F$4,WS1B!T384)-MAX('GA2'!$F$3, WS1B!S384))</f>
        <v>9.6</v>
      </c>
      <c r="Y384">
        <f>IF((MIN(24,T384)-MAX('GA2'!$F$4,WS1B!S384))&lt;0,0,MIN(24,T384)-MAX('GA2'!$F$4,WS1B!S384))</f>
        <v>0</v>
      </c>
      <c r="Z384">
        <f>(W384*'GA2'!$B$3+WS1B!X384*'GA2'!$C$3+WS1B!Y384*'GA2'!$D$3)*INDEX('GA2'!$E$3:$E$8,WS1B!U384)</f>
        <v>123262.58536232493</v>
      </c>
      <c r="AB384">
        <v>0</v>
      </c>
      <c r="AC384">
        <v>0</v>
      </c>
      <c r="AD384">
        <v>4</v>
      </c>
      <c r="AE384">
        <f t="shared" si="38"/>
        <v>0</v>
      </c>
      <c r="AF384">
        <f>IF((MIN('GA2'!$F$3,AC384)-MAX(0,AB384))&lt;0,0,MIN('GA2'!$F$3,AC384)-MAX(0,AB384))</f>
        <v>0</v>
      </c>
      <c r="AG384">
        <f>IF((MIN('GA2'!$F$4,WS1B!AC384)-MAX('GA2'!$F$3, WS1B!AB384))&lt;0,0,MIN('GA2'!$F$4,WS1B!AC384)-MAX('GA2'!$F$3, WS1B!AB384))</f>
        <v>0</v>
      </c>
      <c r="AH384">
        <f>IF((MIN(24,AC384)-MAX('GA2'!$F$4,WS1B!AB384))&lt;0,0,MIN(24,AC384)-MAX('GA2'!$F$4,WS1B!AB384))</f>
        <v>0</v>
      </c>
      <c r="AI384">
        <f>(AF384*'GA2'!$B$3+WS1B!AG384*'GA2'!$C$3+WS1B!AH384*'GA2'!$D$3)*INDEX('GA2'!$E$3:$E$8,WS1B!AD384)</f>
        <v>0</v>
      </c>
      <c r="AK384">
        <v>6.3</v>
      </c>
      <c r="AL384">
        <v>10.5</v>
      </c>
      <c r="AM384">
        <v>2</v>
      </c>
      <c r="AN384">
        <f t="shared" si="39"/>
        <v>4.2</v>
      </c>
      <c r="AO384">
        <f>IF((MIN('GA2'!$F$3,AL384)-MAX(0,AK384))&lt;0,0,MIN('GA2'!$F$3,AL384)-MAX(0,AK384))</f>
        <v>0</v>
      </c>
      <c r="AP384">
        <f>IF((MIN('GA2'!$F$4,WS1B!AL384)-MAX('GA2'!$F$3, WS1B!AK384))&lt;0,0,MIN('GA2'!$F$4,WS1B!AL384)-MAX('GA2'!$F$3, WS1B!AK384))</f>
        <v>4.2</v>
      </c>
      <c r="AQ384">
        <f>IF((MIN(24,AL384)-MAX('GA2'!$F$4,WS1B!AK384))&lt;0,0,MIN(24,AL384)-MAX('GA2'!$F$4,WS1B!AK384))</f>
        <v>0</v>
      </c>
      <c r="AR384">
        <f>(AO384*'GA2'!$B$3+WS1B!AP384*'GA2'!$C$3+WS1B!AQ384*'GA2'!$D$3)*INDEX('GA2'!$E$3:$E$8,WS1B!AM384)</f>
        <v>33208.368834723915</v>
      </c>
      <c r="AT384">
        <f t="shared" si="40"/>
        <v>403243.12355575227</v>
      </c>
      <c r="AU384">
        <v>448509</v>
      </c>
      <c r="AV384">
        <v>370.2</v>
      </c>
      <c r="AW384">
        <f t="shared" si="41"/>
        <v>45265.876444247726</v>
      </c>
    </row>
    <row r="385" spans="1:49" x14ac:dyDescent="0.25">
      <c r="A385">
        <v>4.4000000000000004</v>
      </c>
      <c r="B385">
        <v>9.6999999999999993</v>
      </c>
      <c r="C385">
        <v>4</v>
      </c>
      <c r="D385">
        <f t="shared" si="35"/>
        <v>5.2999999999999989</v>
      </c>
      <c r="E385">
        <f>IF((MIN('GA2'!$F$3,B385)-MAX(0,A385))&lt;0,0,MIN('GA2'!$F$3,B385)-MAX(0,A385))</f>
        <v>0.59999999999999964</v>
      </c>
      <c r="F385">
        <f>IF((MIN('GA2'!$F$4,WS1B!B385)-MAX('GA2'!$F$3, WS1B!A385))&lt;0,0,MIN('GA2'!$F$4,WS1B!B385)-MAX('GA2'!$F$3, WS1B!A385))</f>
        <v>4.6999999999999993</v>
      </c>
      <c r="G385">
        <f>IF((MIN(24,B385)-MAX('GA2'!$F$4,WS1B!A385))&lt;0,0,MIN(24,B385)-MAX('GA2'!$F$4,WS1B!A385))</f>
        <v>0</v>
      </c>
      <c r="H385">
        <f>(E385*'GA2'!$B$3+WS1B!F385*'GA2'!$C$3+WS1B!G385*'GA2'!$D$3)*INDEX('GA2'!$E$3:$E$8,WS1B!C385)</f>
        <v>44028.464466131423</v>
      </c>
      <c r="J385">
        <v>0</v>
      </c>
      <c r="K385">
        <v>0</v>
      </c>
      <c r="L385">
        <v>3</v>
      </c>
      <c r="M385">
        <f t="shared" si="36"/>
        <v>0</v>
      </c>
      <c r="N385">
        <f>IF((MIN('GA2'!$F$3,K385)-MAX(0,J385))&lt;0,0,MIN('GA2'!$F$3,K385)-MAX(0,J385))</f>
        <v>0</v>
      </c>
      <c r="O385">
        <f>IF((MIN('GA2'!$F$4,WS1B!K385)-MAX('GA2'!$F$3, WS1B!J385))&lt;0,0,MIN('GA2'!$F$4,WS1B!K385)-MAX('GA2'!$F$3, WS1B!J385))</f>
        <v>0</v>
      </c>
      <c r="P385">
        <f>IF((MIN(24,K385)-MAX('GA2'!$F$4,WS1B!J385))&lt;0,0,MIN(24,K385)-MAX('GA2'!$F$4,WS1B!J385))</f>
        <v>0</v>
      </c>
      <c r="Q385">
        <f>(N385*'GA2'!$B$3+WS1B!O385*'GA2'!$C$3+WS1B!P385*'GA2'!$D$3)*INDEX('GA2'!$E$3:$E$8,WS1B!L385)</f>
        <v>0</v>
      </c>
      <c r="S385">
        <v>1.2</v>
      </c>
      <c r="T385">
        <v>10.8</v>
      </c>
      <c r="U385">
        <v>6</v>
      </c>
      <c r="V385">
        <f t="shared" si="37"/>
        <v>9.6000000000000014</v>
      </c>
      <c r="W385">
        <f>IF((MIN('GA2'!$F$3,T385)-MAX(0,S385))&lt;0,0,MIN('GA2'!$F$3,T385)-MAX(0,S385))</f>
        <v>3.8</v>
      </c>
      <c r="X385">
        <f>IF((MIN('GA2'!$F$4,WS1B!T385)-MAX('GA2'!$F$3, WS1B!S385))&lt;0,0,MIN('GA2'!$F$4,WS1B!T385)-MAX('GA2'!$F$3, WS1B!S385))</f>
        <v>5.8000000000000007</v>
      </c>
      <c r="Y385">
        <f>IF((MIN(24,T385)-MAX('GA2'!$F$4,WS1B!S385))&lt;0,0,MIN(24,T385)-MAX('GA2'!$F$4,WS1B!S385))</f>
        <v>0</v>
      </c>
      <c r="Z385">
        <f>(W385*'GA2'!$B$3+WS1B!X385*'GA2'!$C$3+WS1B!Y385*'GA2'!$D$3)*INDEX('GA2'!$E$3:$E$8,WS1B!U385)</f>
        <v>115611.47593897238</v>
      </c>
      <c r="AB385">
        <v>1.3</v>
      </c>
      <c r="AC385">
        <v>24</v>
      </c>
      <c r="AD385">
        <v>1</v>
      </c>
      <c r="AE385">
        <f t="shared" si="38"/>
        <v>22.7</v>
      </c>
      <c r="AF385">
        <f>IF((MIN('GA2'!$F$3,AC385)-MAX(0,AB385))&lt;0,0,MIN('GA2'!$F$3,AC385)-MAX(0,AB385))</f>
        <v>3.7</v>
      </c>
      <c r="AG385">
        <f>IF((MIN('GA2'!$F$4,WS1B!AC385)-MAX('GA2'!$F$3, WS1B!AB385))&lt;0,0,MIN('GA2'!$F$4,WS1B!AC385)-MAX('GA2'!$F$3, WS1B!AB385))</f>
        <v>11</v>
      </c>
      <c r="AH385">
        <f>IF((MIN(24,AC385)-MAX('GA2'!$F$4,WS1B!AB385))&lt;0,0,MIN(24,AC385)-MAX('GA2'!$F$4,WS1B!AB385))</f>
        <v>8</v>
      </c>
      <c r="AI385">
        <f>(AF385*'GA2'!$B$3+WS1B!AG385*'GA2'!$C$3+WS1B!AH385*'GA2'!$D$3)*INDEX('GA2'!$E$3:$E$8,WS1B!AD385)</f>
        <v>212290.89591121059</v>
      </c>
      <c r="AK385">
        <v>8.1</v>
      </c>
      <c r="AL385">
        <v>11.7</v>
      </c>
      <c r="AM385">
        <v>5</v>
      </c>
      <c r="AN385">
        <f t="shared" si="39"/>
        <v>3.5999999999999996</v>
      </c>
      <c r="AO385">
        <f>IF((MIN('GA2'!$F$3,AL385)-MAX(0,AK385))&lt;0,0,MIN('GA2'!$F$3,AL385)-MAX(0,AK385))</f>
        <v>0</v>
      </c>
      <c r="AP385">
        <f>IF((MIN('GA2'!$F$4,WS1B!AL385)-MAX('GA2'!$F$3, WS1B!AK385))&lt;0,0,MIN('GA2'!$F$4,WS1B!AL385)-MAX('GA2'!$F$3, WS1B!AK385))</f>
        <v>3.5999999999999996</v>
      </c>
      <c r="AQ385">
        <f>IF((MIN(24,AL385)-MAX('GA2'!$F$4,WS1B!AK385))&lt;0,0,MIN(24,AL385)-MAX('GA2'!$F$4,WS1B!AK385))</f>
        <v>0</v>
      </c>
      <c r="AR385">
        <f>(AO385*'GA2'!$B$3+WS1B!AP385*'GA2'!$C$3+WS1B!AQ385*'GA2'!$D$3)*INDEX('GA2'!$E$3:$E$8,WS1B!AM385)</f>
        <v>33833.210673020774</v>
      </c>
      <c r="AT385">
        <f t="shared" si="40"/>
        <v>405764.04698933521</v>
      </c>
      <c r="AU385">
        <v>417335</v>
      </c>
      <c r="AV385">
        <v>381.1</v>
      </c>
      <c r="AW385">
        <f t="shared" si="41"/>
        <v>11570.953010664787</v>
      </c>
    </row>
    <row r="386" spans="1:49" x14ac:dyDescent="0.25">
      <c r="A386">
        <v>0</v>
      </c>
      <c r="B386">
        <v>0</v>
      </c>
      <c r="C386">
        <v>4</v>
      </c>
      <c r="D386">
        <f t="shared" si="35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J386">
        <v>1.4</v>
      </c>
      <c r="K386">
        <v>17.5</v>
      </c>
      <c r="L386">
        <v>5</v>
      </c>
      <c r="M386">
        <f t="shared" si="36"/>
        <v>16.100000000000001</v>
      </c>
      <c r="N386">
        <f>IF((MIN('GA2'!$F$3,K386)-MAX(0,J386))&lt;0,0,MIN('GA2'!$F$3,K386)-MAX(0,J386))</f>
        <v>3.6</v>
      </c>
      <c r="O386">
        <f>IF((MIN('GA2'!$F$4,WS1B!K386)-MAX('GA2'!$F$3, WS1B!J386))&lt;0,0,MIN('GA2'!$F$4,WS1B!K386)-MAX('GA2'!$F$3, WS1B!J386))</f>
        <v>11</v>
      </c>
      <c r="P386">
        <f>IF((MIN(24,K386)-MAX('GA2'!$F$4,WS1B!J386))&lt;0,0,MIN(24,K386)-MAX('GA2'!$F$4,WS1B!J386))</f>
        <v>1.5</v>
      </c>
      <c r="Q386">
        <f>(N386*'GA2'!$B$3+WS1B!O386*'GA2'!$C$3+WS1B!P386*'GA2'!$D$3)*INDEX('GA2'!$E$3:$E$8,WS1B!L386)</f>
        <v>159928.53395850814</v>
      </c>
      <c r="S386">
        <v>0</v>
      </c>
      <c r="T386">
        <v>0</v>
      </c>
      <c r="U386">
        <v>3</v>
      </c>
      <c r="V386">
        <f t="shared" si="37"/>
        <v>0</v>
      </c>
      <c r="W386">
        <f>IF((MIN('GA2'!$F$3,T386)-MAX(0,S386))&lt;0,0,MIN('GA2'!$F$3,T386)-MAX(0,S386))</f>
        <v>0</v>
      </c>
      <c r="X386">
        <f>IF((MIN('GA2'!$F$4,WS1B!T386)-MAX('GA2'!$F$3, WS1B!S386))&lt;0,0,MIN('GA2'!$F$4,WS1B!T386)-MAX('GA2'!$F$3, WS1B!S386))</f>
        <v>0</v>
      </c>
      <c r="Y386">
        <f>IF((MIN(24,T386)-MAX('GA2'!$F$4,WS1B!S386))&lt;0,0,MIN(24,T386)-MAX('GA2'!$F$4,WS1B!S386))</f>
        <v>0</v>
      </c>
      <c r="Z386">
        <f>(W386*'GA2'!$B$3+WS1B!X386*'GA2'!$C$3+WS1B!Y386*'GA2'!$D$3)*INDEX('GA2'!$E$3:$E$8,WS1B!U386)</f>
        <v>0</v>
      </c>
      <c r="AB386">
        <v>0</v>
      </c>
      <c r="AC386">
        <v>0</v>
      </c>
      <c r="AD386">
        <v>6</v>
      </c>
      <c r="AE386">
        <f t="shared" si="38"/>
        <v>0</v>
      </c>
      <c r="AF386">
        <f>IF((MIN('GA2'!$F$3,AC386)-MAX(0,AB386))&lt;0,0,MIN('GA2'!$F$3,AC386)-MAX(0,AB386))</f>
        <v>0</v>
      </c>
      <c r="AG386">
        <f>IF((MIN('GA2'!$F$4,WS1B!AC386)-MAX('GA2'!$F$3, WS1B!AB386))&lt;0,0,MIN('GA2'!$F$4,WS1B!AC386)-MAX('GA2'!$F$3, WS1B!AB386))</f>
        <v>0</v>
      </c>
      <c r="AH386">
        <f>IF((MIN(24,AC386)-MAX('GA2'!$F$4,WS1B!AB386))&lt;0,0,MIN(24,AC386)-MAX('GA2'!$F$4,WS1B!AB386))</f>
        <v>0</v>
      </c>
      <c r="AI386">
        <f>(AF386*'GA2'!$B$3+WS1B!AG386*'GA2'!$C$3+WS1B!AH386*'GA2'!$D$3)*INDEX('GA2'!$E$3:$E$8,WS1B!AD386)</f>
        <v>0</v>
      </c>
      <c r="AK386">
        <v>0</v>
      </c>
      <c r="AL386">
        <v>0</v>
      </c>
      <c r="AM386">
        <v>1</v>
      </c>
      <c r="AN386">
        <f t="shared" si="39"/>
        <v>0</v>
      </c>
      <c r="AO386">
        <f>IF((MIN('GA2'!$F$3,AL386)-MAX(0,AK386))&lt;0,0,MIN('GA2'!$F$3,AL386)-MAX(0,AK386))</f>
        <v>0</v>
      </c>
      <c r="AP386">
        <f>IF((MIN('GA2'!$F$4,WS1B!AL386)-MAX('GA2'!$F$3, WS1B!AK386))&lt;0,0,MIN('GA2'!$F$4,WS1B!AL386)-MAX('GA2'!$F$3, WS1B!AK386))</f>
        <v>0</v>
      </c>
      <c r="AQ386">
        <f>IF((MIN(24,AL386)-MAX('GA2'!$F$4,WS1B!AK386))&lt;0,0,MIN(24,AL386)-MAX('GA2'!$F$4,WS1B!AK386))</f>
        <v>0</v>
      </c>
      <c r="AR386">
        <f>(AO386*'GA2'!$B$3+WS1B!AP386*'GA2'!$C$3+WS1B!AQ386*'GA2'!$D$3)*INDEX('GA2'!$E$3:$E$8,WS1B!AM386)</f>
        <v>0</v>
      </c>
      <c r="AT386">
        <f t="shared" si="40"/>
        <v>159928.53395850814</v>
      </c>
      <c r="AU386">
        <v>188394</v>
      </c>
      <c r="AV386">
        <v>161</v>
      </c>
      <c r="AW386">
        <f t="shared" si="41"/>
        <v>28465.466041491862</v>
      </c>
    </row>
    <row r="387" spans="1:49" x14ac:dyDescent="0.25">
      <c r="A387">
        <v>0</v>
      </c>
      <c r="B387">
        <v>0</v>
      </c>
      <c r="C387">
        <v>1</v>
      </c>
      <c r="D387">
        <f t="shared" si="35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J387">
        <v>0</v>
      </c>
      <c r="K387">
        <v>0</v>
      </c>
      <c r="L387">
        <v>3</v>
      </c>
      <c r="M387">
        <f t="shared" si="36"/>
        <v>0</v>
      </c>
      <c r="N387">
        <f>IF((MIN('GA2'!$F$3,K387)-MAX(0,J387))&lt;0,0,MIN('GA2'!$F$3,K387)-MAX(0,J387))</f>
        <v>0</v>
      </c>
      <c r="O387">
        <f>IF((MIN('GA2'!$F$4,WS1B!K387)-MAX('GA2'!$F$3, WS1B!J387))&lt;0,0,MIN('GA2'!$F$4,WS1B!K387)-MAX('GA2'!$F$3, WS1B!J387))</f>
        <v>0</v>
      </c>
      <c r="P387">
        <f>IF((MIN(24,K387)-MAX('GA2'!$F$4,WS1B!J387))&lt;0,0,MIN(24,K387)-MAX('GA2'!$F$4,WS1B!J387))</f>
        <v>0</v>
      </c>
      <c r="Q387">
        <f>(N387*'GA2'!$B$3+WS1B!O387*'GA2'!$C$3+WS1B!P387*'GA2'!$D$3)*INDEX('GA2'!$E$3:$E$8,WS1B!L387)</f>
        <v>0</v>
      </c>
      <c r="S387">
        <v>11.7</v>
      </c>
      <c r="T387">
        <v>16</v>
      </c>
      <c r="U387">
        <v>5</v>
      </c>
      <c r="V387">
        <f t="shared" si="37"/>
        <v>4.3000000000000007</v>
      </c>
      <c r="W387">
        <f>IF((MIN('GA2'!$F$3,T387)-MAX(0,S387))&lt;0,0,MIN('GA2'!$F$3,T387)-MAX(0,S387))</f>
        <v>0</v>
      </c>
      <c r="X387">
        <f>IF((MIN('GA2'!$F$4,WS1B!T387)-MAX('GA2'!$F$3, WS1B!S387))&lt;0,0,MIN('GA2'!$F$4,WS1B!T387)-MAX('GA2'!$F$3, WS1B!S387))</f>
        <v>4.3000000000000007</v>
      </c>
      <c r="Y387">
        <f>IF((MIN(24,T387)-MAX('GA2'!$F$4,WS1B!S387))&lt;0,0,MIN(24,T387)-MAX('GA2'!$F$4,WS1B!S387))</f>
        <v>0</v>
      </c>
      <c r="Z387">
        <f>(W387*'GA2'!$B$3+WS1B!X387*'GA2'!$C$3+WS1B!Y387*'GA2'!$D$3)*INDEX('GA2'!$E$3:$E$8,WS1B!U387)</f>
        <v>40411.89052610816</v>
      </c>
      <c r="AB387">
        <v>0</v>
      </c>
      <c r="AC387">
        <v>0</v>
      </c>
      <c r="AD387">
        <v>4</v>
      </c>
      <c r="AE387">
        <f t="shared" si="38"/>
        <v>0</v>
      </c>
      <c r="AF387">
        <f>IF((MIN('GA2'!$F$3,AC387)-MAX(0,AB387))&lt;0,0,MIN('GA2'!$F$3,AC387)-MAX(0,AB387))</f>
        <v>0</v>
      </c>
      <c r="AG387">
        <f>IF((MIN('GA2'!$F$4,WS1B!AC387)-MAX('GA2'!$F$3, WS1B!AB387))&lt;0,0,MIN('GA2'!$F$4,WS1B!AC387)-MAX('GA2'!$F$3, WS1B!AB387))</f>
        <v>0</v>
      </c>
      <c r="AH387">
        <f>IF((MIN(24,AC387)-MAX('GA2'!$F$4,WS1B!AB387))&lt;0,0,MIN(24,AC387)-MAX('GA2'!$F$4,WS1B!AB387))</f>
        <v>0</v>
      </c>
      <c r="AI387">
        <f>(AF387*'GA2'!$B$3+WS1B!AG387*'GA2'!$C$3+WS1B!AH387*'GA2'!$D$3)*INDEX('GA2'!$E$3:$E$8,WS1B!AD387)</f>
        <v>0</v>
      </c>
      <c r="AK387">
        <v>2.1</v>
      </c>
      <c r="AL387">
        <v>10.6</v>
      </c>
      <c r="AM387">
        <v>2</v>
      </c>
      <c r="AN387">
        <f t="shared" si="39"/>
        <v>8.5</v>
      </c>
      <c r="AO387">
        <f>IF((MIN('GA2'!$F$3,AL387)-MAX(0,AK387))&lt;0,0,MIN('GA2'!$F$3,AL387)-MAX(0,AK387))</f>
        <v>2.9</v>
      </c>
      <c r="AP387">
        <f>IF((MIN('GA2'!$F$4,WS1B!AL387)-MAX('GA2'!$F$3, WS1B!AK387))&lt;0,0,MIN('GA2'!$F$4,WS1B!AL387)-MAX('GA2'!$F$3, WS1B!AK387))</f>
        <v>5.6</v>
      </c>
      <c r="AQ387">
        <f>IF((MIN(24,AL387)-MAX('GA2'!$F$4,WS1B!AK387))&lt;0,0,MIN(24,AL387)-MAX('GA2'!$F$4,WS1B!AK387))</f>
        <v>0</v>
      </c>
      <c r="AR387">
        <f>(AO387*'GA2'!$B$3+WS1B!AP387*'GA2'!$C$3+WS1B!AQ387*'GA2'!$D$3)*INDEX('GA2'!$E$3:$E$8,WS1B!AM387)</f>
        <v>71148.798315909647</v>
      </c>
      <c r="AT387">
        <f t="shared" si="40"/>
        <v>111560.68884201781</v>
      </c>
      <c r="AU387">
        <v>95030</v>
      </c>
      <c r="AV387">
        <v>136.4</v>
      </c>
      <c r="AW387">
        <f t="shared" si="41"/>
        <v>16530.688842017815</v>
      </c>
    </row>
    <row r="388" spans="1:49" x14ac:dyDescent="0.25">
      <c r="A388">
        <v>13</v>
      </c>
      <c r="B388">
        <v>21.4</v>
      </c>
      <c r="C388">
        <v>1</v>
      </c>
      <c r="D388">
        <f t="shared" ref="D388:D451" si="42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3</v>
      </c>
      <c r="G388">
        <f>IF((MIN(24,B388)-MAX('GA2'!$F$4,WS1B!A388))&lt;0,0,MIN(24,B388)-MAX('GA2'!$F$4,WS1B!A388))</f>
        <v>5.3999999999999986</v>
      </c>
      <c r="H388">
        <f>(E388*'GA2'!$B$3+WS1B!F388*'GA2'!$C$3+WS1B!G388*'GA2'!$D$3)*INDEX('GA2'!$E$3:$E$8,WS1B!C388)</f>
        <v>80684.312764275848</v>
      </c>
      <c r="J388">
        <v>0</v>
      </c>
      <c r="K388">
        <v>0</v>
      </c>
      <c r="L388">
        <v>6</v>
      </c>
      <c r="M388">
        <f t="shared" ref="M388:M451" si="43">K388-J388</f>
        <v>0</v>
      </c>
      <c r="N388">
        <f>IF((MIN('GA2'!$F$3,K388)-MAX(0,J388))&lt;0,0,MIN('GA2'!$F$3,K388)-MAX(0,J388))</f>
        <v>0</v>
      </c>
      <c r="O388">
        <f>IF((MIN('GA2'!$F$4,WS1B!K388)-MAX('GA2'!$F$3, WS1B!J388))&lt;0,0,MIN('GA2'!$F$4,WS1B!K388)-MAX('GA2'!$F$3, WS1B!J388))</f>
        <v>0</v>
      </c>
      <c r="P388">
        <f>IF((MIN(24,K388)-MAX('GA2'!$F$4,WS1B!J388))&lt;0,0,MIN(24,K388)-MAX('GA2'!$F$4,WS1B!J388))</f>
        <v>0</v>
      </c>
      <c r="Q388">
        <f>(N388*'GA2'!$B$3+WS1B!O388*'GA2'!$C$3+WS1B!P388*'GA2'!$D$3)*INDEX('GA2'!$E$3:$E$8,WS1B!L388)</f>
        <v>0</v>
      </c>
      <c r="S388">
        <v>2.4</v>
      </c>
      <c r="T388">
        <v>20.6</v>
      </c>
      <c r="U388">
        <v>2</v>
      </c>
      <c r="V388">
        <f t="shared" ref="V388:V451" si="44">T388-S388</f>
        <v>18.200000000000003</v>
      </c>
      <c r="W388">
        <f>IF((MIN('GA2'!$F$3,T388)-MAX(0,S388))&lt;0,0,MIN('GA2'!$F$3,T388)-MAX(0,S388))</f>
        <v>2.6</v>
      </c>
      <c r="X388">
        <f>IF((MIN('GA2'!$F$4,WS1B!T388)-MAX('GA2'!$F$3, WS1B!S388))&lt;0,0,MIN('GA2'!$F$4,WS1B!T388)-MAX('GA2'!$F$3, WS1B!S388))</f>
        <v>11</v>
      </c>
      <c r="Y388">
        <f>IF((MIN(24,T388)-MAX('GA2'!$F$4,WS1B!S388))&lt;0,0,MIN(24,T388)-MAX('GA2'!$F$4,WS1B!S388))</f>
        <v>4.6000000000000014</v>
      </c>
      <c r="Z388">
        <f>(W388*'GA2'!$B$3+WS1B!X388*'GA2'!$C$3+WS1B!Y388*'GA2'!$D$3)*INDEX('GA2'!$E$3:$E$8,WS1B!U388)</f>
        <v>154669.12242172431</v>
      </c>
      <c r="AB388">
        <v>0</v>
      </c>
      <c r="AC388">
        <v>0</v>
      </c>
      <c r="AD388">
        <v>5</v>
      </c>
      <c r="AE388">
        <f t="shared" ref="AE388:AE451" si="45">AC388-AB388</f>
        <v>0</v>
      </c>
      <c r="AF388">
        <f>IF((MIN('GA2'!$F$3,AC388)-MAX(0,AB388))&lt;0,0,MIN('GA2'!$F$3,AC388)-MAX(0,AB388))</f>
        <v>0</v>
      </c>
      <c r="AG388">
        <f>IF((MIN('GA2'!$F$4,WS1B!AC388)-MAX('GA2'!$F$3, WS1B!AB388))&lt;0,0,MIN('GA2'!$F$4,WS1B!AC388)-MAX('GA2'!$F$3, WS1B!AB388))</f>
        <v>0</v>
      </c>
      <c r="AH388">
        <f>IF((MIN(24,AC388)-MAX('GA2'!$F$4,WS1B!AB388))&lt;0,0,MIN(24,AC388)-MAX('GA2'!$F$4,WS1B!AB388))</f>
        <v>0</v>
      </c>
      <c r="AI388">
        <f>(AF388*'GA2'!$B$3+WS1B!AG388*'GA2'!$C$3+WS1B!AH388*'GA2'!$D$3)*INDEX('GA2'!$E$3:$E$8,WS1B!AD388)</f>
        <v>0</v>
      </c>
      <c r="AK388">
        <v>16.899999999999999</v>
      </c>
      <c r="AL388">
        <v>21.1</v>
      </c>
      <c r="AM388">
        <v>4</v>
      </c>
      <c r="AN388">
        <f t="shared" ref="AN388:AN451" si="46">AL388-AK388</f>
        <v>4.2000000000000028</v>
      </c>
      <c r="AO388">
        <f>IF((MIN('GA2'!$F$3,AL388)-MAX(0,AK388))&lt;0,0,MIN('GA2'!$F$3,AL388)-MAX(0,AK388))</f>
        <v>0</v>
      </c>
      <c r="AP388">
        <f>IF((MIN('GA2'!$F$4,WS1B!AL388)-MAX('GA2'!$F$3, WS1B!AK388))&lt;0,0,MIN('GA2'!$F$4,WS1B!AL388)-MAX('GA2'!$F$3, WS1B!AK388))</f>
        <v>0</v>
      </c>
      <c r="AQ388">
        <f>IF((MIN(24,AL388)-MAX('GA2'!$F$4,WS1B!AK388))&lt;0,0,MIN(24,AL388)-MAX('GA2'!$F$4,WS1B!AK388))</f>
        <v>4.2000000000000028</v>
      </c>
      <c r="AR388">
        <f>(AO388*'GA2'!$B$3+WS1B!AP388*'GA2'!$C$3+WS1B!AQ388*'GA2'!$D$3)*INDEX('GA2'!$E$3:$E$8,WS1B!AM388)</f>
        <v>41030.17522473968</v>
      </c>
      <c r="AT388">
        <f t="shared" ref="AT388:AT451" si="47">$H388+$Q388+$Z388+$AI388+$AR388</f>
        <v>276383.61041073984</v>
      </c>
      <c r="AU388">
        <v>309720</v>
      </c>
      <c r="AV388">
        <v>322</v>
      </c>
      <c r="AW388">
        <f t="shared" ref="AW388:AW451" si="48">ABS($AU388-$AT388)</f>
        <v>33336.389589260158</v>
      </c>
    </row>
    <row r="389" spans="1:49" x14ac:dyDescent="0.25">
      <c r="A389">
        <v>0</v>
      </c>
      <c r="B389">
        <v>0</v>
      </c>
      <c r="C389">
        <v>5</v>
      </c>
      <c r="D389">
        <f t="shared" si="42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J389">
        <v>4.8</v>
      </c>
      <c r="K389">
        <v>8</v>
      </c>
      <c r="L389">
        <v>6</v>
      </c>
      <c r="M389">
        <f t="shared" si="43"/>
        <v>3.2</v>
      </c>
      <c r="N389">
        <f>IF((MIN('GA2'!$F$3,K389)-MAX(0,J389))&lt;0,0,MIN('GA2'!$F$3,K389)-MAX(0,J389))</f>
        <v>0.20000000000000018</v>
      </c>
      <c r="O389">
        <f>IF((MIN('GA2'!$F$4,WS1B!K389)-MAX('GA2'!$F$3, WS1B!J389))&lt;0,0,MIN('GA2'!$F$4,WS1B!K389)-MAX('GA2'!$F$3, WS1B!J389))</f>
        <v>3</v>
      </c>
      <c r="P389">
        <f>IF((MIN(24,K389)-MAX('GA2'!$F$4,WS1B!J389))&lt;0,0,MIN(24,K389)-MAX('GA2'!$F$4,WS1B!J389))</f>
        <v>0</v>
      </c>
      <c r="Q389">
        <f>(N389*'GA2'!$B$3+WS1B!O389*'GA2'!$C$3+WS1B!P389*'GA2'!$D$3)*INDEX('GA2'!$E$3:$E$8,WS1B!L389)</f>
        <v>36469.763444596356</v>
      </c>
      <c r="S389">
        <v>0.5</v>
      </c>
      <c r="T389">
        <v>9.3000000000000007</v>
      </c>
      <c r="U389">
        <v>2</v>
      </c>
      <c r="V389">
        <f t="shared" si="44"/>
        <v>8.8000000000000007</v>
      </c>
      <c r="W389">
        <f>IF((MIN('GA2'!$F$3,T389)-MAX(0,S389))&lt;0,0,MIN('GA2'!$F$3,T389)-MAX(0,S389))</f>
        <v>4.5</v>
      </c>
      <c r="X389">
        <f>IF((MIN('GA2'!$F$4,WS1B!T389)-MAX('GA2'!$F$3, WS1B!S389))&lt;0,0,MIN('GA2'!$F$4,WS1B!T389)-MAX('GA2'!$F$3, WS1B!S389))</f>
        <v>4.3000000000000007</v>
      </c>
      <c r="Y389">
        <f>IF((MIN(24,T389)-MAX('GA2'!$F$4,WS1B!S389))&lt;0,0,MIN(24,T389)-MAX('GA2'!$F$4,WS1B!S389))</f>
        <v>0</v>
      </c>
      <c r="Z389">
        <f>(W389*'GA2'!$B$3+WS1B!X389*'GA2'!$C$3+WS1B!Y389*'GA2'!$D$3)*INDEX('GA2'!$E$3:$E$8,WS1B!U389)</f>
        <v>75695.382011876602</v>
      </c>
      <c r="AB389">
        <v>0</v>
      </c>
      <c r="AC389">
        <v>0</v>
      </c>
      <c r="AD389">
        <v>1</v>
      </c>
      <c r="AE389">
        <f t="shared" si="45"/>
        <v>0</v>
      </c>
      <c r="AF389">
        <f>IF((MIN('GA2'!$F$3,AC389)-MAX(0,AB389))&lt;0,0,MIN('GA2'!$F$3,AC389)-MAX(0,AB389))</f>
        <v>0</v>
      </c>
      <c r="AG389">
        <f>IF((MIN('GA2'!$F$4,WS1B!AC389)-MAX('GA2'!$F$3, WS1B!AB389))&lt;0,0,MIN('GA2'!$F$4,WS1B!AC389)-MAX('GA2'!$F$3, WS1B!AB389))</f>
        <v>0</v>
      </c>
      <c r="AH389">
        <f>IF((MIN(24,AC389)-MAX('GA2'!$F$4,WS1B!AB389))&lt;0,0,MIN(24,AC389)-MAX('GA2'!$F$4,WS1B!AB389))</f>
        <v>0</v>
      </c>
      <c r="AI389">
        <f>(AF389*'GA2'!$B$3+WS1B!AG389*'GA2'!$C$3+WS1B!AH389*'GA2'!$D$3)*INDEX('GA2'!$E$3:$E$8,WS1B!AD389)</f>
        <v>0</v>
      </c>
      <c r="AK389">
        <v>8.5</v>
      </c>
      <c r="AL389">
        <v>14.4</v>
      </c>
      <c r="AM389">
        <v>3</v>
      </c>
      <c r="AN389">
        <f t="shared" si="46"/>
        <v>5.9</v>
      </c>
      <c r="AO389">
        <f>IF((MIN('GA2'!$F$3,AL389)-MAX(0,AK389))&lt;0,0,MIN('GA2'!$F$3,AL389)-MAX(0,AK389))</f>
        <v>0</v>
      </c>
      <c r="AP389">
        <f>IF((MIN('GA2'!$F$4,WS1B!AL389)-MAX('GA2'!$F$3, WS1B!AK389))&lt;0,0,MIN('GA2'!$F$4,WS1B!AL389)-MAX('GA2'!$F$3, WS1B!AK389))</f>
        <v>5.9</v>
      </c>
      <c r="AQ389">
        <f>IF((MIN(24,AL389)-MAX('GA2'!$F$4,WS1B!AK389))&lt;0,0,MIN(24,AL389)-MAX('GA2'!$F$4,WS1B!AK389))</f>
        <v>0</v>
      </c>
      <c r="AR389">
        <f>(AO389*'GA2'!$B$3+WS1B!AP389*'GA2'!$C$3+WS1B!AQ389*'GA2'!$D$3)*INDEX('GA2'!$E$3:$E$8,WS1B!AM389)</f>
        <v>58573.743194507675</v>
      </c>
      <c r="AT389">
        <f t="shared" si="47"/>
        <v>170738.88865098063</v>
      </c>
      <c r="AU389">
        <v>171431</v>
      </c>
      <c r="AV389">
        <v>173.2</v>
      </c>
      <c r="AW389">
        <f t="shared" si="48"/>
        <v>692.11134901936748</v>
      </c>
    </row>
    <row r="390" spans="1:49" x14ac:dyDescent="0.25">
      <c r="A390">
        <v>0</v>
      </c>
      <c r="B390">
        <v>0</v>
      </c>
      <c r="C390">
        <v>2</v>
      </c>
      <c r="D390">
        <f t="shared" si="42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J390">
        <v>0</v>
      </c>
      <c r="K390">
        <v>0</v>
      </c>
      <c r="L390">
        <v>5</v>
      </c>
      <c r="M390">
        <f t="shared" si="43"/>
        <v>0</v>
      </c>
      <c r="N390">
        <f>IF((MIN('GA2'!$F$3,K390)-MAX(0,J390))&lt;0,0,MIN('GA2'!$F$3,K390)-MAX(0,J390))</f>
        <v>0</v>
      </c>
      <c r="O390">
        <f>IF((MIN('GA2'!$F$4,WS1B!K390)-MAX('GA2'!$F$3, WS1B!J390))&lt;0,0,MIN('GA2'!$F$4,WS1B!K390)-MAX('GA2'!$F$3, WS1B!J390))</f>
        <v>0</v>
      </c>
      <c r="P390">
        <f>IF((MIN(24,K390)-MAX('GA2'!$F$4,WS1B!J390))&lt;0,0,MIN(24,K390)-MAX('GA2'!$F$4,WS1B!J390))</f>
        <v>0</v>
      </c>
      <c r="Q390">
        <f>(N390*'GA2'!$B$3+WS1B!O390*'GA2'!$C$3+WS1B!P390*'GA2'!$D$3)*INDEX('GA2'!$E$3:$E$8,WS1B!L390)</f>
        <v>0</v>
      </c>
      <c r="S390">
        <v>0</v>
      </c>
      <c r="T390">
        <v>0</v>
      </c>
      <c r="U390">
        <v>6</v>
      </c>
      <c r="V390">
        <f t="shared" si="44"/>
        <v>0</v>
      </c>
      <c r="W390">
        <f>IF((MIN('GA2'!$F$3,T390)-MAX(0,S390))&lt;0,0,MIN('GA2'!$F$3,T390)-MAX(0,S390))</f>
        <v>0</v>
      </c>
      <c r="X390">
        <f>IF((MIN('GA2'!$F$4,WS1B!T390)-MAX('GA2'!$F$3, WS1B!S390))&lt;0,0,MIN('GA2'!$F$4,WS1B!T390)-MAX('GA2'!$F$3, WS1B!S390))</f>
        <v>0</v>
      </c>
      <c r="Y390">
        <f>IF((MIN(24,T390)-MAX('GA2'!$F$4,WS1B!S390))&lt;0,0,MIN(24,T390)-MAX('GA2'!$F$4,WS1B!S390))</f>
        <v>0</v>
      </c>
      <c r="Z390">
        <f>(W390*'GA2'!$B$3+WS1B!X390*'GA2'!$C$3+WS1B!Y390*'GA2'!$D$3)*INDEX('GA2'!$E$3:$E$8,WS1B!U390)</f>
        <v>0</v>
      </c>
      <c r="AB390">
        <v>2.5</v>
      </c>
      <c r="AC390">
        <v>12.4</v>
      </c>
      <c r="AD390">
        <v>1</v>
      </c>
      <c r="AE390">
        <f t="shared" si="45"/>
        <v>9.9</v>
      </c>
      <c r="AF390">
        <f>IF((MIN('GA2'!$F$3,AC390)-MAX(0,AB390))&lt;0,0,MIN('GA2'!$F$3,AC390)-MAX(0,AB390))</f>
        <v>2.5</v>
      </c>
      <c r="AG390">
        <f>IF((MIN('GA2'!$F$4,WS1B!AC390)-MAX('GA2'!$F$3, WS1B!AB390))&lt;0,0,MIN('GA2'!$F$4,WS1B!AC390)-MAX('GA2'!$F$3, WS1B!AB390))</f>
        <v>7.4</v>
      </c>
      <c r="AH390">
        <f>IF((MIN(24,AC390)-MAX('GA2'!$F$4,WS1B!AB390))&lt;0,0,MIN(24,AC390)-MAX('GA2'!$F$4,WS1B!AB390))</f>
        <v>0</v>
      </c>
      <c r="AI390">
        <f>(AF390*'GA2'!$B$3+WS1B!AG390*'GA2'!$C$3+WS1B!AH390*'GA2'!$D$3)*INDEX('GA2'!$E$3:$E$8,WS1B!AD390)</f>
        <v>87973.767037132697</v>
      </c>
      <c r="AK390">
        <v>5</v>
      </c>
      <c r="AL390">
        <v>6.9</v>
      </c>
      <c r="AM390">
        <v>3</v>
      </c>
      <c r="AN390">
        <f t="shared" si="46"/>
        <v>1.9000000000000004</v>
      </c>
      <c r="AO390">
        <f>IF((MIN('GA2'!$F$3,AL390)-MAX(0,AK390))&lt;0,0,MIN('GA2'!$F$3,AL390)-MAX(0,AK390))</f>
        <v>0</v>
      </c>
      <c r="AP390">
        <f>IF((MIN('GA2'!$F$4,WS1B!AL390)-MAX('GA2'!$F$3, WS1B!AK390))&lt;0,0,MIN('GA2'!$F$4,WS1B!AL390)-MAX('GA2'!$F$3, WS1B!AK390))</f>
        <v>1.9000000000000004</v>
      </c>
      <c r="AQ390">
        <f>IF((MIN(24,AL390)-MAX('GA2'!$F$4,WS1B!AK390))&lt;0,0,MIN(24,AL390)-MAX('GA2'!$F$4,WS1B!AK390))</f>
        <v>0</v>
      </c>
      <c r="AR390">
        <f>(AO390*'GA2'!$B$3+WS1B!AP390*'GA2'!$C$3+WS1B!AQ390*'GA2'!$D$3)*INDEX('GA2'!$E$3:$E$8,WS1B!AM390)</f>
        <v>18862.73085924824</v>
      </c>
      <c r="AT390">
        <f t="shared" si="47"/>
        <v>106836.49789638094</v>
      </c>
      <c r="AU390">
        <v>107324</v>
      </c>
      <c r="AV390">
        <v>102</v>
      </c>
      <c r="AW390">
        <f t="shared" si="48"/>
        <v>487.5021036190592</v>
      </c>
    </row>
    <row r="391" spans="1:49" x14ac:dyDescent="0.25">
      <c r="A391">
        <v>2</v>
      </c>
      <c r="B391">
        <v>13.8</v>
      </c>
      <c r="C391">
        <v>2</v>
      </c>
      <c r="D391">
        <f t="shared" si="42"/>
        <v>11.8</v>
      </c>
      <c r="E391">
        <f>IF((MIN('GA2'!$F$3,B391)-MAX(0,A391))&lt;0,0,MIN('GA2'!$F$3,B391)-MAX(0,A391))</f>
        <v>3</v>
      </c>
      <c r="F391">
        <f>IF((MIN('GA2'!$F$4,WS1B!B391)-MAX('GA2'!$F$3, WS1B!A391))&lt;0,0,MIN('GA2'!$F$4,WS1B!B391)-MAX('GA2'!$F$3, WS1B!A391))</f>
        <v>8.8000000000000007</v>
      </c>
      <c r="G391">
        <f>IF((MIN(24,B391)-MAX('GA2'!$F$4,WS1B!A391))&lt;0,0,MIN(24,B391)-MAX('GA2'!$F$4,WS1B!A391))</f>
        <v>0</v>
      </c>
      <c r="H391">
        <f>(E391*'GA2'!$B$3+WS1B!F391*'GA2'!$C$3+WS1B!G391*'GA2'!$D$3)*INDEX('GA2'!$E$3:$E$8,WS1B!C391)</f>
        <v>97376.997949035649</v>
      </c>
      <c r="J391">
        <v>0</v>
      </c>
      <c r="K391">
        <v>0</v>
      </c>
      <c r="L391">
        <v>3</v>
      </c>
      <c r="M391">
        <f t="shared" si="43"/>
        <v>0</v>
      </c>
      <c r="N391">
        <f>IF((MIN('GA2'!$F$3,K391)-MAX(0,J391))&lt;0,0,MIN('GA2'!$F$3,K391)-MAX(0,J391))</f>
        <v>0</v>
      </c>
      <c r="O391">
        <f>IF((MIN('GA2'!$F$4,WS1B!K391)-MAX('GA2'!$F$3, WS1B!J391))&lt;0,0,MIN('GA2'!$F$4,WS1B!K391)-MAX('GA2'!$F$3, WS1B!J391))</f>
        <v>0</v>
      </c>
      <c r="P391">
        <f>IF((MIN(24,K391)-MAX('GA2'!$F$4,WS1B!J391))&lt;0,0,MIN(24,K391)-MAX('GA2'!$F$4,WS1B!J391))</f>
        <v>0</v>
      </c>
      <c r="Q391">
        <f>(N391*'GA2'!$B$3+WS1B!O391*'GA2'!$C$3+WS1B!P391*'GA2'!$D$3)*INDEX('GA2'!$E$3:$E$8,WS1B!L391)</f>
        <v>0</v>
      </c>
      <c r="S391">
        <v>0</v>
      </c>
      <c r="T391">
        <v>0</v>
      </c>
      <c r="U391">
        <v>6</v>
      </c>
      <c r="V391">
        <f t="shared" si="44"/>
        <v>0</v>
      </c>
      <c r="W391">
        <f>IF((MIN('GA2'!$F$3,T391)-MAX(0,S391))&lt;0,0,MIN('GA2'!$F$3,T391)-MAX(0,S391))</f>
        <v>0</v>
      </c>
      <c r="X391">
        <f>IF((MIN('GA2'!$F$4,WS1B!T391)-MAX('GA2'!$F$3, WS1B!S391))&lt;0,0,MIN('GA2'!$F$4,WS1B!T391)-MAX('GA2'!$F$3, WS1B!S391))</f>
        <v>0</v>
      </c>
      <c r="Y391">
        <f>IF((MIN(24,T391)-MAX('GA2'!$F$4,WS1B!S391))&lt;0,0,MIN(24,T391)-MAX('GA2'!$F$4,WS1B!S391))</f>
        <v>0</v>
      </c>
      <c r="Z391">
        <f>(W391*'GA2'!$B$3+WS1B!X391*'GA2'!$C$3+WS1B!Y391*'GA2'!$D$3)*INDEX('GA2'!$E$3:$E$8,WS1B!U391)</f>
        <v>0</v>
      </c>
      <c r="AB391">
        <v>7.6</v>
      </c>
      <c r="AC391">
        <v>24</v>
      </c>
      <c r="AD391">
        <v>5</v>
      </c>
      <c r="AE391">
        <f t="shared" si="45"/>
        <v>16.399999999999999</v>
      </c>
      <c r="AF391">
        <f>IF((MIN('GA2'!$F$3,AC391)-MAX(0,AB391))&lt;0,0,MIN('GA2'!$F$3,AC391)-MAX(0,AB391))</f>
        <v>0</v>
      </c>
      <c r="AG391">
        <f>IF((MIN('GA2'!$F$4,WS1B!AC391)-MAX('GA2'!$F$3, WS1B!AB391))&lt;0,0,MIN('GA2'!$F$4,WS1B!AC391)-MAX('GA2'!$F$3, WS1B!AB391))</f>
        <v>8.4</v>
      </c>
      <c r="AH391">
        <f>IF((MIN(24,AC391)-MAX('GA2'!$F$4,WS1B!AB391))&lt;0,0,MIN(24,AC391)-MAX('GA2'!$F$4,WS1B!AB391))</f>
        <v>8</v>
      </c>
      <c r="AI391">
        <f>(AF391*'GA2'!$B$3+WS1B!AG391*'GA2'!$C$3+WS1B!AH391*'GA2'!$D$3)*INDEX('GA2'!$E$3:$E$8,WS1B!AD391)</f>
        <v>169079.89606720608</v>
      </c>
      <c r="AK391">
        <v>0</v>
      </c>
      <c r="AL391">
        <v>0</v>
      </c>
      <c r="AM391">
        <v>4</v>
      </c>
      <c r="AN391">
        <f t="shared" si="46"/>
        <v>0</v>
      </c>
      <c r="AO391">
        <f>IF((MIN('GA2'!$F$3,AL391)-MAX(0,AK391))&lt;0,0,MIN('GA2'!$F$3,AL391)-MAX(0,AK391))</f>
        <v>0</v>
      </c>
      <c r="AP391">
        <f>IF((MIN('GA2'!$F$4,WS1B!AL391)-MAX('GA2'!$F$3, WS1B!AK391))&lt;0,0,MIN('GA2'!$F$4,WS1B!AL391)-MAX('GA2'!$F$3, WS1B!AK391))</f>
        <v>0</v>
      </c>
      <c r="AQ391">
        <f>IF((MIN(24,AL391)-MAX('GA2'!$F$4,WS1B!AK391))&lt;0,0,MIN(24,AL391)-MAX('GA2'!$F$4,WS1B!AK391))</f>
        <v>0</v>
      </c>
      <c r="AR391">
        <f>(AO391*'GA2'!$B$3+WS1B!AP391*'GA2'!$C$3+WS1B!AQ391*'GA2'!$D$3)*INDEX('GA2'!$E$3:$E$8,WS1B!AM391)</f>
        <v>0</v>
      </c>
      <c r="AT391">
        <f t="shared" si="47"/>
        <v>266456.89401624171</v>
      </c>
      <c r="AU391">
        <v>236068</v>
      </c>
      <c r="AV391">
        <v>308.2</v>
      </c>
      <c r="AW391">
        <f t="shared" si="48"/>
        <v>30388.894016241713</v>
      </c>
    </row>
    <row r="392" spans="1:49" x14ac:dyDescent="0.25">
      <c r="A392">
        <v>15.5</v>
      </c>
      <c r="B392">
        <v>17.399999999999999</v>
      </c>
      <c r="C392">
        <v>4</v>
      </c>
      <c r="D392">
        <f t="shared" si="42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0.5</v>
      </c>
      <c r="G392">
        <f>IF((MIN(24,B392)-MAX('GA2'!$F$4,WS1B!A392))&lt;0,0,MIN(24,B392)-MAX('GA2'!$F$4,WS1B!A392))</f>
        <v>1.3999999999999986</v>
      </c>
      <c r="H392">
        <f>(E392*'GA2'!$B$3+WS1B!F392*'GA2'!$C$3+WS1B!G392*'GA2'!$D$3)*INDEX('GA2'!$E$3:$E$8,WS1B!C392)</f>
        <v>17751.069757156216</v>
      </c>
      <c r="J392">
        <v>14.1</v>
      </c>
      <c r="K392">
        <v>15.5</v>
      </c>
      <c r="L392">
        <v>2</v>
      </c>
      <c r="M392">
        <f t="shared" si="43"/>
        <v>1.4000000000000004</v>
      </c>
      <c r="N392">
        <f>IF((MIN('GA2'!$F$3,K392)-MAX(0,J392))&lt;0,0,MIN('GA2'!$F$3,K392)-MAX(0,J392))</f>
        <v>0</v>
      </c>
      <c r="O392">
        <f>IF((MIN('GA2'!$F$4,WS1B!K392)-MAX('GA2'!$F$3, WS1B!J392))&lt;0,0,MIN('GA2'!$F$4,WS1B!K392)-MAX('GA2'!$F$3, WS1B!J392))</f>
        <v>1.4000000000000004</v>
      </c>
      <c r="P392">
        <f>IF((MIN(24,K392)-MAX('GA2'!$F$4,WS1B!J392))&lt;0,0,MIN(24,K392)-MAX('GA2'!$F$4,WS1B!J392))</f>
        <v>0</v>
      </c>
      <c r="Q392">
        <f>(N392*'GA2'!$B$3+WS1B!O392*'GA2'!$C$3+WS1B!P392*'GA2'!$D$3)*INDEX('GA2'!$E$3:$E$8,WS1B!L392)</f>
        <v>11069.456278241309</v>
      </c>
      <c r="S392">
        <v>0</v>
      </c>
      <c r="T392">
        <v>0</v>
      </c>
      <c r="U392">
        <v>5</v>
      </c>
      <c r="V392">
        <f t="shared" si="44"/>
        <v>0</v>
      </c>
      <c r="W392">
        <f>IF((MIN('GA2'!$F$3,T392)-MAX(0,S392))&lt;0,0,MIN('GA2'!$F$3,T392)-MAX(0,S392))</f>
        <v>0</v>
      </c>
      <c r="X392">
        <f>IF((MIN('GA2'!$F$4,WS1B!T392)-MAX('GA2'!$F$3, WS1B!S392))&lt;0,0,MIN('GA2'!$F$4,WS1B!T392)-MAX('GA2'!$F$3, WS1B!S392))</f>
        <v>0</v>
      </c>
      <c r="Y392">
        <f>IF((MIN(24,T392)-MAX('GA2'!$F$4,WS1B!S392))&lt;0,0,MIN(24,T392)-MAX('GA2'!$F$4,WS1B!S392))</f>
        <v>0</v>
      </c>
      <c r="Z392">
        <f>(W392*'GA2'!$B$3+WS1B!X392*'GA2'!$C$3+WS1B!Y392*'GA2'!$D$3)*INDEX('GA2'!$E$3:$E$8,WS1B!U392)</f>
        <v>0</v>
      </c>
      <c r="AB392">
        <v>10.7</v>
      </c>
      <c r="AC392">
        <v>14.9</v>
      </c>
      <c r="AD392">
        <v>6</v>
      </c>
      <c r="AE392">
        <f t="shared" si="45"/>
        <v>4.2000000000000011</v>
      </c>
      <c r="AF392">
        <f>IF((MIN('GA2'!$F$3,AC392)-MAX(0,AB392))&lt;0,0,MIN('GA2'!$F$3,AC392)-MAX(0,AB392))</f>
        <v>0</v>
      </c>
      <c r="AG392">
        <f>IF((MIN('GA2'!$F$4,WS1B!AC392)-MAX('GA2'!$F$3, WS1B!AB392))&lt;0,0,MIN('GA2'!$F$4,WS1B!AC392)-MAX('GA2'!$F$3, WS1B!AB392))</f>
        <v>4.2000000000000011</v>
      </c>
      <c r="AH392">
        <f>IF((MIN(24,AC392)-MAX('GA2'!$F$4,WS1B!AB392))&lt;0,0,MIN(24,AC392)-MAX('GA2'!$F$4,WS1B!AB392))</f>
        <v>0</v>
      </c>
      <c r="AI392">
        <f>(AF392*'GA2'!$B$3+WS1B!AG392*'GA2'!$C$3+WS1B!AH392*'GA2'!$D$3)*INDEX('GA2'!$E$3:$E$8,WS1B!AD392)</f>
        <v>47357.791483107525</v>
      </c>
      <c r="AK392">
        <v>9</v>
      </c>
      <c r="AL392">
        <v>17.7</v>
      </c>
      <c r="AM392">
        <v>1</v>
      </c>
      <c r="AN392">
        <f t="shared" si="46"/>
        <v>8.6999999999999993</v>
      </c>
      <c r="AO392">
        <f>IF((MIN('GA2'!$F$3,AL392)-MAX(0,AK392))&lt;0,0,MIN('GA2'!$F$3,AL392)-MAX(0,AK392))</f>
        <v>0</v>
      </c>
      <c r="AP392">
        <f>IF((MIN('GA2'!$F$4,WS1B!AL392)-MAX('GA2'!$F$3, WS1B!AK392))&lt;0,0,MIN('GA2'!$F$4,WS1B!AL392)-MAX('GA2'!$F$3, WS1B!AK392))</f>
        <v>7</v>
      </c>
      <c r="AQ392">
        <f>IF((MIN(24,AL392)-MAX('GA2'!$F$4,WS1B!AK392))&lt;0,0,MIN(24,AL392)-MAX('GA2'!$F$4,WS1B!AK392))</f>
        <v>1.6999999999999993</v>
      </c>
      <c r="AR392">
        <f>(AO392*'GA2'!$B$3+WS1B!AP392*'GA2'!$C$3+WS1B!AQ392*'GA2'!$D$3)*INDEX('GA2'!$E$3:$E$8,WS1B!AM392)</f>
        <v>76973.135198071235</v>
      </c>
      <c r="AT392">
        <f t="shared" si="47"/>
        <v>153151.45271657628</v>
      </c>
      <c r="AU392">
        <v>154750</v>
      </c>
      <c r="AV392">
        <v>180.5</v>
      </c>
      <c r="AW392">
        <f t="shared" si="48"/>
        <v>1598.5472834237153</v>
      </c>
    </row>
    <row r="393" spans="1:49" x14ac:dyDescent="0.25">
      <c r="A393">
        <v>9.4</v>
      </c>
      <c r="B393">
        <v>16.2</v>
      </c>
      <c r="C393">
        <v>5</v>
      </c>
      <c r="D393">
        <f t="shared" si="42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6.6</v>
      </c>
      <c r="G393">
        <f>IF((MIN(24,B393)-MAX('GA2'!$F$4,WS1B!A393))&lt;0,0,MIN(24,B393)-MAX('GA2'!$F$4,WS1B!A393))</f>
        <v>0.19999999999999929</v>
      </c>
      <c r="H393">
        <f>(E393*'GA2'!$B$3+WS1B!F393*'GA2'!$C$3+WS1B!G393*'GA2'!$D$3)*INDEX('GA2'!$E$3:$E$8,WS1B!C393)</f>
        <v>64280.946346292025</v>
      </c>
      <c r="J393">
        <v>7.3</v>
      </c>
      <c r="K393">
        <v>9.9</v>
      </c>
      <c r="L393">
        <v>1</v>
      </c>
      <c r="M393">
        <f t="shared" si="43"/>
        <v>2.6000000000000005</v>
      </c>
      <c r="N393">
        <f>IF((MIN('GA2'!$F$3,K393)-MAX(0,J393))&lt;0,0,MIN('GA2'!$F$3,K393)-MAX(0,J393))</f>
        <v>0</v>
      </c>
      <c r="O393">
        <f>IF((MIN('GA2'!$F$4,WS1B!K393)-MAX('GA2'!$F$3, WS1B!J393))&lt;0,0,MIN('GA2'!$F$4,WS1B!K393)-MAX('GA2'!$F$3, WS1B!J393))</f>
        <v>2.6000000000000005</v>
      </c>
      <c r="P393">
        <f>IF((MIN(24,K393)-MAX('GA2'!$F$4,WS1B!J393))&lt;0,0,MIN(24,K393)-MAX('GA2'!$F$4,WS1B!J393))</f>
        <v>0</v>
      </c>
      <c r="Q393">
        <f>(N393*'GA2'!$B$3+WS1B!O393*'GA2'!$C$3+WS1B!P393*'GA2'!$D$3)*INDEX('GA2'!$E$3:$E$8,WS1B!L393)</f>
        <v>22143.062867364559</v>
      </c>
      <c r="S393">
        <v>0</v>
      </c>
      <c r="T393">
        <v>0</v>
      </c>
      <c r="U393">
        <v>6</v>
      </c>
      <c r="V393">
        <f t="shared" si="44"/>
        <v>0</v>
      </c>
      <c r="W393">
        <f>IF((MIN('GA2'!$F$3,T393)-MAX(0,S393))&lt;0,0,MIN('GA2'!$F$3,T393)-MAX(0,S393))</f>
        <v>0</v>
      </c>
      <c r="X393">
        <f>IF((MIN('GA2'!$F$4,WS1B!T393)-MAX('GA2'!$F$3, WS1B!S393))&lt;0,0,MIN('GA2'!$F$4,WS1B!T393)-MAX('GA2'!$F$3, WS1B!S393))</f>
        <v>0</v>
      </c>
      <c r="Y393">
        <f>IF((MIN(24,T393)-MAX('GA2'!$F$4,WS1B!S393))&lt;0,0,MIN(24,T393)-MAX('GA2'!$F$4,WS1B!S393))</f>
        <v>0</v>
      </c>
      <c r="Z393">
        <f>(W393*'GA2'!$B$3+WS1B!X393*'GA2'!$C$3+WS1B!Y393*'GA2'!$D$3)*INDEX('GA2'!$E$3:$E$8,WS1B!U393)</f>
        <v>0</v>
      </c>
      <c r="AB393">
        <v>0</v>
      </c>
      <c r="AC393">
        <v>0</v>
      </c>
      <c r="AD393">
        <v>2</v>
      </c>
      <c r="AE393">
        <f t="shared" si="45"/>
        <v>0</v>
      </c>
      <c r="AF393">
        <f>IF((MIN('GA2'!$F$3,AC393)-MAX(0,AB393))&lt;0,0,MIN('GA2'!$F$3,AC393)-MAX(0,AB393))</f>
        <v>0</v>
      </c>
      <c r="AG393">
        <f>IF((MIN('GA2'!$F$4,WS1B!AC393)-MAX('GA2'!$F$3, WS1B!AB393))&lt;0,0,MIN('GA2'!$F$4,WS1B!AC393)-MAX('GA2'!$F$3, WS1B!AB393))</f>
        <v>0</v>
      </c>
      <c r="AH393">
        <f>IF((MIN(24,AC393)-MAX('GA2'!$F$4,WS1B!AB393))&lt;0,0,MIN(24,AC393)-MAX('GA2'!$F$4,WS1B!AB393))</f>
        <v>0</v>
      </c>
      <c r="AI393">
        <f>(AF393*'GA2'!$B$3+WS1B!AG393*'GA2'!$C$3+WS1B!AH393*'GA2'!$D$3)*INDEX('GA2'!$E$3:$E$8,WS1B!AD393)</f>
        <v>0</v>
      </c>
      <c r="AK393">
        <v>5.4</v>
      </c>
      <c r="AL393">
        <v>22.9</v>
      </c>
      <c r="AM393">
        <v>3</v>
      </c>
      <c r="AN393">
        <f t="shared" si="46"/>
        <v>17.5</v>
      </c>
      <c r="AO393">
        <f>IF((MIN('GA2'!$F$3,AL393)-MAX(0,AK393))&lt;0,0,MIN('GA2'!$F$3,AL393)-MAX(0,AK393))</f>
        <v>0</v>
      </c>
      <c r="AP393">
        <f>IF((MIN('GA2'!$F$4,WS1B!AL393)-MAX('GA2'!$F$3, WS1B!AK393))&lt;0,0,MIN('GA2'!$F$4,WS1B!AL393)-MAX('GA2'!$F$3, WS1B!AK393))</f>
        <v>10.6</v>
      </c>
      <c r="AQ393">
        <f>IF((MIN(24,AL393)-MAX('GA2'!$F$4,WS1B!AK393))&lt;0,0,MIN(24,AL393)-MAX('GA2'!$F$4,WS1B!AK393))</f>
        <v>6.8999999999999986</v>
      </c>
      <c r="AR393">
        <f>(AO393*'GA2'!$B$3+WS1B!AP393*'GA2'!$C$3+WS1B!AQ393*'GA2'!$D$3)*INDEX('GA2'!$E$3:$E$8,WS1B!AM393)</f>
        <v>187357.47970966884</v>
      </c>
      <c r="AT393">
        <f t="shared" si="47"/>
        <v>273781.48892332544</v>
      </c>
      <c r="AU393">
        <v>267071</v>
      </c>
      <c r="AV393">
        <v>338</v>
      </c>
      <c r="AW393">
        <f t="shared" si="48"/>
        <v>6710.4889233254362</v>
      </c>
    </row>
    <row r="394" spans="1:49" x14ac:dyDescent="0.25">
      <c r="A394">
        <v>1.4</v>
      </c>
      <c r="B394">
        <v>7.7</v>
      </c>
      <c r="C394">
        <v>4</v>
      </c>
      <c r="D394">
        <f t="shared" si="42"/>
        <v>6.3000000000000007</v>
      </c>
      <c r="E394">
        <f>IF((MIN('GA2'!$F$3,B394)-MAX(0,A394))&lt;0,0,MIN('GA2'!$F$3,B394)-MAX(0,A394))</f>
        <v>3.6</v>
      </c>
      <c r="F394">
        <f>IF((MIN('GA2'!$F$4,WS1B!B394)-MAX('GA2'!$F$3, WS1B!A394))&lt;0,0,MIN('GA2'!$F$4,WS1B!B394)-MAX('GA2'!$F$3, WS1B!A394))</f>
        <v>2.7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56379.208002394887</v>
      </c>
      <c r="J394">
        <v>0</v>
      </c>
      <c r="K394">
        <v>0</v>
      </c>
      <c r="L394">
        <v>2</v>
      </c>
      <c r="M394">
        <f t="shared" si="43"/>
        <v>0</v>
      </c>
      <c r="N394">
        <f>IF((MIN('GA2'!$F$3,K394)-MAX(0,J394))&lt;0,0,MIN('GA2'!$F$3,K394)-MAX(0,J394))</f>
        <v>0</v>
      </c>
      <c r="O394">
        <f>IF((MIN('GA2'!$F$4,WS1B!K394)-MAX('GA2'!$F$3, WS1B!J394))&lt;0,0,MIN('GA2'!$F$4,WS1B!K394)-MAX('GA2'!$F$3, WS1B!J394))</f>
        <v>0</v>
      </c>
      <c r="P394">
        <f>IF((MIN(24,K394)-MAX('GA2'!$F$4,WS1B!J394))&lt;0,0,MIN(24,K394)-MAX('GA2'!$F$4,WS1B!J394))</f>
        <v>0</v>
      </c>
      <c r="Q394">
        <f>(N394*'GA2'!$B$3+WS1B!O394*'GA2'!$C$3+WS1B!P394*'GA2'!$D$3)*INDEX('GA2'!$E$3:$E$8,WS1B!L394)</f>
        <v>0</v>
      </c>
      <c r="S394">
        <v>2.7</v>
      </c>
      <c r="T394">
        <v>4.0999999999999996</v>
      </c>
      <c r="U394">
        <v>3</v>
      </c>
      <c r="V394">
        <f t="shared" si="44"/>
        <v>1.3999999999999995</v>
      </c>
      <c r="W394">
        <f>IF((MIN('GA2'!$F$3,T394)-MAX(0,S394))&lt;0,0,MIN('GA2'!$F$3,T394)-MAX(0,S394))</f>
        <v>1.3999999999999995</v>
      </c>
      <c r="X394">
        <f>IF((MIN('GA2'!$F$4,WS1B!T394)-MAX('GA2'!$F$3, WS1B!S394))&lt;0,0,MIN('GA2'!$F$4,WS1B!T394)-MAX('GA2'!$F$3, WS1B!S394))</f>
        <v>0</v>
      </c>
      <c r="Y394">
        <f>IF((MIN(24,T394)-MAX('GA2'!$F$4,WS1B!S394))&lt;0,0,MIN(24,T394)-MAX('GA2'!$F$4,WS1B!S394))</f>
        <v>0</v>
      </c>
      <c r="Z394">
        <f>(W394*'GA2'!$B$3+WS1B!X394*'GA2'!$C$3+WS1B!Y394*'GA2'!$D$3)*INDEX('GA2'!$E$3:$E$8,WS1B!U394)</f>
        <v>16287.939488167834</v>
      </c>
      <c r="AB394">
        <v>0.4</v>
      </c>
      <c r="AC394">
        <v>2.8</v>
      </c>
      <c r="AD394">
        <v>1</v>
      </c>
      <c r="AE394">
        <f t="shared" si="45"/>
        <v>2.4</v>
      </c>
      <c r="AF394">
        <f>IF((MIN('GA2'!$F$3,AC394)-MAX(0,AB394))&lt;0,0,MIN('GA2'!$F$3,AC394)-MAX(0,AB394))</f>
        <v>2.4</v>
      </c>
      <c r="AG394">
        <f>IF((MIN('GA2'!$F$4,WS1B!AC394)-MAX('GA2'!$F$3, WS1B!AB394))&lt;0,0,MIN('GA2'!$F$4,WS1B!AC394)-MAX('GA2'!$F$3, WS1B!AB394))</f>
        <v>0</v>
      </c>
      <c r="AH394">
        <f>IF((MIN(24,AC394)-MAX('GA2'!$F$4,WS1B!AB394))&lt;0,0,MIN(24,AC394)-MAX('GA2'!$F$4,WS1B!AB394))</f>
        <v>0</v>
      </c>
      <c r="AI394">
        <f>(AF394*'GA2'!$B$3+WS1B!AG394*'GA2'!$C$3+WS1B!AH394*'GA2'!$D$3)*INDEX('GA2'!$E$3:$E$8,WS1B!AD394)</f>
        <v>23953.155351894391</v>
      </c>
      <c r="AK394">
        <v>0</v>
      </c>
      <c r="AL394">
        <v>0</v>
      </c>
      <c r="AM394">
        <v>6</v>
      </c>
      <c r="AN394">
        <f t="shared" si="46"/>
        <v>0</v>
      </c>
      <c r="AO394">
        <f>IF((MIN('GA2'!$F$3,AL394)-MAX(0,AK394))&lt;0,0,MIN('GA2'!$F$3,AL394)-MAX(0,AK394))</f>
        <v>0</v>
      </c>
      <c r="AP394">
        <f>IF((MIN('GA2'!$F$4,WS1B!AL394)-MAX('GA2'!$F$3, WS1B!AK394))&lt;0,0,MIN('GA2'!$F$4,WS1B!AL394)-MAX('GA2'!$F$3, WS1B!AK394))</f>
        <v>0</v>
      </c>
      <c r="AQ394">
        <f>IF((MIN(24,AL394)-MAX('GA2'!$F$4,WS1B!AK394))&lt;0,0,MIN(24,AL394)-MAX('GA2'!$F$4,WS1B!AK394))</f>
        <v>0</v>
      </c>
      <c r="AR394">
        <f>(AO394*'GA2'!$B$3+WS1B!AP394*'GA2'!$C$3+WS1B!AQ394*'GA2'!$D$3)*INDEX('GA2'!$E$3:$E$8,WS1B!AM394)</f>
        <v>0</v>
      </c>
      <c r="AT394">
        <f t="shared" si="47"/>
        <v>96620.302842457109</v>
      </c>
      <c r="AU394">
        <v>102224</v>
      </c>
      <c r="AV394">
        <v>124.9</v>
      </c>
      <c r="AW394">
        <f t="shared" si="48"/>
        <v>5603.6971575428906</v>
      </c>
    </row>
    <row r="395" spans="1:49" x14ac:dyDescent="0.25">
      <c r="A395">
        <v>3.9</v>
      </c>
      <c r="B395">
        <v>21.2</v>
      </c>
      <c r="C395">
        <v>4</v>
      </c>
      <c r="D395">
        <f t="shared" si="42"/>
        <v>17.3</v>
      </c>
      <c r="E395">
        <f>IF((MIN('GA2'!$F$3,B395)-MAX(0,A395))&lt;0,0,MIN('GA2'!$F$3,B395)-MAX(0,A395))</f>
        <v>1.1000000000000001</v>
      </c>
      <c r="F395">
        <f>IF((MIN('GA2'!$F$4,WS1B!B395)-MAX('GA2'!$F$3, WS1B!A395))&lt;0,0,MIN('GA2'!$F$4,WS1B!B395)-MAX('GA2'!$F$3, WS1B!A395))</f>
        <v>11</v>
      </c>
      <c r="G395">
        <f>IF((MIN(24,B395)-MAX('GA2'!$F$4,WS1B!A395))&lt;0,0,MIN(24,B395)-MAX('GA2'!$F$4,WS1B!A395))</f>
        <v>5.1999999999999993</v>
      </c>
      <c r="H395">
        <f>(E395*'GA2'!$B$3+WS1B!F395*'GA2'!$C$3+WS1B!G395*'GA2'!$D$3)*INDEX('GA2'!$E$3:$E$8,WS1B!C395)</f>
        <v>150939.15907056269</v>
      </c>
      <c r="J395">
        <v>0</v>
      </c>
      <c r="K395">
        <v>0</v>
      </c>
      <c r="L395">
        <v>6</v>
      </c>
      <c r="M395">
        <f t="shared" si="43"/>
        <v>0</v>
      </c>
      <c r="N395">
        <f>IF((MIN('GA2'!$F$3,K395)-MAX(0,J395))&lt;0,0,MIN('GA2'!$F$3,K395)-MAX(0,J395))</f>
        <v>0</v>
      </c>
      <c r="O395">
        <f>IF((MIN('GA2'!$F$4,WS1B!K395)-MAX('GA2'!$F$3, WS1B!J395))&lt;0,0,MIN('GA2'!$F$4,WS1B!K395)-MAX('GA2'!$F$3, WS1B!J395))</f>
        <v>0</v>
      </c>
      <c r="P395">
        <f>IF((MIN(24,K395)-MAX('GA2'!$F$4,WS1B!J395))&lt;0,0,MIN(24,K395)-MAX('GA2'!$F$4,WS1B!J395))</f>
        <v>0</v>
      </c>
      <c r="Q395">
        <f>(N395*'GA2'!$B$3+WS1B!O395*'GA2'!$C$3+WS1B!P395*'GA2'!$D$3)*INDEX('GA2'!$E$3:$E$8,WS1B!L395)</f>
        <v>0</v>
      </c>
      <c r="S395">
        <v>0</v>
      </c>
      <c r="T395">
        <v>0</v>
      </c>
      <c r="U395">
        <v>2</v>
      </c>
      <c r="V395">
        <f t="shared" si="44"/>
        <v>0</v>
      </c>
      <c r="W395">
        <f>IF((MIN('GA2'!$F$3,T395)-MAX(0,S395))&lt;0,0,MIN('GA2'!$F$3,T395)-MAX(0,S395))</f>
        <v>0</v>
      </c>
      <c r="X395">
        <f>IF((MIN('GA2'!$F$4,WS1B!T395)-MAX('GA2'!$F$3, WS1B!S395))&lt;0,0,MIN('GA2'!$F$4,WS1B!T395)-MAX('GA2'!$F$3, WS1B!S395))</f>
        <v>0</v>
      </c>
      <c r="Y395">
        <f>IF((MIN(24,T395)-MAX('GA2'!$F$4,WS1B!S395))&lt;0,0,MIN(24,T395)-MAX('GA2'!$F$4,WS1B!S395))</f>
        <v>0</v>
      </c>
      <c r="Z395">
        <f>(W395*'GA2'!$B$3+WS1B!X395*'GA2'!$C$3+WS1B!Y395*'GA2'!$D$3)*INDEX('GA2'!$E$3:$E$8,WS1B!U395)</f>
        <v>0</v>
      </c>
      <c r="AB395">
        <v>0</v>
      </c>
      <c r="AC395">
        <v>0</v>
      </c>
      <c r="AD395">
        <v>3</v>
      </c>
      <c r="AE395">
        <f t="shared" si="45"/>
        <v>0</v>
      </c>
      <c r="AF395">
        <f>IF((MIN('GA2'!$F$3,AC395)-MAX(0,AB395))&lt;0,0,MIN('GA2'!$F$3,AC395)-MAX(0,AB395))</f>
        <v>0</v>
      </c>
      <c r="AG395">
        <f>IF((MIN('GA2'!$F$4,WS1B!AC395)-MAX('GA2'!$F$3, WS1B!AB395))&lt;0,0,MIN('GA2'!$F$4,WS1B!AC395)-MAX('GA2'!$F$3, WS1B!AB395))</f>
        <v>0</v>
      </c>
      <c r="AH395">
        <f>IF((MIN(24,AC395)-MAX('GA2'!$F$4,WS1B!AB395))&lt;0,0,MIN(24,AC395)-MAX('GA2'!$F$4,WS1B!AB395))</f>
        <v>0</v>
      </c>
      <c r="AI395">
        <f>(AF395*'GA2'!$B$3+WS1B!AG395*'GA2'!$C$3+WS1B!AH395*'GA2'!$D$3)*INDEX('GA2'!$E$3:$E$8,WS1B!AD395)</f>
        <v>0</v>
      </c>
      <c r="AK395">
        <v>0</v>
      </c>
      <c r="AL395">
        <v>0</v>
      </c>
      <c r="AM395">
        <v>1</v>
      </c>
      <c r="AN395">
        <f t="shared" si="46"/>
        <v>0</v>
      </c>
      <c r="AO395">
        <f>IF((MIN('GA2'!$F$3,AL395)-MAX(0,AK395))&lt;0,0,MIN('GA2'!$F$3,AL395)-MAX(0,AK395))</f>
        <v>0</v>
      </c>
      <c r="AP395">
        <f>IF((MIN('GA2'!$F$4,WS1B!AL395)-MAX('GA2'!$F$3, WS1B!AK395))&lt;0,0,MIN('GA2'!$F$4,WS1B!AL395)-MAX('GA2'!$F$3, WS1B!AK395))</f>
        <v>0</v>
      </c>
      <c r="AQ395">
        <f>IF((MIN(24,AL395)-MAX('GA2'!$F$4,WS1B!AK395))&lt;0,0,MIN(24,AL395)-MAX('GA2'!$F$4,WS1B!AK395))</f>
        <v>0</v>
      </c>
      <c r="AR395">
        <f>(AO395*'GA2'!$B$3+WS1B!AP395*'GA2'!$C$3+WS1B!AQ395*'GA2'!$D$3)*INDEX('GA2'!$E$3:$E$8,WS1B!AM395)</f>
        <v>0</v>
      </c>
      <c r="AT395">
        <f t="shared" si="47"/>
        <v>150939.15907056269</v>
      </c>
      <c r="AU395">
        <v>143100</v>
      </c>
      <c r="AV395">
        <v>259.5</v>
      </c>
      <c r="AW395">
        <f t="shared" si="48"/>
        <v>7839.1590705626877</v>
      </c>
    </row>
    <row r="396" spans="1:49" x14ac:dyDescent="0.25">
      <c r="A396">
        <v>0</v>
      </c>
      <c r="B396">
        <v>0</v>
      </c>
      <c r="C396">
        <v>3</v>
      </c>
      <c r="D396">
        <f t="shared" si="42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J396">
        <v>3</v>
      </c>
      <c r="K396">
        <v>3</v>
      </c>
      <c r="L396">
        <v>2</v>
      </c>
      <c r="M396">
        <f t="shared" si="43"/>
        <v>0</v>
      </c>
      <c r="N396">
        <f>IF((MIN('GA2'!$F$3,K396)-MAX(0,J396))&lt;0,0,MIN('GA2'!$F$3,K396)-MAX(0,J396))</f>
        <v>0</v>
      </c>
      <c r="O396">
        <f>IF((MIN('GA2'!$F$4,WS1B!K396)-MAX('GA2'!$F$3, WS1B!J396))&lt;0,0,MIN('GA2'!$F$4,WS1B!K396)-MAX('GA2'!$F$3, WS1B!J396))</f>
        <v>0</v>
      </c>
      <c r="P396">
        <f>IF((MIN(24,K396)-MAX('GA2'!$F$4,WS1B!J396))&lt;0,0,MIN(24,K396)-MAX('GA2'!$F$4,WS1B!J396))</f>
        <v>0</v>
      </c>
      <c r="Q396">
        <f>(N396*'GA2'!$B$3+WS1B!O396*'GA2'!$C$3+WS1B!P396*'GA2'!$D$3)*INDEX('GA2'!$E$3:$E$8,WS1B!L396)</f>
        <v>0</v>
      </c>
      <c r="S396">
        <v>0</v>
      </c>
      <c r="T396">
        <v>0</v>
      </c>
      <c r="U396">
        <v>6</v>
      </c>
      <c r="V396">
        <f t="shared" si="44"/>
        <v>0</v>
      </c>
      <c r="W396">
        <f>IF((MIN('GA2'!$F$3,T396)-MAX(0,S396))&lt;0,0,MIN('GA2'!$F$3,T396)-MAX(0,S396))</f>
        <v>0</v>
      </c>
      <c r="X396">
        <f>IF((MIN('GA2'!$F$4,WS1B!T396)-MAX('GA2'!$F$3, WS1B!S396))&lt;0,0,MIN('GA2'!$F$4,WS1B!T396)-MAX('GA2'!$F$3, WS1B!S396))</f>
        <v>0</v>
      </c>
      <c r="Y396">
        <f>IF((MIN(24,T396)-MAX('GA2'!$F$4,WS1B!S396))&lt;0,0,MIN(24,T396)-MAX('GA2'!$F$4,WS1B!S396))</f>
        <v>0</v>
      </c>
      <c r="Z396">
        <f>(W396*'GA2'!$B$3+WS1B!X396*'GA2'!$C$3+WS1B!Y396*'GA2'!$D$3)*INDEX('GA2'!$E$3:$E$8,WS1B!U396)</f>
        <v>0</v>
      </c>
      <c r="AB396">
        <v>0</v>
      </c>
      <c r="AC396">
        <v>0</v>
      </c>
      <c r="AD396">
        <v>1</v>
      </c>
      <c r="AE396">
        <f t="shared" si="45"/>
        <v>0</v>
      </c>
      <c r="AF396">
        <f>IF((MIN('GA2'!$F$3,AC396)-MAX(0,AB396))&lt;0,0,MIN('GA2'!$F$3,AC396)-MAX(0,AB396))</f>
        <v>0</v>
      </c>
      <c r="AG396">
        <f>IF((MIN('GA2'!$F$4,WS1B!AC396)-MAX('GA2'!$F$3, WS1B!AB396))&lt;0,0,MIN('GA2'!$F$4,WS1B!AC396)-MAX('GA2'!$F$3, WS1B!AB396))</f>
        <v>0</v>
      </c>
      <c r="AH396">
        <f>IF((MIN(24,AC396)-MAX('GA2'!$F$4,WS1B!AB396))&lt;0,0,MIN(24,AC396)-MAX('GA2'!$F$4,WS1B!AB396))</f>
        <v>0</v>
      </c>
      <c r="AI396">
        <f>(AF396*'GA2'!$B$3+WS1B!AG396*'GA2'!$C$3+WS1B!AH396*'GA2'!$D$3)*INDEX('GA2'!$E$3:$E$8,WS1B!AD396)</f>
        <v>0</v>
      </c>
      <c r="AK396">
        <v>0.3</v>
      </c>
      <c r="AL396">
        <v>14.3</v>
      </c>
      <c r="AM396">
        <v>4</v>
      </c>
      <c r="AN396">
        <f t="shared" si="46"/>
        <v>14</v>
      </c>
      <c r="AO396">
        <f>IF((MIN('GA2'!$F$3,AL396)-MAX(0,AK396))&lt;0,0,MIN('GA2'!$F$3,AL396)-MAX(0,AK396))</f>
        <v>4.7</v>
      </c>
      <c r="AP396">
        <f>IF((MIN('GA2'!$F$4,WS1B!AL396)-MAX('GA2'!$F$3, WS1B!AK396))&lt;0,0,MIN('GA2'!$F$4,WS1B!AL396)-MAX('GA2'!$F$3, WS1B!AK396))</f>
        <v>9.3000000000000007</v>
      </c>
      <c r="AQ396">
        <f>IF((MIN(24,AL396)-MAX('GA2'!$F$4,WS1B!AK396))&lt;0,0,MIN(24,AL396)-MAX('GA2'!$F$4,WS1B!AK396))</f>
        <v>0</v>
      </c>
      <c r="AR396">
        <f>(AO396*'GA2'!$B$3+WS1B!AP396*'GA2'!$C$3+WS1B!AQ396*'GA2'!$D$3)*INDEX('GA2'!$E$3:$E$8,WS1B!AM396)</f>
        <v>120664.86930525568</v>
      </c>
      <c r="AT396">
        <f t="shared" si="47"/>
        <v>120664.86930525568</v>
      </c>
      <c r="AU396">
        <v>88200</v>
      </c>
      <c r="AV396">
        <v>168</v>
      </c>
      <c r="AW396">
        <f t="shared" si="48"/>
        <v>32464.869305255677</v>
      </c>
    </row>
    <row r="397" spans="1:49" x14ac:dyDescent="0.25">
      <c r="A397">
        <v>0.2</v>
      </c>
      <c r="B397">
        <v>14.5</v>
      </c>
      <c r="C397">
        <v>4</v>
      </c>
      <c r="D397">
        <f t="shared" si="42"/>
        <v>14.3</v>
      </c>
      <c r="E397">
        <f>IF((MIN('GA2'!$F$3,B397)-MAX(0,A397))&lt;0,0,MIN('GA2'!$F$3,B397)-MAX(0,A397))</f>
        <v>4.8</v>
      </c>
      <c r="F397">
        <f>IF((MIN('GA2'!$F$4,WS1B!B397)-MAX('GA2'!$F$3, WS1B!A397))&lt;0,0,MIN('GA2'!$F$4,WS1B!B397)-MAX('GA2'!$F$3, WS1B!A397))</f>
        <v>9.5</v>
      </c>
      <c r="G397">
        <f>IF((MIN(24,B397)-MAX('GA2'!$F$4,WS1B!A397))&lt;0,0,MIN(24,B397)-MAX('GA2'!$F$4,WS1B!A397))</f>
        <v>0</v>
      </c>
      <c r="H397">
        <f>(E397*'GA2'!$B$3+WS1B!F397*'GA2'!$C$3+WS1B!G397*'GA2'!$D$3)*INDEX('GA2'!$E$3:$E$8,WS1B!C397)</f>
        <v>123249.54458699406</v>
      </c>
      <c r="J397">
        <v>7.6</v>
      </c>
      <c r="K397">
        <v>14.8</v>
      </c>
      <c r="L397">
        <v>6</v>
      </c>
      <c r="M397">
        <f t="shared" si="43"/>
        <v>7.2000000000000011</v>
      </c>
      <c r="N397">
        <f>IF((MIN('GA2'!$F$3,K397)-MAX(0,J397))&lt;0,0,MIN('GA2'!$F$3,K397)-MAX(0,J397))</f>
        <v>0</v>
      </c>
      <c r="O397">
        <f>IF((MIN('GA2'!$F$4,WS1B!K397)-MAX('GA2'!$F$3, WS1B!J397))&lt;0,0,MIN('GA2'!$F$4,WS1B!K397)-MAX('GA2'!$F$3, WS1B!J397))</f>
        <v>7.2000000000000011</v>
      </c>
      <c r="P397">
        <f>IF((MIN(24,K397)-MAX('GA2'!$F$4,WS1B!J397))&lt;0,0,MIN(24,K397)-MAX('GA2'!$F$4,WS1B!J397))</f>
        <v>0</v>
      </c>
      <c r="Q397">
        <f>(N397*'GA2'!$B$3+WS1B!O397*'GA2'!$C$3+WS1B!P397*'GA2'!$D$3)*INDEX('GA2'!$E$3:$E$8,WS1B!L397)</f>
        <v>81184.785399612883</v>
      </c>
      <c r="S397">
        <v>0</v>
      </c>
      <c r="T397">
        <v>0</v>
      </c>
      <c r="U397">
        <v>3</v>
      </c>
      <c r="V397">
        <f t="shared" si="44"/>
        <v>0</v>
      </c>
      <c r="W397">
        <f>IF((MIN('GA2'!$F$3,T397)-MAX(0,S397))&lt;0,0,MIN('GA2'!$F$3,T397)-MAX(0,S397))</f>
        <v>0</v>
      </c>
      <c r="X397">
        <f>IF((MIN('GA2'!$F$4,WS1B!T397)-MAX('GA2'!$F$3, WS1B!S397))&lt;0,0,MIN('GA2'!$F$4,WS1B!T397)-MAX('GA2'!$F$3, WS1B!S397))</f>
        <v>0</v>
      </c>
      <c r="Y397">
        <f>IF((MIN(24,T397)-MAX('GA2'!$F$4,WS1B!S397))&lt;0,0,MIN(24,T397)-MAX('GA2'!$F$4,WS1B!S397))</f>
        <v>0</v>
      </c>
      <c r="Z397">
        <f>(W397*'GA2'!$B$3+WS1B!X397*'GA2'!$C$3+WS1B!Y397*'GA2'!$D$3)*INDEX('GA2'!$E$3:$E$8,WS1B!U397)</f>
        <v>0</v>
      </c>
      <c r="AB397">
        <v>0</v>
      </c>
      <c r="AC397">
        <v>0</v>
      </c>
      <c r="AD397">
        <v>2</v>
      </c>
      <c r="AE397">
        <f t="shared" si="45"/>
        <v>0</v>
      </c>
      <c r="AF397">
        <f>IF((MIN('GA2'!$F$3,AC397)-MAX(0,AB397))&lt;0,0,MIN('GA2'!$F$3,AC397)-MAX(0,AB397))</f>
        <v>0</v>
      </c>
      <c r="AG397">
        <f>IF((MIN('GA2'!$F$4,WS1B!AC397)-MAX('GA2'!$F$3, WS1B!AB397))&lt;0,0,MIN('GA2'!$F$4,WS1B!AC397)-MAX('GA2'!$F$3, WS1B!AB397))</f>
        <v>0</v>
      </c>
      <c r="AH397">
        <f>IF((MIN(24,AC397)-MAX('GA2'!$F$4,WS1B!AB397))&lt;0,0,MIN(24,AC397)-MAX('GA2'!$F$4,WS1B!AB397))</f>
        <v>0</v>
      </c>
      <c r="AI397">
        <f>(AF397*'GA2'!$B$3+WS1B!AG397*'GA2'!$C$3+WS1B!AH397*'GA2'!$D$3)*INDEX('GA2'!$E$3:$E$8,WS1B!AD397)</f>
        <v>0</v>
      </c>
      <c r="AK397">
        <v>20.7</v>
      </c>
      <c r="AL397">
        <v>23.9</v>
      </c>
      <c r="AM397">
        <v>5</v>
      </c>
      <c r="AN397">
        <f t="shared" si="46"/>
        <v>3.1999999999999993</v>
      </c>
      <c r="AO397">
        <f>IF((MIN('GA2'!$F$3,AL397)-MAX(0,AK397))&lt;0,0,MIN('GA2'!$F$3,AL397)-MAX(0,AK397))</f>
        <v>0</v>
      </c>
      <c r="AP397">
        <f>IF((MIN('GA2'!$F$4,WS1B!AL397)-MAX('GA2'!$F$3, WS1B!AK397))&lt;0,0,MIN('GA2'!$F$4,WS1B!AL397)-MAX('GA2'!$F$3, WS1B!AK397))</f>
        <v>0</v>
      </c>
      <c r="AQ397">
        <f>IF((MIN(24,AL397)-MAX('GA2'!$F$4,WS1B!AK397))&lt;0,0,MIN(24,AL397)-MAX('GA2'!$F$4,WS1B!AK397))</f>
        <v>3.1999999999999993</v>
      </c>
      <c r="AR397">
        <f>(AO397*'GA2'!$B$3+WS1B!AP397*'GA2'!$C$3+WS1B!AQ397*'GA2'!$D$3)*INDEX('GA2'!$E$3:$E$8,WS1B!AM397)</f>
        <v>36054.295132063031</v>
      </c>
      <c r="AT397">
        <f t="shared" si="47"/>
        <v>240488.62511867</v>
      </c>
      <c r="AU397">
        <v>280014</v>
      </c>
      <c r="AV397">
        <v>324.89999999999998</v>
      </c>
      <c r="AW397">
        <f t="shared" si="48"/>
        <v>39525.374881330004</v>
      </c>
    </row>
    <row r="398" spans="1:49" x14ac:dyDescent="0.25">
      <c r="A398">
        <v>8.5</v>
      </c>
      <c r="B398">
        <v>18.600000000000001</v>
      </c>
      <c r="C398">
        <v>2</v>
      </c>
      <c r="D398">
        <f t="shared" si="42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7.5</v>
      </c>
      <c r="G398">
        <f>IF((MIN(24,B398)-MAX('GA2'!$F$4,WS1B!A398))&lt;0,0,MIN(24,B398)-MAX('GA2'!$F$4,WS1B!A398))</f>
        <v>2.6000000000000014</v>
      </c>
      <c r="H398">
        <f>(E398*'GA2'!$B$3+WS1B!F398*'GA2'!$C$3+WS1B!G398*'GA2'!$D$3)*INDEX('GA2'!$E$3:$E$8,WS1B!C398)</f>
        <v>83946.174920312944</v>
      </c>
      <c r="J398">
        <v>0</v>
      </c>
      <c r="K398">
        <v>0</v>
      </c>
      <c r="L398">
        <v>5</v>
      </c>
      <c r="M398">
        <f t="shared" si="43"/>
        <v>0</v>
      </c>
      <c r="N398">
        <f>IF((MIN('GA2'!$F$3,K398)-MAX(0,J398))&lt;0,0,MIN('GA2'!$F$3,K398)-MAX(0,J398))</f>
        <v>0</v>
      </c>
      <c r="O398">
        <f>IF((MIN('GA2'!$F$4,WS1B!K398)-MAX('GA2'!$F$3, WS1B!J398))&lt;0,0,MIN('GA2'!$F$4,WS1B!K398)-MAX('GA2'!$F$3, WS1B!J398))</f>
        <v>0</v>
      </c>
      <c r="P398">
        <f>IF((MIN(24,K398)-MAX('GA2'!$F$4,WS1B!J398))&lt;0,0,MIN(24,K398)-MAX('GA2'!$F$4,WS1B!J398))</f>
        <v>0</v>
      </c>
      <c r="Q398">
        <f>(N398*'GA2'!$B$3+WS1B!O398*'GA2'!$C$3+WS1B!P398*'GA2'!$D$3)*INDEX('GA2'!$E$3:$E$8,WS1B!L398)</f>
        <v>0</v>
      </c>
      <c r="S398">
        <v>13.9</v>
      </c>
      <c r="T398">
        <v>21.7</v>
      </c>
      <c r="U398">
        <v>3</v>
      </c>
      <c r="V398">
        <f t="shared" si="44"/>
        <v>7.7999999999999989</v>
      </c>
      <c r="W398">
        <f>IF((MIN('GA2'!$F$3,T398)-MAX(0,S398))&lt;0,0,MIN('GA2'!$F$3,T398)-MAX(0,S398))</f>
        <v>0</v>
      </c>
      <c r="X398">
        <f>IF((MIN('GA2'!$F$4,WS1B!T398)-MAX('GA2'!$F$3, WS1B!S398))&lt;0,0,MIN('GA2'!$F$4,WS1B!T398)-MAX('GA2'!$F$3, WS1B!S398))</f>
        <v>2.0999999999999996</v>
      </c>
      <c r="Y398">
        <f>IF((MIN(24,T398)-MAX('GA2'!$F$4,WS1B!S398))&lt;0,0,MIN(24,T398)-MAX('GA2'!$F$4,WS1B!S398))</f>
        <v>5.6999999999999993</v>
      </c>
      <c r="Z398">
        <f>(W398*'GA2'!$B$3+WS1B!X398*'GA2'!$C$3+WS1B!Y398*'GA2'!$D$3)*INDEX('GA2'!$E$3:$E$8,WS1B!U398)</f>
        <v>88689.265971810979</v>
      </c>
      <c r="AB398">
        <v>3.4</v>
      </c>
      <c r="AC398">
        <v>17.3</v>
      </c>
      <c r="AD398">
        <v>4</v>
      </c>
      <c r="AE398">
        <f t="shared" si="45"/>
        <v>13.9</v>
      </c>
      <c r="AF398">
        <f>IF((MIN('GA2'!$F$3,AC398)-MAX(0,AB398))&lt;0,0,MIN('GA2'!$F$3,AC398)-MAX(0,AB398))</f>
        <v>1.6</v>
      </c>
      <c r="AG398">
        <f>IF((MIN('GA2'!$F$4,WS1B!AC398)-MAX('GA2'!$F$3, WS1B!AB398))&lt;0,0,MIN('GA2'!$F$4,WS1B!AC398)-MAX('GA2'!$F$3, WS1B!AB398))</f>
        <v>11</v>
      </c>
      <c r="AH398">
        <f>IF((MIN(24,AC398)-MAX('GA2'!$F$4,WS1B!AB398))&lt;0,0,MIN(24,AC398)-MAX('GA2'!$F$4,WS1B!AB398))</f>
        <v>1.3000000000000007</v>
      </c>
      <c r="AI398">
        <f>(AF398*'GA2'!$B$3+WS1B!AG398*'GA2'!$C$3+WS1B!AH398*'GA2'!$D$3)*INDEX('GA2'!$E$3:$E$8,WS1B!AD398)</f>
        <v>117614.39769179608</v>
      </c>
      <c r="AK398">
        <v>0</v>
      </c>
      <c r="AL398">
        <v>0</v>
      </c>
      <c r="AM398">
        <v>6</v>
      </c>
      <c r="AN398">
        <f t="shared" si="46"/>
        <v>0</v>
      </c>
      <c r="AO398">
        <f>IF((MIN('GA2'!$F$3,AL398)-MAX(0,AK398))&lt;0,0,MIN('GA2'!$F$3,AL398)-MAX(0,AK398))</f>
        <v>0</v>
      </c>
      <c r="AP398">
        <f>IF((MIN('GA2'!$F$4,WS1B!AL398)-MAX('GA2'!$F$3, WS1B!AK398))&lt;0,0,MIN('GA2'!$F$4,WS1B!AL398)-MAX('GA2'!$F$3, WS1B!AK398))</f>
        <v>0</v>
      </c>
      <c r="AQ398">
        <f>IF((MIN(24,AL398)-MAX('GA2'!$F$4,WS1B!AK398))&lt;0,0,MIN(24,AL398)-MAX('GA2'!$F$4,WS1B!AK398))</f>
        <v>0</v>
      </c>
      <c r="AR398">
        <f>(AO398*'GA2'!$B$3+WS1B!AP398*'GA2'!$C$3+WS1B!AQ398*'GA2'!$D$3)*INDEX('GA2'!$E$3:$E$8,WS1B!AM398)</f>
        <v>0</v>
      </c>
      <c r="AT398">
        <f t="shared" si="47"/>
        <v>290249.83858391998</v>
      </c>
      <c r="AU398">
        <v>246894</v>
      </c>
      <c r="AV398">
        <v>325.10000000000002</v>
      </c>
      <c r="AW398">
        <f t="shared" si="48"/>
        <v>43355.838583919976</v>
      </c>
    </row>
    <row r="399" spans="1:49" x14ac:dyDescent="0.25">
      <c r="A399">
        <v>0</v>
      </c>
      <c r="B399">
        <v>0</v>
      </c>
      <c r="C399">
        <v>6</v>
      </c>
      <c r="D399">
        <f t="shared" si="42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J399">
        <v>6.1</v>
      </c>
      <c r="K399">
        <v>11.9</v>
      </c>
      <c r="L399">
        <v>3</v>
      </c>
      <c r="M399">
        <f t="shared" si="43"/>
        <v>5.8000000000000007</v>
      </c>
      <c r="N399">
        <f>IF((MIN('GA2'!$F$3,K399)-MAX(0,J399))&lt;0,0,MIN('GA2'!$F$3,K399)-MAX(0,J399))</f>
        <v>0</v>
      </c>
      <c r="O399">
        <f>IF((MIN('GA2'!$F$4,WS1B!K399)-MAX('GA2'!$F$3, WS1B!J399))&lt;0,0,MIN('GA2'!$F$4,WS1B!K399)-MAX('GA2'!$F$3, WS1B!J399))</f>
        <v>5.8000000000000007</v>
      </c>
      <c r="P399">
        <f>IF((MIN(24,K399)-MAX('GA2'!$F$4,WS1B!J399))&lt;0,0,MIN(24,K399)-MAX('GA2'!$F$4,WS1B!J399))</f>
        <v>0</v>
      </c>
      <c r="Q399">
        <f>(N399*'GA2'!$B$3+WS1B!O399*'GA2'!$C$3+WS1B!P399*'GA2'!$D$3)*INDEX('GA2'!$E$3:$E$8,WS1B!L399)</f>
        <v>57580.9678861262</v>
      </c>
      <c r="S399">
        <v>0</v>
      </c>
      <c r="T399">
        <v>0</v>
      </c>
      <c r="U399">
        <v>5</v>
      </c>
      <c r="V399">
        <f t="shared" si="44"/>
        <v>0</v>
      </c>
      <c r="W399">
        <f>IF((MIN('GA2'!$F$3,T399)-MAX(0,S399))&lt;0,0,MIN('GA2'!$F$3,T399)-MAX(0,S399))</f>
        <v>0</v>
      </c>
      <c r="X399">
        <f>IF((MIN('GA2'!$F$4,WS1B!T399)-MAX('GA2'!$F$3, WS1B!S399))&lt;0,0,MIN('GA2'!$F$4,WS1B!T399)-MAX('GA2'!$F$3, WS1B!S399))</f>
        <v>0</v>
      </c>
      <c r="Y399">
        <f>IF((MIN(24,T399)-MAX('GA2'!$F$4,WS1B!S399))&lt;0,0,MIN(24,T399)-MAX('GA2'!$F$4,WS1B!S399))</f>
        <v>0</v>
      </c>
      <c r="Z399">
        <f>(W399*'GA2'!$B$3+WS1B!X399*'GA2'!$C$3+WS1B!Y399*'GA2'!$D$3)*INDEX('GA2'!$E$3:$E$8,WS1B!U399)</f>
        <v>0</v>
      </c>
      <c r="AB399">
        <v>0</v>
      </c>
      <c r="AC399">
        <v>0</v>
      </c>
      <c r="AD399">
        <v>4</v>
      </c>
      <c r="AE399">
        <f t="shared" si="45"/>
        <v>0</v>
      </c>
      <c r="AF399">
        <f>IF((MIN('GA2'!$F$3,AC399)-MAX(0,AB399))&lt;0,0,MIN('GA2'!$F$3,AC399)-MAX(0,AB399))</f>
        <v>0</v>
      </c>
      <c r="AG399">
        <f>IF((MIN('GA2'!$F$4,WS1B!AC399)-MAX('GA2'!$F$3, WS1B!AB399))&lt;0,0,MIN('GA2'!$F$4,WS1B!AC399)-MAX('GA2'!$F$3, WS1B!AB399))</f>
        <v>0</v>
      </c>
      <c r="AH399">
        <f>IF((MIN(24,AC399)-MAX('GA2'!$F$4,WS1B!AB399))&lt;0,0,MIN(24,AC399)-MAX('GA2'!$F$4,WS1B!AB399))</f>
        <v>0</v>
      </c>
      <c r="AI399">
        <f>(AF399*'GA2'!$B$3+WS1B!AG399*'GA2'!$C$3+WS1B!AH399*'GA2'!$D$3)*INDEX('GA2'!$E$3:$E$8,WS1B!AD399)</f>
        <v>0</v>
      </c>
      <c r="AK399">
        <v>3.4</v>
      </c>
      <c r="AL399">
        <v>20.100000000000001</v>
      </c>
      <c r="AM399">
        <v>2</v>
      </c>
      <c r="AN399">
        <f t="shared" si="46"/>
        <v>16.700000000000003</v>
      </c>
      <c r="AO399">
        <f>IF((MIN('GA2'!$F$3,AL399)-MAX(0,AK399))&lt;0,0,MIN('GA2'!$F$3,AL399)-MAX(0,AK399))</f>
        <v>1.6</v>
      </c>
      <c r="AP399">
        <f>IF((MIN('GA2'!$F$4,WS1B!AL399)-MAX('GA2'!$F$3, WS1B!AK399))&lt;0,0,MIN('GA2'!$F$4,WS1B!AL399)-MAX('GA2'!$F$3, WS1B!AK399))</f>
        <v>11</v>
      </c>
      <c r="AQ399">
        <f>IF((MIN(24,AL399)-MAX('GA2'!$F$4,WS1B!AK399))&lt;0,0,MIN(24,AL399)-MAX('GA2'!$F$4,WS1B!AK399))</f>
        <v>4.1000000000000014</v>
      </c>
      <c r="AR399">
        <f>(AO399*'GA2'!$B$3+WS1B!AP399*'GA2'!$C$3+WS1B!AQ399*'GA2'!$D$3)*INDEX('GA2'!$E$3:$E$8,WS1B!AM399)</f>
        <v>140663.74723026174</v>
      </c>
      <c r="AT399">
        <f t="shared" si="47"/>
        <v>198244.71511638793</v>
      </c>
      <c r="AU399">
        <v>213267</v>
      </c>
      <c r="AV399">
        <v>258.39999999999998</v>
      </c>
      <c r="AW399">
        <f t="shared" si="48"/>
        <v>15022.284883612068</v>
      </c>
    </row>
    <row r="400" spans="1:49" x14ac:dyDescent="0.25">
      <c r="A400">
        <v>11.3</v>
      </c>
      <c r="B400">
        <v>23.4</v>
      </c>
      <c r="C400">
        <v>1</v>
      </c>
      <c r="D400">
        <f t="shared" si="42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4.6999999999999993</v>
      </c>
      <c r="G400">
        <f>IF((MIN(24,B400)-MAX('GA2'!$F$4,WS1B!A400))&lt;0,0,MIN(24,B400)-MAX('GA2'!$F$4,WS1B!A400))</f>
        <v>7.3999999999999986</v>
      </c>
      <c r="H400">
        <f>(E400*'GA2'!$B$3+WS1B!F400*'GA2'!$C$3+WS1B!G400*'GA2'!$D$3)*INDEX('GA2'!$E$3:$E$8,WS1B!C400)</f>
        <v>115582.70067684377</v>
      </c>
      <c r="J400">
        <v>15.8</v>
      </c>
      <c r="K400">
        <v>23.6</v>
      </c>
      <c r="L400">
        <v>3</v>
      </c>
      <c r="M400">
        <f t="shared" si="43"/>
        <v>7.8000000000000007</v>
      </c>
      <c r="N400">
        <f>IF((MIN('GA2'!$F$3,K400)-MAX(0,J400))&lt;0,0,MIN('GA2'!$F$3,K400)-MAX(0,J400))</f>
        <v>0</v>
      </c>
      <c r="O400">
        <f>IF((MIN('GA2'!$F$4,WS1B!K400)-MAX('GA2'!$F$3, WS1B!J400))&lt;0,0,MIN('GA2'!$F$4,WS1B!K400)-MAX('GA2'!$F$3, WS1B!J400))</f>
        <v>0.19999999999999929</v>
      </c>
      <c r="P400">
        <f>IF((MIN(24,K400)-MAX('GA2'!$F$4,WS1B!J400))&lt;0,0,MIN(24,K400)-MAX('GA2'!$F$4,WS1B!J400))</f>
        <v>7.6000000000000014</v>
      </c>
      <c r="Q400">
        <f>(N400*'GA2'!$B$3+WS1B!O400*'GA2'!$C$3+WS1B!P400*'GA2'!$D$3)*INDEX('GA2'!$E$3:$E$8,WS1B!L400)</f>
        <v>92440.196611162683</v>
      </c>
      <c r="S400">
        <v>1.6</v>
      </c>
      <c r="T400">
        <v>1.7</v>
      </c>
      <c r="U400">
        <v>4</v>
      </c>
      <c r="V400">
        <f t="shared" si="44"/>
        <v>9.9999999999999867E-2</v>
      </c>
      <c r="W400">
        <f>IF((MIN('GA2'!$F$3,T400)-MAX(0,S400))&lt;0,0,MIN('GA2'!$F$3,T400)-MAX(0,S400))</f>
        <v>9.9999999999999867E-2</v>
      </c>
      <c r="X400">
        <f>IF((MIN('GA2'!$F$4,WS1B!T400)-MAX('GA2'!$F$3, WS1B!S400))&lt;0,0,MIN('GA2'!$F$4,WS1B!T400)-MAX('GA2'!$F$3, WS1B!S400))</f>
        <v>0</v>
      </c>
      <c r="Y400">
        <f>IF((MIN(24,T400)-MAX('GA2'!$F$4,WS1B!S400))&lt;0,0,MIN(24,T400)-MAX('GA2'!$F$4,WS1B!S400))</f>
        <v>0</v>
      </c>
      <c r="Z400">
        <f>(W400*'GA2'!$B$3+WS1B!X400*'GA2'!$C$3+WS1B!Y400*'GA2'!$D$3)*INDEX('GA2'!$E$3:$E$8,WS1B!U400)</f>
        <v>954.93740884118233</v>
      </c>
      <c r="AB400">
        <v>0</v>
      </c>
      <c r="AC400">
        <v>0</v>
      </c>
      <c r="AD400">
        <v>6</v>
      </c>
      <c r="AE400">
        <f t="shared" si="45"/>
        <v>0</v>
      </c>
      <c r="AF400">
        <f>IF((MIN('GA2'!$F$3,AC400)-MAX(0,AB400))&lt;0,0,MIN('GA2'!$F$3,AC400)-MAX(0,AB400))</f>
        <v>0</v>
      </c>
      <c r="AG400">
        <f>IF((MIN('GA2'!$F$4,WS1B!AC400)-MAX('GA2'!$F$3, WS1B!AB400))&lt;0,0,MIN('GA2'!$F$4,WS1B!AC400)-MAX('GA2'!$F$3, WS1B!AB400))</f>
        <v>0</v>
      </c>
      <c r="AH400">
        <f>IF((MIN(24,AC400)-MAX('GA2'!$F$4,WS1B!AB400))&lt;0,0,MIN(24,AC400)-MAX('GA2'!$F$4,WS1B!AB400))</f>
        <v>0</v>
      </c>
      <c r="AI400">
        <f>(AF400*'GA2'!$B$3+WS1B!AG400*'GA2'!$C$3+WS1B!AH400*'GA2'!$D$3)*INDEX('GA2'!$E$3:$E$8,WS1B!AD400)</f>
        <v>0</v>
      </c>
      <c r="AK400">
        <v>0.5</v>
      </c>
      <c r="AL400">
        <v>4.3</v>
      </c>
      <c r="AM400">
        <v>2</v>
      </c>
      <c r="AN400">
        <f t="shared" si="46"/>
        <v>3.8</v>
      </c>
      <c r="AO400">
        <f>IF((MIN('GA2'!$F$3,AL400)-MAX(0,AK400))&lt;0,0,MIN('GA2'!$F$3,AL400)-MAX(0,AK400))</f>
        <v>3.8</v>
      </c>
      <c r="AP400">
        <f>IF((MIN('GA2'!$F$4,WS1B!AL400)-MAX('GA2'!$F$3, WS1B!AK400))&lt;0,0,MIN('GA2'!$F$4,WS1B!AL400)-MAX('GA2'!$F$3, WS1B!AK400))</f>
        <v>0</v>
      </c>
      <c r="AQ400">
        <f>IF((MIN(24,AL400)-MAX('GA2'!$F$4,WS1B!AK400))&lt;0,0,MIN(24,AL400)-MAX('GA2'!$F$4,WS1B!AK400))</f>
        <v>0</v>
      </c>
      <c r="AR400">
        <f>(AO400*'GA2'!$B$3+WS1B!AP400*'GA2'!$C$3+WS1B!AQ400*'GA2'!$D$3)*INDEX('GA2'!$E$3:$E$8,WS1B!AM400)</f>
        <v>35210.240748685792</v>
      </c>
      <c r="AT400">
        <f t="shared" si="47"/>
        <v>244188.07544553341</v>
      </c>
      <c r="AU400">
        <v>209569</v>
      </c>
      <c r="AV400">
        <v>305.89999999999998</v>
      </c>
      <c r="AW400">
        <f t="shared" si="48"/>
        <v>34619.07544553341</v>
      </c>
    </row>
    <row r="401" spans="1:49" x14ac:dyDescent="0.25">
      <c r="A401">
        <v>9.3000000000000007</v>
      </c>
      <c r="B401">
        <v>15.7</v>
      </c>
      <c r="C401">
        <v>6</v>
      </c>
      <c r="D401">
        <f t="shared" si="42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6.3999999999999986</v>
      </c>
      <c r="G401">
        <f>IF((MIN(24,B401)-MAX('GA2'!$F$4,WS1B!A401))&lt;0,0,MIN(24,B401)-MAX('GA2'!$F$4,WS1B!A401))</f>
        <v>0</v>
      </c>
      <c r="H401">
        <f>(E401*'GA2'!$B$3+WS1B!F401*'GA2'!$C$3+WS1B!G401*'GA2'!$D$3)*INDEX('GA2'!$E$3:$E$8,WS1B!C401)</f>
        <v>72164.253688544763</v>
      </c>
      <c r="J401">
        <v>11</v>
      </c>
      <c r="K401">
        <v>16.2</v>
      </c>
      <c r="L401">
        <v>2</v>
      </c>
      <c r="M401">
        <f t="shared" si="43"/>
        <v>5.1999999999999993</v>
      </c>
      <c r="N401">
        <f>IF((MIN('GA2'!$F$3,K401)-MAX(0,J401))&lt;0,0,MIN('GA2'!$F$3,K401)-MAX(0,J401))</f>
        <v>0</v>
      </c>
      <c r="O401">
        <f>IF((MIN('GA2'!$F$4,WS1B!K401)-MAX('GA2'!$F$3, WS1B!J401))&lt;0,0,MIN('GA2'!$F$4,WS1B!K401)-MAX('GA2'!$F$3, WS1B!J401))</f>
        <v>5</v>
      </c>
      <c r="P401">
        <f>IF((MIN(24,K401)-MAX('GA2'!$F$4,WS1B!J401))&lt;0,0,MIN(24,K401)-MAX('GA2'!$F$4,WS1B!J401))</f>
        <v>0.19999999999999929</v>
      </c>
      <c r="Q401">
        <f>(N401*'GA2'!$B$3+WS1B!O401*'GA2'!$C$3+WS1B!P401*'GA2'!$D$3)*INDEX('GA2'!$E$3:$E$8,WS1B!L401)</f>
        <v>41429.581367434781</v>
      </c>
      <c r="S401">
        <v>0</v>
      </c>
      <c r="T401">
        <v>0</v>
      </c>
      <c r="U401">
        <v>1</v>
      </c>
      <c r="V401">
        <f t="shared" si="44"/>
        <v>0</v>
      </c>
      <c r="W401">
        <f>IF((MIN('GA2'!$F$3,T401)-MAX(0,S401))&lt;0,0,MIN('GA2'!$F$3,T401)-MAX(0,S401))</f>
        <v>0</v>
      </c>
      <c r="X401">
        <f>IF((MIN('GA2'!$F$4,WS1B!T401)-MAX('GA2'!$F$3, WS1B!S401))&lt;0,0,MIN('GA2'!$F$4,WS1B!T401)-MAX('GA2'!$F$3, WS1B!S401))</f>
        <v>0</v>
      </c>
      <c r="Y401">
        <f>IF((MIN(24,T401)-MAX('GA2'!$F$4,WS1B!S401))&lt;0,0,MIN(24,T401)-MAX('GA2'!$F$4,WS1B!S401))</f>
        <v>0</v>
      </c>
      <c r="Z401">
        <f>(W401*'GA2'!$B$3+WS1B!X401*'GA2'!$C$3+WS1B!Y401*'GA2'!$D$3)*INDEX('GA2'!$E$3:$E$8,WS1B!U401)</f>
        <v>0</v>
      </c>
      <c r="AB401">
        <v>0</v>
      </c>
      <c r="AC401">
        <v>0</v>
      </c>
      <c r="AD401">
        <v>5</v>
      </c>
      <c r="AE401">
        <f t="shared" si="45"/>
        <v>0</v>
      </c>
      <c r="AF401">
        <f>IF((MIN('GA2'!$F$3,AC401)-MAX(0,AB401))&lt;0,0,MIN('GA2'!$F$3,AC401)-MAX(0,AB401))</f>
        <v>0</v>
      </c>
      <c r="AG401">
        <f>IF((MIN('GA2'!$F$4,WS1B!AC401)-MAX('GA2'!$F$3, WS1B!AB401))&lt;0,0,MIN('GA2'!$F$4,WS1B!AC401)-MAX('GA2'!$F$3, WS1B!AB401))</f>
        <v>0</v>
      </c>
      <c r="AH401">
        <f>IF((MIN(24,AC401)-MAX('GA2'!$F$4,WS1B!AB401))&lt;0,0,MIN(24,AC401)-MAX('GA2'!$F$4,WS1B!AB401))</f>
        <v>0</v>
      </c>
      <c r="AI401">
        <f>(AF401*'GA2'!$B$3+WS1B!AG401*'GA2'!$C$3+WS1B!AH401*'GA2'!$D$3)*INDEX('GA2'!$E$3:$E$8,WS1B!AD401)</f>
        <v>0</v>
      </c>
      <c r="AK401">
        <v>0</v>
      </c>
      <c r="AL401">
        <v>0</v>
      </c>
      <c r="AM401">
        <v>4</v>
      </c>
      <c r="AN401">
        <f t="shared" si="46"/>
        <v>0</v>
      </c>
      <c r="AO401">
        <f>IF((MIN('GA2'!$F$3,AL401)-MAX(0,AK401))&lt;0,0,MIN('GA2'!$F$3,AL401)-MAX(0,AK401))</f>
        <v>0</v>
      </c>
      <c r="AP401">
        <f>IF((MIN('GA2'!$F$4,WS1B!AL401)-MAX('GA2'!$F$3, WS1B!AK401))&lt;0,0,MIN('GA2'!$F$4,WS1B!AL401)-MAX('GA2'!$F$3, WS1B!AK401))</f>
        <v>0</v>
      </c>
      <c r="AQ401">
        <f>IF((MIN(24,AL401)-MAX('GA2'!$F$4,WS1B!AK401))&lt;0,0,MIN(24,AL401)-MAX('GA2'!$F$4,WS1B!AK401))</f>
        <v>0</v>
      </c>
      <c r="AR401">
        <f>(AO401*'GA2'!$B$3+WS1B!AP401*'GA2'!$C$3+WS1B!AQ401*'GA2'!$D$3)*INDEX('GA2'!$E$3:$E$8,WS1B!AM401)</f>
        <v>0</v>
      </c>
      <c r="AT401">
        <f t="shared" si="47"/>
        <v>113593.83505597955</v>
      </c>
      <c r="AU401">
        <v>106804</v>
      </c>
      <c r="AV401">
        <v>148</v>
      </c>
      <c r="AW401">
        <f t="shared" si="48"/>
        <v>6789.8350559795508</v>
      </c>
    </row>
    <row r="402" spans="1:49" x14ac:dyDescent="0.25">
      <c r="A402">
        <v>0</v>
      </c>
      <c r="B402">
        <v>0</v>
      </c>
      <c r="C402">
        <v>3</v>
      </c>
      <c r="D402">
        <f t="shared" si="42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J402">
        <v>20.2</v>
      </c>
      <c r="K402">
        <v>22.8</v>
      </c>
      <c r="L402">
        <v>4</v>
      </c>
      <c r="M402">
        <f t="shared" si="43"/>
        <v>2.6000000000000014</v>
      </c>
      <c r="N402">
        <f>IF((MIN('GA2'!$F$3,K402)-MAX(0,J402))&lt;0,0,MIN('GA2'!$F$3,K402)-MAX(0,J402))</f>
        <v>0</v>
      </c>
      <c r="O402">
        <f>IF((MIN('GA2'!$F$4,WS1B!K402)-MAX('GA2'!$F$3, WS1B!J402))&lt;0,0,MIN('GA2'!$F$4,WS1B!K402)-MAX('GA2'!$F$3, WS1B!J402))</f>
        <v>0</v>
      </c>
      <c r="P402">
        <f>IF((MIN(24,K402)-MAX('GA2'!$F$4,WS1B!J402))&lt;0,0,MIN(24,K402)-MAX('GA2'!$F$4,WS1B!J402))</f>
        <v>2.6000000000000014</v>
      </c>
      <c r="Q402">
        <f>(N402*'GA2'!$B$3+WS1B!O402*'GA2'!$C$3+WS1B!P402*'GA2'!$D$3)*INDEX('GA2'!$E$3:$E$8,WS1B!L402)</f>
        <v>25399.632281981703</v>
      </c>
      <c r="S402">
        <v>7.3</v>
      </c>
      <c r="T402">
        <v>20.8</v>
      </c>
      <c r="U402">
        <v>2</v>
      </c>
      <c r="V402">
        <f t="shared" si="44"/>
        <v>13.5</v>
      </c>
      <c r="W402">
        <f>IF((MIN('GA2'!$F$3,T402)-MAX(0,S402))&lt;0,0,MIN('GA2'!$F$3,T402)-MAX(0,S402))</f>
        <v>0</v>
      </c>
      <c r="X402">
        <f>IF((MIN('GA2'!$F$4,WS1B!T402)-MAX('GA2'!$F$3, WS1B!S402))&lt;0,0,MIN('GA2'!$F$4,WS1B!T402)-MAX('GA2'!$F$3, WS1B!S402))</f>
        <v>8.6999999999999993</v>
      </c>
      <c r="Y402">
        <f>IF((MIN(24,T402)-MAX('GA2'!$F$4,WS1B!S402))&lt;0,0,MIN(24,T402)-MAX('GA2'!$F$4,WS1B!S402))</f>
        <v>4.8000000000000007</v>
      </c>
      <c r="Z402">
        <f>(W402*'GA2'!$B$3+WS1B!X402*'GA2'!$C$3+WS1B!Y402*'GA2'!$D$3)*INDEX('GA2'!$E$3:$E$8,WS1B!U402)</f>
        <v>114288.17869825117</v>
      </c>
      <c r="AB402">
        <v>0</v>
      </c>
      <c r="AC402">
        <v>0</v>
      </c>
      <c r="AD402">
        <v>1</v>
      </c>
      <c r="AE402">
        <f t="shared" si="45"/>
        <v>0</v>
      </c>
      <c r="AF402">
        <f>IF((MIN('GA2'!$F$3,AC402)-MAX(0,AB402))&lt;0,0,MIN('GA2'!$F$3,AC402)-MAX(0,AB402))</f>
        <v>0</v>
      </c>
      <c r="AG402">
        <f>IF((MIN('GA2'!$F$4,WS1B!AC402)-MAX('GA2'!$F$3, WS1B!AB402))&lt;0,0,MIN('GA2'!$F$4,WS1B!AC402)-MAX('GA2'!$F$3, WS1B!AB402))</f>
        <v>0</v>
      </c>
      <c r="AH402">
        <f>IF((MIN(24,AC402)-MAX('GA2'!$F$4,WS1B!AB402))&lt;0,0,MIN(24,AC402)-MAX('GA2'!$F$4,WS1B!AB402))</f>
        <v>0</v>
      </c>
      <c r="AI402">
        <f>(AF402*'GA2'!$B$3+WS1B!AG402*'GA2'!$C$3+WS1B!AH402*'GA2'!$D$3)*INDEX('GA2'!$E$3:$E$8,WS1B!AD402)</f>
        <v>0</v>
      </c>
      <c r="AK402">
        <v>3.1</v>
      </c>
      <c r="AL402">
        <v>3.4</v>
      </c>
      <c r="AM402">
        <v>6</v>
      </c>
      <c r="AN402">
        <f t="shared" si="46"/>
        <v>0.29999999999999982</v>
      </c>
      <c r="AO402">
        <f>IF((MIN('GA2'!$F$3,AL402)-MAX(0,AK402))&lt;0,0,MIN('GA2'!$F$3,AL402)-MAX(0,AK402))</f>
        <v>0.29999999999999982</v>
      </c>
      <c r="AP402">
        <f>IF((MIN('GA2'!$F$4,WS1B!AL402)-MAX('GA2'!$F$3, WS1B!AK402))&lt;0,0,MIN('GA2'!$F$4,WS1B!AL402)-MAX('GA2'!$F$3, WS1B!AK402))</f>
        <v>0</v>
      </c>
      <c r="AQ402">
        <f>IF((MIN(24,AL402)-MAX('GA2'!$F$4,WS1B!AK402))&lt;0,0,MIN(24,AL402)-MAX('GA2'!$F$4,WS1B!AK402))</f>
        <v>0</v>
      </c>
      <c r="AR402">
        <f>(AO402*'GA2'!$B$3+WS1B!AP402*'GA2'!$C$3+WS1B!AQ402*'GA2'!$D$3)*INDEX('GA2'!$E$3:$E$8,WS1B!AM402)</f>
        <v>3964.1542921364712</v>
      </c>
      <c r="AT402">
        <f t="shared" si="47"/>
        <v>143651.96527236933</v>
      </c>
      <c r="AU402">
        <v>120791</v>
      </c>
      <c r="AV402">
        <v>137.6</v>
      </c>
      <c r="AW402">
        <f t="shared" si="48"/>
        <v>22860.965272369329</v>
      </c>
    </row>
    <row r="403" spans="1:49" x14ac:dyDescent="0.25">
      <c r="A403">
        <v>14.4</v>
      </c>
      <c r="B403">
        <v>23.3</v>
      </c>
      <c r="C403">
        <v>3</v>
      </c>
      <c r="D403">
        <f t="shared" si="42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1.5999999999999996</v>
      </c>
      <c r="G403">
        <f>IF((MIN(24,B403)-MAX('GA2'!$F$4,WS1B!A403))&lt;0,0,MIN(24,B403)-MAX('GA2'!$F$4,WS1B!A403))</f>
        <v>7.3000000000000007</v>
      </c>
      <c r="H403">
        <f>(E403*'GA2'!$B$3+WS1B!F403*'GA2'!$C$3+WS1B!G403*'GA2'!$D$3)*INDEX('GA2'!$E$3:$E$8,WS1B!C403)</f>
        <v>102768.4727971456</v>
      </c>
      <c r="J403">
        <v>0</v>
      </c>
      <c r="K403">
        <v>0</v>
      </c>
      <c r="L403">
        <v>5</v>
      </c>
      <c r="M403">
        <f t="shared" si="43"/>
        <v>0</v>
      </c>
      <c r="N403">
        <f>IF((MIN('GA2'!$F$3,K403)-MAX(0,J403))&lt;0,0,MIN('GA2'!$F$3,K403)-MAX(0,J403))</f>
        <v>0</v>
      </c>
      <c r="O403">
        <f>IF((MIN('GA2'!$F$4,WS1B!K403)-MAX('GA2'!$F$3, WS1B!J403))&lt;0,0,MIN('GA2'!$F$4,WS1B!K403)-MAX('GA2'!$F$3, WS1B!J403))</f>
        <v>0</v>
      </c>
      <c r="P403">
        <f>IF((MIN(24,K403)-MAX('GA2'!$F$4,WS1B!J403))&lt;0,0,MIN(24,K403)-MAX('GA2'!$F$4,WS1B!J403))</f>
        <v>0</v>
      </c>
      <c r="Q403">
        <f>(N403*'GA2'!$B$3+WS1B!O403*'GA2'!$C$3+WS1B!P403*'GA2'!$D$3)*INDEX('GA2'!$E$3:$E$8,WS1B!L403)</f>
        <v>0</v>
      </c>
      <c r="S403">
        <v>1.8</v>
      </c>
      <c r="T403">
        <v>20.8</v>
      </c>
      <c r="U403">
        <v>1</v>
      </c>
      <c r="V403">
        <f t="shared" si="44"/>
        <v>19</v>
      </c>
      <c r="W403">
        <f>IF((MIN('GA2'!$F$3,T403)-MAX(0,S403))&lt;0,0,MIN('GA2'!$F$3,T403)-MAX(0,S403))</f>
        <v>3.2</v>
      </c>
      <c r="X403">
        <f>IF((MIN('GA2'!$F$4,WS1B!T403)-MAX('GA2'!$F$3, WS1B!S403))&lt;0,0,MIN('GA2'!$F$4,WS1B!T403)-MAX('GA2'!$F$3, WS1B!S403))</f>
        <v>11</v>
      </c>
      <c r="Y403">
        <f>IF((MIN(24,T403)-MAX('GA2'!$F$4,WS1B!S403))&lt;0,0,MIN(24,T403)-MAX('GA2'!$F$4,WS1B!S403))</f>
        <v>4.8000000000000007</v>
      </c>
      <c r="Z403">
        <f>(W403*'GA2'!$B$3+WS1B!X403*'GA2'!$C$3+WS1B!Y403*'GA2'!$D$3)*INDEX('GA2'!$E$3:$E$8,WS1B!U403)</f>
        <v>174628.28493711044</v>
      </c>
      <c r="AB403">
        <v>0</v>
      </c>
      <c r="AC403">
        <v>0</v>
      </c>
      <c r="AD403">
        <v>6</v>
      </c>
      <c r="AE403">
        <f t="shared" si="45"/>
        <v>0</v>
      </c>
      <c r="AF403">
        <f>IF((MIN('GA2'!$F$3,AC403)-MAX(0,AB403))&lt;0,0,MIN('GA2'!$F$3,AC403)-MAX(0,AB403))</f>
        <v>0</v>
      </c>
      <c r="AG403">
        <f>IF((MIN('GA2'!$F$4,WS1B!AC403)-MAX('GA2'!$F$3, WS1B!AB403))&lt;0,0,MIN('GA2'!$F$4,WS1B!AC403)-MAX('GA2'!$F$3, WS1B!AB403))</f>
        <v>0</v>
      </c>
      <c r="AH403">
        <f>IF((MIN(24,AC403)-MAX('GA2'!$F$4,WS1B!AB403))&lt;0,0,MIN(24,AC403)-MAX('GA2'!$F$4,WS1B!AB403))</f>
        <v>0</v>
      </c>
      <c r="AI403">
        <f>(AF403*'GA2'!$B$3+WS1B!AG403*'GA2'!$C$3+WS1B!AH403*'GA2'!$D$3)*INDEX('GA2'!$E$3:$E$8,WS1B!AD403)</f>
        <v>0</v>
      </c>
      <c r="AK403">
        <v>0</v>
      </c>
      <c r="AL403">
        <v>0</v>
      </c>
      <c r="AM403">
        <v>2</v>
      </c>
      <c r="AN403">
        <f t="shared" si="46"/>
        <v>0</v>
      </c>
      <c r="AO403">
        <f>IF((MIN('GA2'!$F$3,AL403)-MAX(0,AK403))&lt;0,0,MIN('GA2'!$F$3,AL403)-MAX(0,AK403))</f>
        <v>0</v>
      </c>
      <c r="AP403">
        <f>IF((MIN('GA2'!$F$4,WS1B!AL403)-MAX('GA2'!$F$3, WS1B!AK403))&lt;0,0,MIN('GA2'!$F$4,WS1B!AL403)-MAX('GA2'!$F$3, WS1B!AK403))</f>
        <v>0</v>
      </c>
      <c r="AQ403">
        <f>IF((MIN(24,AL403)-MAX('GA2'!$F$4,WS1B!AK403))&lt;0,0,MIN(24,AL403)-MAX('GA2'!$F$4,WS1B!AK403))</f>
        <v>0</v>
      </c>
      <c r="AR403">
        <f>(AO403*'GA2'!$B$3+WS1B!AP403*'GA2'!$C$3+WS1B!AQ403*'GA2'!$D$3)*INDEX('GA2'!$E$3:$E$8,WS1B!AM403)</f>
        <v>0</v>
      </c>
      <c r="AT403">
        <f t="shared" si="47"/>
        <v>277396.75773425604</v>
      </c>
      <c r="AU403">
        <v>307633</v>
      </c>
      <c r="AV403">
        <v>285.5</v>
      </c>
      <c r="AW403">
        <f t="shared" si="48"/>
        <v>30236.24226574396</v>
      </c>
    </row>
    <row r="404" spans="1:49" x14ac:dyDescent="0.25">
      <c r="A404">
        <v>0</v>
      </c>
      <c r="B404">
        <v>0</v>
      </c>
      <c r="C404">
        <v>3</v>
      </c>
      <c r="D404">
        <f t="shared" si="42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J404">
        <v>12.2</v>
      </c>
      <c r="K404">
        <v>22.3</v>
      </c>
      <c r="L404">
        <v>6</v>
      </c>
      <c r="M404">
        <f t="shared" si="43"/>
        <v>10.100000000000001</v>
      </c>
      <c r="N404">
        <f>IF((MIN('GA2'!$F$3,K404)-MAX(0,J404))&lt;0,0,MIN('GA2'!$F$3,K404)-MAX(0,J404))</f>
        <v>0</v>
      </c>
      <c r="O404">
        <f>IF((MIN('GA2'!$F$4,WS1B!K404)-MAX('GA2'!$F$3, WS1B!J404))&lt;0,0,MIN('GA2'!$F$4,WS1B!K404)-MAX('GA2'!$F$3, WS1B!J404))</f>
        <v>3.8000000000000007</v>
      </c>
      <c r="P404">
        <f>IF((MIN(24,K404)-MAX('GA2'!$F$4,WS1B!J404))&lt;0,0,MIN(24,K404)-MAX('GA2'!$F$4,WS1B!J404))</f>
        <v>6.3000000000000007</v>
      </c>
      <c r="Q404">
        <f>(N404*'GA2'!$B$3+WS1B!O404*'GA2'!$C$3+WS1B!P404*'GA2'!$D$3)*INDEX('GA2'!$E$3:$E$8,WS1B!L404)</f>
        <v>128010.14661109899</v>
      </c>
      <c r="S404">
        <v>0</v>
      </c>
      <c r="T404">
        <v>0</v>
      </c>
      <c r="U404">
        <v>2</v>
      </c>
      <c r="V404">
        <f t="shared" si="44"/>
        <v>0</v>
      </c>
      <c r="W404">
        <f>IF((MIN('GA2'!$F$3,T404)-MAX(0,S404))&lt;0,0,MIN('GA2'!$F$3,T404)-MAX(0,S404))</f>
        <v>0</v>
      </c>
      <c r="X404">
        <f>IF((MIN('GA2'!$F$4,WS1B!T404)-MAX('GA2'!$F$3, WS1B!S404))&lt;0,0,MIN('GA2'!$F$4,WS1B!T404)-MAX('GA2'!$F$3, WS1B!S404))</f>
        <v>0</v>
      </c>
      <c r="Y404">
        <f>IF((MIN(24,T404)-MAX('GA2'!$F$4,WS1B!S404))&lt;0,0,MIN(24,T404)-MAX('GA2'!$F$4,WS1B!S404))</f>
        <v>0</v>
      </c>
      <c r="Z404">
        <f>(W404*'GA2'!$B$3+WS1B!X404*'GA2'!$C$3+WS1B!Y404*'GA2'!$D$3)*INDEX('GA2'!$E$3:$E$8,WS1B!U404)</f>
        <v>0</v>
      </c>
      <c r="AB404">
        <v>21.7</v>
      </c>
      <c r="AC404">
        <v>23.7</v>
      </c>
      <c r="AD404">
        <v>5</v>
      </c>
      <c r="AE404">
        <f t="shared" si="45"/>
        <v>2</v>
      </c>
      <c r="AF404">
        <f>IF((MIN('GA2'!$F$3,AC404)-MAX(0,AB404))&lt;0,0,MIN('GA2'!$F$3,AC404)-MAX(0,AB404))</f>
        <v>0</v>
      </c>
      <c r="AG404">
        <f>IF((MIN('GA2'!$F$4,WS1B!AC404)-MAX('GA2'!$F$3, WS1B!AB404))&lt;0,0,MIN('GA2'!$F$4,WS1B!AC404)-MAX('GA2'!$F$3, WS1B!AB404))</f>
        <v>0</v>
      </c>
      <c r="AH404">
        <f>IF((MIN(24,AC404)-MAX('GA2'!$F$4,WS1B!AB404))&lt;0,0,MIN(24,AC404)-MAX('GA2'!$F$4,WS1B!AB404))</f>
        <v>2</v>
      </c>
      <c r="AI404">
        <f>(AF404*'GA2'!$B$3+WS1B!AG404*'GA2'!$C$3+WS1B!AH404*'GA2'!$D$3)*INDEX('GA2'!$E$3:$E$8,WS1B!AD404)</f>
        <v>22533.934457539399</v>
      </c>
      <c r="AK404">
        <v>0</v>
      </c>
      <c r="AL404">
        <v>0</v>
      </c>
      <c r="AM404">
        <v>1</v>
      </c>
      <c r="AN404">
        <f t="shared" si="46"/>
        <v>0</v>
      </c>
      <c r="AO404">
        <f>IF((MIN('GA2'!$F$3,AL404)-MAX(0,AK404))&lt;0,0,MIN('GA2'!$F$3,AL404)-MAX(0,AK404))</f>
        <v>0</v>
      </c>
      <c r="AP404">
        <f>IF((MIN('GA2'!$F$4,WS1B!AL404)-MAX('GA2'!$F$3, WS1B!AK404))&lt;0,0,MIN('GA2'!$F$4,WS1B!AL404)-MAX('GA2'!$F$3, WS1B!AK404))</f>
        <v>0</v>
      </c>
      <c r="AQ404">
        <f>IF((MIN(24,AL404)-MAX('GA2'!$F$4,WS1B!AK404))&lt;0,0,MIN(24,AL404)-MAX('GA2'!$F$4,WS1B!AK404))</f>
        <v>0</v>
      </c>
      <c r="AR404">
        <f>(AO404*'GA2'!$B$3+WS1B!AP404*'GA2'!$C$3+WS1B!AQ404*'GA2'!$D$3)*INDEX('GA2'!$E$3:$E$8,WS1B!AM404)</f>
        <v>0</v>
      </c>
      <c r="AT404">
        <f t="shared" si="47"/>
        <v>150544.08106863839</v>
      </c>
      <c r="AU404">
        <v>141035</v>
      </c>
      <c r="AV404">
        <v>117</v>
      </c>
      <c r="AW404">
        <f t="shared" si="48"/>
        <v>9509.081068638392</v>
      </c>
    </row>
    <row r="405" spans="1:49" x14ac:dyDescent="0.25">
      <c r="A405">
        <v>14.8</v>
      </c>
      <c r="B405">
        <v>19.2</v>
      </c>
      <c r="C405">
        <v>5</v>
      </c>
      <c r="D405">
        <f t="shared" si="42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1.1999999999999993</v>
      </c>
      <c r="G405">
        <f>IF((MIN(24,B405)-MAX('GA2'!$F$4,WS1B!A405))&lt;0,0,MIN(24,B405)-MAX('GA2'!$F$4,WS1B!A405))</f>
        <v>3.1999999999999993</v>
      </c>
      <c r="H405">
        <f>(E405*'GA2'!$B$3+WS1B!F405*'GA2'!$C$3+WS1B!G405*'GA2'!$D$3)*INDEX('GA2'!$E$3:$E$8,WS1B!C405)</f>
        <v>47332.032023069951</v>
      </c>
      <c r="J405">
        <v>0</v>
      </c>
      <c r="K405">
        <v>0</v>
      </c>
      <c r="L405">
        <v>6</v>
      </c>
      <c r="M405">
        <f t="shared" si="43"/>
        <v>0</v>
      </c>
      <c r="N405">
        <f>IF((MIN('GA2'!$F$3,K405)-MAX(0,J405))&lt;0,0,MIN('GA2'!$F$3,K405)-MAX(0,J405))</f>
        <v>0</v>
      </c>
      <c r="O405">
        <f>IF((MIN('GA2'!$F$4,WS1B!K405)-MAX('GA2'!$F$3, WS1B!J405))&lt;0,0,MIN('GA2'!$F$4,WS1B!K405)-MAX('GA2'!$F$3, WS1B!J405))</f>
        <v>0</v>
      </c>
      <c r="P405">
        <f>IF((MIN(24,K405)-MAX('GA2'!$F$4,WS1B!J405))&lt;0,0,MIN(24,K405)-MAX('GA2'!$F$4,WS1B!J405))</f>
        <v>0</v>
      </c>
      <c r="Q405">
        <f>(N405*'GA2'!$B$3+WS1B!O405*'GA2'!$C$3+WS1B!P405*'GA2'!$D$3)*INDEX('GA2'!$E$3:$E$8,WS1B!L405)</f>
        <v>0</v>
      </c>
      <c r="S405">
        <v>2.8</v>
      </c>
      <c r="T405">
        <v>13.5</v>
      </c>
      <c r="U405">
        <v>1</v>
      </c>
      <c r="V405">
        <f t="shared" si="44"/>
        <v>10.7</v>
      </c>
      <c r="W405">
        <f>IF((MIN('GA2'!$F$3,T405)-MAX(0,S405))&lt;0,0,MIN('GA2'!$F$3,T405)-MAX(0,S405))</f>
        <v>2.2000000000000002</v>
      </c>
      <c r="X405">
        <f>IF((MIN('GA2'!$F$4,WS1B!T405)-MAX('GA2'!$F$3, WS1B!S405))&lt;0,0,MIN('GA2'!$F$4,WS1B!T405)-MAX('GA2'!$F$3, WS1B!S405))</f>
        <v>8.5</v>
      </c>
      <c r="Y405">
        <f>IF((MIN(24,T405)-MAX('GA2'!$F$4,WS1B!S405))&lt;0,0,MIN(24,T405)-MAX('GA2'!$F$4,WS1B!S405))</f>
        <v>0</v>
      </c>
      <c r="Z405">
        <f>(W405*'GA2'!$B$3+WS1B!X405*'GA2'!$C$3+WS1B!Y405*'GA2'!$D$3)*INDEX('GA2'!$E$3:$E$8,WS1B!U405)</f>
        <v>94347.841523569368</v>
      </c>
      <c r="AB405">
        <v>0</v>
      </c>
      <c r="AC405">
        <v>0</v>
      </c>
      <c r="AD405">
        <v>4</v>
      </c>
      <c r="AE405">
        <f t="shared" si="45"/>
        <v>0</v>
      </c>
      <c r="AF405">
        <f>IF((MIN('GA2'!$F$3,AC405)-MAX(0,AB405))&lt;0,0,MIN('GA2'!$F$3,AC405)-MAX(0,AB405))</f>
        <v>0</v>
      </c>
      <c r="AG405">
        <f>IF((MIN('GA2'!$F$4,WS1B!AC405)-MAX('GA2'!$F$3, WS1B!AB405))&lt;0,0,MIN('GA2'!$F$4,WS1B!AC405)-MAX('GA2'!$F$3, WS1B!AB405))</f>
        <v>0</v>
      </c>
      <c r="AH405">
        <f>IF((MIN(24,AC405)-MAX('GA2'!$F$4,WS1B!AB405))&lt;0,0,MIN(24,AC405)-MAX('GA2'!$F$4,WS1B!AB405))</f>
        <v>0</v>
      </c>
      <c r="AI405">
        <f>(AF405*'GA2'!$B$3+WS1B!AG405*'GA2'!$C$3+WS1B!AH405*'GA2'!$D$3)*INDEX('GA2'!$E$3:$E$8,WS1B!AD405)</f>
        <v>0</v>
      </c>
      <c r="AK405">
        <v>9.1</v>
      </c>
      <c r="AL405">
        <v>9.3000000000000007</v>
      </c>
      <c r="AM405">
        <v>2</v>
      </c>
      <c r="AN405">
        <f t="shared" si="46"/>
        <v>0.20000000000000107</v>
      </c>
      <c r="AO405">
        <f>IF((MIN('GA2'!$F$3,AL405)-MAX(0,AK405))&lt;0,0,MIN('GA2'!$F$3,AL405)-MAX(0,AK405))</f>
        <v>0</v>
      </c>
      <c r="AP405">
        <f>IF((MIN('GA2'!$F$4,WS1B!AL405)-MAX('GA2'!$F$3, WS1B!AK405))&lt;0,0,MIN('GA2'!$F$4,WS1B!AL405)-MAX('GA2'!$F$3, WS1B!AK405))</f>
        <v>0.20000000000000107</v>
      </c>
      <c r="AQ405">
        <f>IF((MIN(24,AL405)-MAX('GA2'!$F$4,WS1B!AK405))&lt;0,0,MIN(24,AL405)-MAX('GA2'!$F$4,WS1B!AK405))</f>
        <v>0</v>
      </c>
      <c r="AR405">
        <f>(AO405*'GA2'!$B$3+WS1B!AP405*'GA2'!$C$3+WS1B!AQ405*'GA2'!$D$3)*INDEX('GA2'!$E$3:$E$8,WS1B!AM405)</f>
        <v>1581.3508968916235</v>
      </c>
      <c r="AT405">
        <f t="shared" si="47"/>
        <v>143261.22444353093</v>
      </c>
      <c r="AU405">
        <v>175138</v>
      </c>
      <c r="AV405">
        <v>154</v>
      </c>
      <c r="AW405">
        <f t="shared" si="48"/>
        <v>31876.775556469074</v>
      </c>
    </row>
    <row r="406" spans="1:49" x14ac:dyDescent="0.25">
      <c r="A406">
        <v>2.1</v>
      </c>
      <c r="B406">
        <v>22.3</v>
      </c>
      <c r="C406">
        <v>5</v>
      </c>
      <c r="D406">
        <f t="shared" si="42"/>
        <v>20.2</v>
      </c>
      <c r="E406">
        <f>IF((MIN('GA2'!$F$3,B406)-MAX(0,A406))&lt;0,0,MIN('GA2'!$F$3,B406)-MAX(0,A406))</f>
        <v>2.9</v>
      </c>
      <c r="F406">
        <f>IF((MIN('GA2'!$F$4,WS1B!B406)-MAX('GA2'!$F$3, WS1B!A406))&lt;0,0,MIN('GA2'!$F$4,WS1B!B406)-MAX('GA2'!$F$3, WS1B!A406))</f>
        <v>11</v>
      </c>
      <c r="G406">
        <f>IF((MIN(24,B406)-MAX('GA2'!$F$4,WS1B!A406))&lt;0,0,MIN(24,B406)-MAX('GA2'!$F$4,WS1B!A406))</f>
        <v>6.3000000000000007</v>
      </c>
      <c r="H406">
        <f>(E406*'GA2'!$B$3+WS1B!F406*'GA2'!$C$3+WS1B!G406*'GA2'!$D$3)*INDEX('GA2'!$E$3:$E$8,WS1B!C406)</f>
        <v>206300.48226860649</v>
      </c>
      <c r="J406">
        <v>15.4</v>
      </c>
      <c r="K406">
        <v>17.399999999999999</v>
      </c>
      <c r="L406">
        <v>2</v>
      </c>
      <c r="M406">
        <f t="shared" si="43"/>
        <v>1.9999999999999982</v>
      </c>
      <c r="N406">
        <f>IF((MIN('GA2'!$F$3,K406)-MAX(0,J406))&lt;0,0,MIN('GA2'!$F$3,K406)-MAX(0,J406))</f>
        <v>0</v>
      </c>
      <c r="O406">
        <f>IF((MIN('GA2'!$F$4,WS1B!K406)-MAX('GA2'!$F$3, WS1B!J406))&lt;0,0,MIN('GA2'!$F$4,WS1B!K406)-MAX('GA2'!$F$3, WS1B!J406))</f>
        <v>0.59999999999999964</v>
      </c>
      <c r="P406">
        <f>IF((MIN(24,K406)-MAX('GA2'!$F$4,WS1B!J406))&lt;0,0,MIN(24,K406)-MAX('GA2'!$F$4,WS1B!J406))</f>
        <v>1.3999999999999986</v>
      </c>
      <c r="Q406">
        <f>(N406*'GA2'!$B$3+WS1B!O406*'GA2'!$C$3+WS1B!P406*'GA2'!$D$3)*INDEX('GA2'!$E$3:$E$8,WS1B!L406)</f>
        <v>18014.715306685721</v>
      </c>
      <c r="S406">
        <v>0</v>
      </c>
      <c r="T406">
        <v>0</v>
      </c>
      <c r="U406">
        <v>3</v>
      </c>
      <c r="V406">
        <f t="shared" si="44"/>
        <v>0</v>
      </c>
      <c r="W406">
        <f>IF((MIN('GA2'!$F$3,T406)-MAX(0,S406))&lt;0,0,MIN('GA2'!$F$3,T406)-MAX(0,S406))</f>
        <v>0</v>
      </c>
      <c r="X406">
        <f>IF((MIN('GA2'!$F$4,WS1B!T406)-MAX('GA2'!$F$3, WS1B!S406))&lt;0,0,MIN('GA2'!$F$4,WS1B!T406)-MAX('GA2'!$F$3, WS1B!S406))</f>
        <v>0</v>
      </c>
      <c r="Y406">
        <f>IF((MIN(24,T406)-MAX('GA2'!$F$4,WS1B!S406))&lt;0,0,MIN(24,T406)-MAX('GA2'!$F$4,WS1B!S406))</f>
        <v>0</v>
      </c>
      <c r="Z406">
        <f>(W406*'GA2'!$B$3+WS1B!X406*'GA2'!$C$3+WS1B!Y406*'GA2'!$D$3)*INDEX('GA2'!$E$3:$E$8,WS1B!U406)</f>
        <v>0</v>
      </c>
      <c r="AB406">
        <v>17.3</v>
      </c>
      <c r="AC406">
        <v>21.9</v>
      </c>
      <c r="AD406">
        <v>6</v>
      </c>
      <c r="AE406">
        <f t="shared" si="45"/>
        <v>4.5999999999999979</v>
      </c>
      <c r="AF406">
        <f>IF((MIN('GA2'!$F$3,AC406)-MAX(0,AB406))&lt;0,0,MIN('GA2'!$F$3,AC406)-MAX(0,AB406))</f>
        <v>0</v>
      </c>
      <c r="AG406">
        <f>IF((MIN('GA2'!$F$4,WS1B!AC406)-MAX('GA2'!$F$3, WS1B!AB406))&lt;0,0,MIN('GA2'!$F$4,WS1B!AC406)-MAX('GA2'!$F$3, WS1B!AB406))</f>
        <v>0</v>
      </c>
      <c r="AH406">
        <f>IF((MIN(24,AC406)-MAX('GA2'!$F$4,WS1B!AB406))&lt;0,0,MIN(24,AC406)-MAX('GA2'!$F$4,WS1B!AB406))</f>
        <v>4.5999999999999979</v>
      </c>
      <c r="AI406">
        <f>(AF406*'GA2'!$B$3+WS1B!AG406*'GA2'!$C$3+WS1B!AH406*'GA2'!$D$3)*INDEX('GA2'!$E$3:$E$8,WS1B!AD406)</f>
        <v>62182.231194320171</v>
      </c>
      <c r="AK406">
        <v>0</v>
      </c>
      <c r="AL406">
        <v>0</v>
      </c>
      <c r="AM406">
        <v>4</v>
      </c>
      <c r="AN406">
        <f t="shared" si="46"/>
        <v>0</v>
      </c>
      <c r="AO406">
        <f>IF((MIN('GA2'!$F$3,AL406)-MAX(0,AK406))&lt;0,0,MIN('GA2'!$F$3,AL406)-MAX(0,AK406))</f>
        <v>0</v>
      </c>
      <c r="AP406">
        <f>IF((MIN('GA2'!$F$4,WS1B!AL406)-MAX('GA2'!$F$3, WS1B!AK406))&lt;0,0,MIN('GA2'!$F$4,WS1B!AL406)-MAX('GA2'!$F$3, WS1B!AK406))</f>
        <v>0</v>
      </c>
      <c r="AQ406">
        <f>IF((MIN(24,AL406)-MAX('GA2'!$F$4,WS1B!AK406))&lt;0,0,MIN(24,AL406)-MAX('GA2'!$F$4,WS1B!AK406))</f>
        <v>0</v>
      </c>
      <c r="AR406">
        <f>(AO406*'GA2'!$B$3+WS1B!AP406*'GA2'!$C$3+WS1B!AQ406*'GA2'!$D$3)*INDEX('GA2'!$E$3:$E$8,WS1B!AM406)</f>
        <v>0</v>
      </c>
      <c r="AT406">
        <f t="shared" si="47"/>
        <v>286497.42876961239</v>
      </c>
      <c r="AU406">
        <v>266954</v>
      </c>
      <c r="AV406">
        <v>359.8</v>
      </c>
      <c r="AW406">
        <f t="shared" si="48"/>
        <v>19543.428769612394</v>
      </c>
    </row>
    <row r="407" spans="1:49" x14ac:dyDescent="0.25">
      <c r="A407">
        <v>0</v>
      </c>
      <c r="B407">
        <v>0</v>
      </c>
      <c r="C407">
        <v>6</v>
      </c>
      <c r="D407">
        <f t="shared" si="42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J407">
        <v>0</v>
      </c>
      <c r="K407">
        <v>0</v>
      </c>
      <c r="L407">
        <v>4</v>
      </c>
      <c r="M407">
        <f t="shared" si="43"/>
        <v>0</v>
      </c>
      <c r="N407">
        <f>IF((MIN('GA2'!$F$3,K407)-MAX(0,J407))&lt;0,0,MIN('GA2'!$F$3,K407)-MAX(0,J407))</f>
        <v>0</v>
      </c>
      <c r="O407">
        <f>IF((MIN('GA2'!$F$4,WS1B!K407)-MAX('GA2'!$F$3, WS1B!J407))&lt;0,0,MIN('GA2'!$F$4,WS1B!K407)-MAX('GA2'!$F$3, WS1B!J407))</f>
        <v>0</v>
      </c>
      <c r="P407">
        <f>IF((MIN(24,K407)-MAX('GA2'!$F$4,WS1B!J407))&lt;0,0,MIN(24,K407)-MAX('GA2'!$F$4,WS1B!J407))</f>
        <v>0</v>
      </c>
      <c r="Q407">
        <f>(N407*'GA2'!$B$3+WS1B!O407*'GA2'!$C$3+WS1B!P407*'GA2'!$D$3)*INDEX('GA2'!$E$3:$E$8,WS1B!L407)</f>
        <v>0</v>
      </c>
      <c r="S407">
        <v>2.4</v>
      </c>
      <c r="T407">
        <v>21.9</v>
      </c>
      <c r="U407">
        <v>2</v>
      </c>
      <c r="V407">
        <f t="shared" si="44"/>
        <v>19.5</v>
      </c>
      <c r="W407">
        <f>IF((MIN('GA2'!$F$3,T407)-MAX(0,S407))&lt;0,0,MIN('GA2'!$F$3,T407)-MAX(0,S407))</f>
        <v>2.6</v>
      </c>
      <c r="X407">
        <f>IF((MIN('GA2'!$F$4,WS1B!T407)-MAX('GA2'!$F$3, WS1B!S407))&lt;0,0,MIN('GA2'!$F$4,WS1B!T407)-MAX('GA2'!$F$3, WS1B!S407))</f>
        <v>11</v>
      </c>
      <c r="Y407">
        <f>IF((MIN(24,T407)-MAX('GA2'!$F$4,WS1B!S407))&lt;0,0,MIN(24,T407)-MAX('GA2'!$F$4,WS1B!S407))</f>
        <v>5.8999999999999986</v>
      </c>
      <c r="Z407">
        <f>(W407*'GA2'!$B$3+WS1B!X407*'GA2'!$C$3+WS1B!Y407*'GA2'!$D$3)*INDEX('GA2'!$E$3:$E$8,WS1B!U407)</f>
        <v>166991.88056516298</v>
      </c>
      <c r="AB407">
        <v>2</v>
      </c>
      <c r="AC407">
        <v>22.1</v>
      </c>
      <c r="AD407">
        <v>3</v>
      </c>
      <c r="AE407">
        <f t="shared" si="45"/>
        <v>20.100000000000001</v>
      </c>
      <c r="AF407">
        <f>IF((MIN('GA2'!$F$3,AC407)-MAX(0,AB407))&lt;0,0,MIN('GA2'!$F$3,AC407)-MAX(0,AB407))</f>
        <v>3</v>
      </c>
      <c r="AG407">
        <f>IF((MIN('GA2'!$F$4,WS1B!AC407)-MAX('GA2'!$F$3, WS1B!AB407))&lt;0,0,MIN('GA2'!$F$4,WS1B!AC407)-MAX('GA2'!$F$3, WS1B!AB407))</f>
        <v>11</v>
      </c>
      <c r="AH407">
        <f>IF((MIN(24,AC407)-MAX('GA2'!$F$4,WS1B!AB407))&lt;0,0,MIN(24,AC407)-MAX('GA2'!$F$4,WS1B!AB407))</f>
        <v>6.1000000000000014</v>
      </c>
      <c r="AI407">
        <f>(AF407*'GA2'!$B$3+WS1B!AG407*'GA2'!$C$3+WS1B!AH407*'GA2'!$D$3)*INDEX('GA2'!$E$3:$E$8,WS1B!AD407)</f>
        <v>216709.76673421916</v>
      </c>
      <c r="AK407">
        <v>18.600000000000001</v>
      </c>
      <c r="AL407">
        <v>19.100000000000001</v>
      </c>
      <c r="AM407">
        <v>1</v>
      </c>
      <c r="AN407">
        <f t="shared" si="46"/>
        <v>0.5</v>
      </c>
      <c r="AO407">
        <f>IF((MIN('GA2'!$F$3,AL407)-MAX(0,AK407))&lt;0,0,MIN('GA2'!$F$3,AL407)-MAX(0,AK407))</f>
        <v>0</v>
      </c>
      <c r="AP407">
        <f>IF((MIN('GA2'!$F$4,WS1B!AL407)-MAX('GA2'!$F$3, WS1B!AK407))&lt;0,0,MIN('GA2'!$F$4,WS1B!AL407)-MAX('GA2'!$F$3, WS1B!AK407))</f>
        <v>0</v>
      </c>
      <c r="AQ407">
        <f>IF((MIN(24,AL407)-MAX('GA2'!$F$4,WS1B!AK407))&lt;0,0,MIN(24,AL407)-MAX('GA2'!$F$4,WS1B!AK407))</f>
        <v>0.5</v>
      </c>
      <c r="AR407">
        <f>(AO407*'GA2'!$B$3+WS1B!AP407*'GA2'!$C$3+WS1B!AQ407*'GA2'!$D$3)*INDEX('GA2'!$E$3:$E$8,WS1B!AM407)</f>
        <v>5105.0578555920074</v>
      </c>
      <c r="AT407">
        <f t="shared" si="47"/>
        <v>388806.70515497413</v>
      </c>
      <c r="AU407">
        <v>387038</v>
      </c>
      <c r="AV407">
        <v>322.8</v>
      </c>
      <c r="AW407">
        <f t="shared" si="48"/>
        <v>1768.70515497413</v>
      </c>
    </row>
    <row r="408" spans="1:49" x14ac:dyDescent="0.25">
      <c r="A408">
        <v>12.1</v>
      </c>
      <c r="B408">
        <v>18</v>
      </c>
      <c r="C408">
        <v>1</v>
      </c>
      <c r="D408">
        <f t="shared" si="42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3.9000000000000004</v>
      </c>
      <c r="G408">
        <f>IF((MIN(24,B408)-MAX('GA2'!$F$4,WS1B!A408))&lt;0,0,MIN(24,B408)-MAX('GA2'!$F$4,WS1B!A408))</f>
        <v>2</v>
      </c>
      <c r="H408">
        <f>(E408*'GA2'!$B$3+WS1B!F408*'GA2'!$C$3+WS1B!G408*'GA2'!$D$3)*INDEX('GA2'!$E$3:$E$8,WS1B!C408)</f>
        <v>53634.82572341487</v>
      </c>
      <c r="J408">
        <v>0</v>
      </c>
      <c r="K408">
        <v>0</v>
      </c>
      <c r="L408">
        <v>3</v>
      </c>
      <c r="M408">
        <f t="shared" si="43"/>
        <v>0</v>
      </c>
      <c r="N408">
        <f>IF((MIN('GA2'!$F$3,K408)-MAX(0,J408))&lt;0,0,MIN('GA2'!$F$3,K408)-MAX(0,J408))</f>
        <v>0</v>
      </c>
      <c r="O408">
        <f>IF((MIN('GA2'!$F$4,WS1B!K408)-MAX('GA2'!$F$3, WS1B!J408))&lt;0,0,MIN('GA2'!$F$4,WS1B!K408)-MAX('GA2'!$F$3, WS1B!J408))</f>
        <v>0</v>
      </c>
      <c r="P408">
        <f>IF((MIN(24,K408)-MAX('GA2'!$F$4,WS1B!J408))&lt;0,0,MIN(24,K408)-MAX('GA2'!$F$4,WS1B!J408))</f>
        <v>0</v>
      </c>
      <c r="Q408">
        <f>(N408*'GA2'!$B$3+WS1B!O408*'GA2'!$C$3+WS1B!P408*'GA2'!$D$3)*INDEX('GA2'!$E$3:$E$8,WS1B!L408)</f>
        <v>0</v>
      </c>
      <c r="S408">
        <v>0</v>
      </c>
      <c r="T408">
        <v>0</v>
      </c>
      <c r="U408">
        <v>4</v>
      </c>
      <c r="V408">
        <f t="shared" si="44"/>
        <v>0</v>
      </c>
      <c r="W408">
        <f>IF((MIN('GA2'!$F$3,T408)-MAX(0,S408))&lt;0,0,MIN('GA2'!$F$3,T408)-MAX(0,S408))</f>
        <v>0</v>
      </c>
      <c r="X408">
        <f>IF((MIN('GA2'!$F$4,WS1B!T408)-MAX('GA2'!$F$3, WS1B!S408))&lt;0,0,MIN('GA2'!$F$4,WS1B!T408)-MAX('GA2'!$F$3, WS1B!S408))</f>
        <v>0</v>
      </c>
      <c r="Y408">
        <f>IF((MIN(24,T408)-MAX('GA2'!$F$4,WS1B!S408))&lt;0,0,MIN(24,T408)-MAX('GA2'!$F$4,WS1B!S408))</f>
        <v>0</v>
      </c>
      <c r="Z408">
        <f>(W408*'GA2'!$B$3+WS1B!X408*'GA2'!$C$3+WS1B!Y408*'GA2'!$D$3)*INDEX('GA2'!$E$3:$E$8,WS1B!U408)</f>
        <v>0</v>
      </c>
      <c r="AB408">
        <v>3.9</v>
      </c>
      <c r="AC408">
        <v>19.2</v>
      </c>
      <c r="AD408">
        <v>5</v>
      </c>
      <c r="AE408">
        <f t="shared" si="45"/>
        <v>15.299999999999999</v>
      </c>
      <c r="AF408">
        <f>IF((MIN('GA2'!$F$3,AC408)-MAX(0,AB408))&lt;0,0,MIN('GA2'!$F$3,AC408)-MAX(0,AB408))</f>
        <v>1.1000000000000001</v>
      </c>
      <c r="AG408">
        <f>IF((MIN('GA2'!$F$4,WS1B!AC408)-MAX('GA2'!$F$3, WS1B!AB408))&lt;0,0,MIN('GA2'!$F$4,WS1B!AC408)-MAX('GA2'!$F$3, WS1B!AB408))</f>
        <v>11</v>
      </c>
      <c r="AH408">
        <f>IF((MIN(24,AC408)-MAX('GA2'!$F$4,WS1B!AB408))&lt;0,0,MIN(24,AC408)-MAX('GA2'!$F$4,WS1B!AB408))</f>
        <v>3.1999999999999993</v>
      </c>
      <c r="AI408">
        <f>(AF408*'GA2'!$B$3+WS1B!AG408*'GA2'!$C$3+WS1B!AH408*'GA2'!$D$3)*INDEX('GA2'!$E$3:$E$8,WS1B!AD408)</f>
        <v>151548.46971885866</v>
      </c>
      <c r="AK408">
        <v>0</v>
      </c>
      <c r="AL408">
        <v>0</v>
      </c>
      <c r="AM408">
        <v>2</v>
      </c>
      <c r="AN408">
        <f t="shared" si="46"/>
        <v>0</v>
      </c>
      <c r="AO408">
        <f>IF((MIN('GA2'!$F$3,AL408)-MAX(0,AK408))&lt;0,0,MIN('GA2'!$F$3,AL408)-MAX(0,AK408))</f>
        <v>0</v>
      </c>
      <c r="AP408">
        <f>IF((MIN('GA2'!$F$4,WS1B!AL408)-MAX('GA2'!$F$3, WS1B!AK408))&lt;0,0,MIN('GA2'!$F$4,WS1B!AL408)-MAX('GA2'!$F$3, WS1B!AK408))</f>
        <v>0</v>
      </c>
      <c r="AQ408">
        <f>IF((MIN(24,AL408)-MAX('GA2'!$F$4,WS1B!AK408))&lt;0,0,MIN(24,AL408)-MAX('GA2'!$F$4,WS1B!AK408))</f>
        <v>0</v>
      </c>
      <c r="AR408">
        <f>(AO408*'GA2'!$B$3+WS1B!AP408*'GA2'!$C$3+WS1B!AQ408*'GA2'!$D$3)*INDEX('GA2'!$E$3:$E$8,WS1B!AM408)</f>
        <v>0</v>
      </c>
      <c r="AT408">
        <f t="shared" si="47"/>
        <v>205183.29544227352</v>
      </c>
      <c r="AU408">
        <v>198117</v>
      </c>
      <c r="AV408">
        <v>210.9</v>
      </c>
      <c r="AW408">
        <f t="shared" si="48"/>
        <v>7066.2954422735202</v>
      </c>
    </row>
    <row r="409" spans="1:49" x14ac:dyDescent="0.25">
      <c r="A409">
        <v>0</v>
      </c>
      <c r="B409">
        <v>0</v>
      </c>
      <c r="C409">
        <v>6</v>
      </c>
      <c r="D409">
        <f t="shared" si="42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J409">
        <v>6.1</v>
      </c>
      <c r="K409">
        <v>11.9</v>
      </c>
      <c r="L409">
        <v>3</v>
      </c>
      <c r="M409">
        <f t="shared" si="43"/>
        <v>5.8000000000000007</v>
      </c>
      <c r="N409">
        <f>IF((MIN('GA2'!$F$3,K409)-MAX(0,J409))&lt;0,0,MIN('GA2'!$F$3,K409)-MAX(0,J409))</f>
        <v>0</v>
      </c>
      <c r="O409">
        <f>IF((MIN('GA2'!$F$4,WS1B!K409)-MAX('GA2'!$F$3, WS1B!J409))&lt;0,0,MIN('GA2'!$F$4,WS1B!K409)-MAX('GA2'!$F$3, WS1B!J409))</f>
        <v>5.8000000000000007</v>
      </c>
      <c r="P409">
        <f>IF((MIN(24,K409)-MAX('GA2'!$F$4,WS1B!J409))&lt;0,0,MIN(24,K409)-MAX('GA2'!$F$4,WS1B!J409))</f>
        <v>0</v>
      </c>
      <c r="Q409">
        <f>(N409*'GA2'!$B$3+WS1B!O409*'GA2'!$C$3+WS1B!P409*'GA2'!$D$3)*INDEX('GA2'!$E$3:$E$8,WS1B!L409)</f>
        <v>57580.9678861262</v>
      </c>
      <c r="S409">
        <v>0</v>
      </c>
      <c r="T409">
        <v>0</v>
      </c>
      <c r="U409">
        <v>5</v>
      </c>
      <c r="V409">
        <f t="shared" si="44"/>
        <v>0</v>
      </c>
      <c r="W409">
        <f>IF((MIN('GA2'!$F$3,T409)-MAX(0,S409))&lt;0,0,MIN('GA2'!$F$3,T409)-MAX(0,S409))</f>
        <v>0</v>
      </c>
      <c r="X409">
        <f>IF((MIN('GA2'!$F$4,WS1B!T409)-MAX('GA2'!$F$3, WS1B!S409))&lt;0,0,MIN('GA2'!$F$4,WS1B!T409)-MAX('GA2'!$F$3, WS1B!S409))</f>
        <v>0</v>
      </c>
      <c r="Y409">
        <f>IF((MIN(24,T409)-MAX('GA2'!$F$4,WS1B!S409))&lt;0,0,MIN(24,T409)-MAX('GA2'!$F$4,WS1B!S409))</f>
        <v>0</v>
      </c>
      <c r="Z409">
        <f>(W409*'GA2'!$B$3+WS1B!X409*'GA2'!$C$3+WS1B!Y409*'GA2'!$D$3)*INDEX('GA2'!$E$3:$E$8,WS1B!U409)</f>
        <v>0</v>
      </c>
      <c r="AB409">
        <v>0</v>
      </c>
      <c r="AC409">
        <v>0</v>
      </c>
      <c r="AD409">
        <v>4</v>
      </c>
      <c r="AE409">
        <f t="shared" si="45"/>
        <v>0</v>
      </c>
      <c r="AF409">
        <f>IF((MIN('GA2'!$F$3,AC409)-MAX(0,AB409))&lt;0,0,MIN('GA2'!$F$3,AC409)-MAX(0,AB409))</f>
        <v>0</v>
      </c>
      <c r="AG409">
        <f>IF((MIN('GA2'!$F$4,WS1B!AC409)-MAX('GA2'!$F$3, WS1B!AB409))&lt;0,0,MIN('GA2'!$F$4,WS1B!AC409)-MAX('GA2'!$F$3, WS1B!AB409))</f>
        <v>0</v>
      </c>
      <c r="AH409">
        <f>IF((MIN(24,AC409)-MAX('GA2'!$F$4,WS1B!AB409))&lt;0,0,MIN(24,AC409)-MAX('GA2'!$F$4,WS1B!AB409))</f>
        <v>0</v>
      </c>
      <c r="AI409">
        <f>(AF409*'GA2'!$B$3+WS1B!AG409*'GA2'!$C$3+WS1B!AH409*'GA2'!$D$3)*INDEX('GA2'!$E$3:$E$8,WS1B!AD409)</f>
        <v>0</v>
      </c>
      <c r="AK409">
        <v>3.4</v>
      </c>
      <c r="AL409">
        <v>20.100000000000001</v>
      </c>
      <c r="AM409">
        <v>2</v>
      </c>
      <c r="AN409">
        <f t="shared" si="46"/>
        <v>16.700000000000003</v>
      </c>
      <c r="AO409">
        <f>IF((MIN('GA2'!$F$3,AL409)-MAX(0,AK409))&lt;0,0,MIN('GA2'!$F$3,AL409)-MAX(0,AK409))</f>
        <v>1.6</v>
      </c>
      <c r="AP409">
        <f>IF((MIN('GA2'!$F$4,WS1B!AL409)-MAX('GA2'!$F$3, WS1B!AK409))&lt;0,0,MIN('GA2'!$F$4,WS1B!AL409)-MAX('GA2'!$F$3, WS1B!AK409))</f>
        <v>11</v>
      </c>
      <c r="AQ409">
        <f>IF((MIN(24,AL409)-MAX('GA2'!$F$4,WS1B!AK409))&lt;0,0,MIN(24,AL409)-MAX('GA2'!$F$4,WS1B!AK409))</f>
        <v>4.1000000000000014</v>
      </c>
      <c r="AR409">
        <f>(AO409*'GA2'!$B$3+WS1B!AP409*'GA2'!$C$3+WS1B!AQ409*'GA2'!$D$3)*INDEX('GA2'!$E$3:$E$8,WS1B!AM409)</f>
        <v>140663.74723026174</v>
      </c>
      <c r="AT409">
        <f t="shared" si="47"/>
        <v>198244.71511638793</v>
      </c>
      <c r="AU409">
        <v>213267</v>
      </c>
      <c r="AV409">
        <v>258.39999999999998</v>
      </c>
      <c r="AW409">
        <f t="shared" si="48"/>
        <v>15022.284883612068</v>
      </c>
    </row>
    <row r="410" spans="1:49" x14ac:dyDescent="0.25">
      <c r="A410">
        <v>11.3</v>
      </c>
      <c r="B410">
        <v>23.4</v>
      </c>
      <c r="C410">
        <v>1</v>
      </c>
      <c r="D410">
        <f t="shared" si="42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4.6999999999999993</v>
      </c>
      <c r="G410">
        <f>IF((MIN(24,B410)-MAX('GA2'!$F$4,WS1B!A410))&lt;0,0,MIN(24,B410)-MAX('GA2'!$F$4,WS1B!A410))</f>
        <v>7.3999999999999986</v>
      </c>
      <c r="H410">
        <f>(E410*'GA2'!$B$3+WS1B!F410*'GA2'!$C$3+WS1B!G410*'GA2'!$D$3)*INDEX('GA2'!$E$3:$E$8,WS1B!C410)</f>
        <v>115582.70067684377</v>
      </c>
      <c r="J410">
        <v>15.8</v>
      </c>
      <c r="K410">
        <v>23.6</v>
      </c>
      <c r="L410">
        <v>3</v>
      </c>
      <c r="M410">
        <f t="shared" si="43"/>
        <v>7.8000000000000007</v>
      </c>
      <c r="N410">
        <f>IF((MIN('GA2'!$F$3,K410)-MAX(0,J410))&lt;0,0,MIN('GA2'!$F$3,K410)-MAX(0,J410))</f>
        <v>0</v>
      </c>
      <c r="O410">
        <f>IF((MIN('GA2'!$F$4,WS1B!K410)-MAX('GA2'!$F$3, WS1B!J410))&lt;0,0,MIN('GA2'!$F$4,WS1B!K410)-MAX('GA2'!$F$3, WS1B!J410))</f>
        <v>0.19999999999999929</v>
      </c>
      <c r="P410">
        <f>IF((MIN(24,K410)-MAX('GA2'!$F$4,WS1B!J410))&lt;0,0,MIN(24,K410)-MAX('GA2'!$F$4,WS1B!J410))</f>
        <v>7.6000000000000014</v>
      </c>
      <c r="Q410">
        <f>(N410*'GA2'!$B$3+WS1B!O410*'GA2'!$C$3+WS1B!P410*'GA2'!$D$3)*INDEX('GA2'!$E$3:$E$8,WS1B!L410)</f>
        <v>92440.196611162683</v>
      </c>
      <c r="S410">
        <v>1.6</v>
      </c>
      <c r="T410">
        <v>1.7</v>
      </c>
      <c r="U410">
        <v>4</v>
      </c>
      <c r="V410">
        <f t="shared" si="44"/>
        <v>9.9999999999999867E-2</v>
      </c>
      <c r="W410">
        <f>IF((MIN('GA2'!$F$3,T410)-MAX(0,S410))&lt;0,0,MIN('GA2'!$F$3,T410)-MAX(0,S410))</f>
        <v>9.9999999999999867E-2</v>
      </c>
      <c r="X410">
        <f>IF((MIN('GA2'!$F$4,WS1B!T410)-MAX('GA2'!$F$3, WS1B!S410))&lt;0,0,MIN('GA2'!$F$4,WS1B!T410)-MAX('GA2'!$F$3, WS1B!S410))</f>
        <v>0</v>
      </c>
      <c r="Y410">
        <f>IF((MIN(24,T410)-MAX('GA2'!$F$4,WS1B!S410))&lt;0,0,MIN(24,T410)-MAX('GA2'!$F$4,WS1B!S410))</f>
        <v>0</v>
      </c>
      <c r="Z410">
        <f>(W410*'GA2'!$B$3+WS1B!X410*'GA2'!$C$3+WS1B!Y410*'GA2'!$D$3)*INDEX('GA2'!$E$3:$E$8,WS1B!U410)</f>
        <v>954.93740884118233</v>
      </c>
      <c r="AB410">
        <v>0</v>
      </c>
      <c r="AC410">
        <v>0</v>
      </c>
      <c r="AD410">
        <v>6</v>
      </c>
      <c r="AE410">
        <f t="shared" si="45"/>
        <v>0</v>
      </c>
      <c r="AF410">
        <f>IF((MIN('GA2'!$F$3,AC410)-MAX(0,AB410))&lt;0,0,MIN('GA2'!$F$3,AC410)-MAX(0,AB410))</f>
        <v>0</v>
      </c>
      <c r="AG410">
        <f>IF((MIN('GA2'!$F$4,WS1B!AC410)-MAX('GA2'!$F$3, WS1B!AB410))&lt;0,0,MIN('GA2'!$F$4,WS1B!AC410)-MAX('GA2'!$F$3, WS1B!AB410))</f>
        <v>0</v>
      </c>
      <c r="AH410">
        <f>IF((MIN(24,AC410)-MAX('GA2'!$F$4,WS1B!AB410))&lt;0,0,MIN(24,AC410)-MAX('GA2'!$F$4,WS1B!AB410))</f>
        <v>0</v>
      </c>
      <c r="AI410">
        <f>(AF410*'GA2'!$B$3+WS1B!AG410*'GA2'!$C$3+WS1B!AH410*'GA2'!$D$3)*INDEX('GA2'!$E$3:$E$8,WS1B!AD410)</f>
        <v>0</v>
      </c>
      <c r="AK410">
        <v>0.5</v>
      </c>
      <c r="AL410">
        <v>4.3</v>
      </c>
      <c r="AM410">
        <v>2</v>
      </c>
      <c r="AN410">
        <f t="shared" si="46"/>
        <v>3.8</v>
      </c>
      <c r="AO410">
        <f>IF((MIN('GA2'!$F$3,AL410)-MAX(0,AK410))&lt;0,0,MIN('GA2'!$F$3,AL410)-MAX(0,AK410))</f>
        <v>3.8</v>
      </c>
      <c r="AP410">
        <f>IF((MIN('GA2'!$F$4,WS1B!AL410)-MAX('GA2'!$F$3, WS1B!AK410))&lt;0,0,MIN('GA2'!$F$4,WS1B!AL410)-MAX('GA2'!$F$3, WS1B!AK410))</f>
        <v>0</v>
      </c>
      <c r="AQ410">
        <f>IF((MIN(24,AL410)-MAX('GA2'!$F$4,WS1B!AK410))&lt;0,0,MIN(24,AL410)-MAX('GA2'!$F$4,WS1B!AK410))</f>
        <v>0</v>
      </c>
      <c r="AR410">
        <f>(AO410*'GA2'!$B$3+WS1B!AP410*'GA2'!$C$3+WS1B!AQ410*'GA2'!$D$3)*INDEX('GA2'!$E$3:$E$8,WS1B!AM410)</f>
        <v>35210.240748685792</v>
      </c>
      <c r="AT410">
        <f t="shared" si="47"/>
        <v>244188.07544553341</v>
      </c>
      <c r="AU410">
        <v>209569</v>
      </c>
      <c r="AV410">
        <v>305.89999999999998</v>
      </c>
      <c r="AW410">
        <f t="shared" si="48"/>
        <v>34619.07544553341</v>
      </c>
    </row>
    <row r="411" spans="1:49" x14ac:dyDescent="0.25">
      <c r="A411">
        <v>9.3000000000000007</v>
      </c>
      <c r="B411">
        <v>15.7</v>
      </c>
      <c r="C411">
        <v>6</v>
      </c>
      <c r="D411">
        <f t="shared" si="42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6.3999999999999986</v>
      </c>
      <c r="G411">
        <f>IF((MIN(24,B411)-MAX('GA2'!$F$4,WS1B!A411))&lt;0,0,MIN(24,B411)-MAX('GA2'!$F$4,WS1B!A411))</f>
        <v>0</v>
      </c>
      <c r="H411">
        <f>(E411*'GA2'!$B$3+WS1B!F411*'GA2'!$C$3+WS1B!G411*'GA2'!$D$3)*INDEX('GA2'!$E$3:$E$8,WS1B!C411)</f>
        <v>72164.253688544763</v>
      </c>
      <c r="J411">
        <v>11</v>
      </c>
      <c r="K411">
        <v>16.2</v>
      </c>
      <c r="L411">
        <v>2</v>
      </c>
      <c r="M411">
        <f t="shared" si="43"/>
        <v>5.1999999999999993</v>
      </c>
      <c r="N411">
        <f>IF((MIN('GA2'!$F$3,K411)-MAX(0,J411))&lt;0,0,MIN('GA2'!$F$3,K411)-MAX(0,J411))</f>
        <v>0</v>
      </c>
      <c r="O411">
        <f>IF((MIN('GA2'!$F$4,WS1B!K411)-MAX('GA2'!$F$3, WS1B!J411))&lt;0,0,MIN('GA2'!$F$4,WS1B!K411)-MAX('GA2'!$F$3, WS1B!J411))</f>
        <v>5</v>
      </c>
      <c r="P411">
        <f>IF((MIN(24,K411)-MAX('GA2'!$F$4,WS1B!J411))&lt;0,0,MIN(24,K411)-MAX('GA2'!$F$4,WS1B!J411))</f>
        <v>0.19999999999999929</v>
      </c>
      <c r="Q411">
        <f>(N411*'GA2'!$B$3+WS1B!O411*'GA2'!$C$3+WS1B!P411*'GA2'!$D$3)*INDEX('GA2'!$E$3:$E$8,WS1B!L411)</f>
        <v>41429.581367434781</v>
      </c>
      <c r="S411">
        <v>0</v>
      </c>
      <c r="T411">
        <v>0</v>
      </c>
      <c r="U411">
        <v>1</v>
      </c>
      <c r="V411">
        <f t="shared" si="44"/>
        <v>0</v>
      </c>
      <c r="W411">
        <f>IF((MIN('GA2'!$F$3,T411)-MAX(0,S411))&lt;0,0,MIN('GA2'!$F$3,T411)-MAX(0,S411))</f>
        <v>0</v>
      </c>
      <c r="X411">
        <f>IF((MIN('GA2'!$F$4,WS1B!T411)-MAX('GA2'!$F$3, WS1B!S411))&lt;0,0,MIN('GA2'!$F$4,WS1B!T411)-MAX('GA2'!$F$3, WS1B!S411))</f>
        <v>0</v>
      </c>
      <c r="Y411">
        <f>IF((MIN(24,T411)-MAX('GA2'!$F$4,WS1B!S411))&lt;0,0,MIN(24,T411)-MAX('GA2'!$F$4,WS1B!S411))</f>
        <v>0</v>
      </c>
      <c r="Z411">
        <f>(W411*'GA2'!$B$3+WS1B!X411*'GA2'!$C$3+WS1B!Y411*'GA2'!$D$3)*INDEX('GA2'!$E$3:$E$8,WS1B!U411)</f>
        <v>0</v>
      </c>
      <c r="AB411">
        <v>0</v>
      </c>
      <c r="AC411">
        <v>0</v>
      </c>
      <c r="AD411">
        <v>5</v>
      </c>
      <c r="AE411">
        <f t="shared" si="45"/>
        <v>0</v>
      </c>
      <c r="AF411">
        <f>IF((MIN('GA2'!$F$3,AC411)-MAX(0,AB411))&lt;0,0,MIN('GA2'!$F$3,AC411)-MAX(0,AB411))</f>
        <v>0</v>
      </c>
      <c r="AG411">
        <f>IF((MIN('GA2'!$F$4,WS1B!AC411)-MAX('GA2'!$F$3, WS1B!AB411))&lt;0,0,MIN('GA2'!$F$4,WS1B!AC411)-MAX('GA2'!$F$3, WS1B!AB411))</f>
        <v>0</v>
      </c>
      <c r="AH411">
        <f>IF((MIN(24,AC411)-MAX('GA2'!$F$4,WS1B!AB411))&lt;0,0,MIN(24,AC411)-MAX('GA2'!$F$4,WS1B!AB411))</f>
        <v>0</v>
      </c>
      <c r="AI411">
        <f>(AF411*'GA2'!$B$3+WS1B!AG411*'GA2'!$C$3+WS1B!AH411*'GA2'!$D$3)*INDEX('GA2'!$E$3:$E$8,WS1B!AD411)</f>
        <v>0</v>
      </c>
      <c r="AK411">
        <v>0</v>
      </c>
      <c r="AL411">
        <v>0</v>
      </c>
      <c r="AM411">
        <v>4</v>
      </c>
      <c r="AN411">
        <f t="shared" si="46"/>
        <v>0</v>
      </c>
      <c r="AO411">
        <f>IF((MIN('GA2'!$F$3,AL411)-MAX(0,AK411))&lt;0,0,MIN('GA2'!$F$3,AL411)-MAX(0,AK411))</f>
        <v>0</v>
      </c>
      <c r="AP411">
        <f>IF((MIN('GA2'!$F$4,WS1B!AL411)-MAX('GA2'!$F$3, WS1B!AK411))&lt;0,0,MIN('GA2'!$F$4,WS1B!AL411)-MAX('GA2'!$F$3, WS1B!AK411))</f>
        <v>0</v>
      </c>
      <c r="AQ411">
        <f>IF((MIN(24,AL411)-MAX('GA2'!$F$4,WS1B!AK411))&lt;0,0,MIN(24,AL411)-MAX('GA2'!$F$4,WS1B!AK411))</f>
        <v>0</v>
      </c>
      <c r="AR411">
        <f>(AO411*'GA2'!$B$3+WS1B!AP411*'GA2'!$C$3+WS1B!AQ411*'GA2'!$D$3)*INDEX('GA2'!$E$3:$E$8,WS1B!AM411)</f>
        <v>0</v>
      </c>
      <c r="AT411">
        <f t="shared" si="47"/>
        <v>113593.83505597955</v>
      </c>
      <c r="AU411">
        <v>106804</v>
      </c>
      <c r="AV411">
        <v>148</v>
      </c>
      <c r="AW411">
        <f t="shared" si="48"/>
        <v>6789.8350559795508</v>
      </c>
    </row>
    <row r="412" spans="1:49" x14ac:dyDescent="0.25">
      <c r="A412">
        <v>0</v>
      </c>
      <c r="B412">
        <v>0</v>
      </c>
      <c r="C412">
        <v>3</v>
      </c>
      <c r="D412">
        <f t="shared" si="42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J412">
        <v>20.2</v>
      </c>
      <c r="K412">
        <v>22.8</v>
      </c>
      <c r="L412">
        <v>4</v>
      </c>
      <c r="M412">
        <f t="shared" si="43"/>
        <v>2.6000000000000014</v>
      </c>
      <c r="N412">
        <f>IF((MIN('GA2'!$F$3,K412)-MAX(0,J412))&lt;0,0,MIN('GA2'!$F$3,K412)-MAX(0,J412))</f>
        <v>0</v>
      </c>
      <c r="O412">
        <f>IF((MIN('GA2'!$F$4,WS1B!K412)-MAX('GA2'!$F$3, WS1B!J412))&lt;0,0,MIN('GA2'!$F$4,WS1B!K412)-MAX('GA2'!$F$3, WS1B!J412))</f>
        <v>0</v>
      </c>
      <c r="P412">
        <f>IF((MIN(24,K412)-MAX('GA2'!$F$4,WS1B!J412))&lt;0,0,MIN(24,K412)-MAX('GA2'!$F$4,WS1B!J412))</f>
        <v>2.6000000000000014</v>
      </c>
      <c r="Q412">
        <f>(N412*'GA2'!$B$3+WS1B!O412*'GA2'!$C$3+WS1B!P412*'GA2'!$D$3)*INDEX('GA2'!$E$3:$E$8,WS1B!L412)</f>
        <v>25399.632281981703</v>
      </c>
      <c r="S412">
        <v>7.3</v>
      </c>
      <c r="T412">
        <v>20.8</v>
      </c>
      <c r="U412">
        <v>2</v>
      </c>
      <c r="V412">
        <f t="shared" si="44"/>
        <v>13.5</v>
      </c>
      <c r="W412">
        <f>IF((MIN('GA2'!$F$3,T412)-MAX(0,S412))&lt;0,0,MIN('GA2'!$F$3,T412)-MAX(0,S412))</f>
        <v>0</v>
      </c>
      <c r="X412">
        <f>IF((MIN('GA2'!$F$4,WS1B!T412)-MAX('GA2'!$F$3, WS1B!S412))&lt;0,0,MIN('GA2'!$F$4,WS1B!T412)-MAX('GA2'!$F$3, WS1B!S412))</f>
        <v>8.6999999999999993</v>
      </c>
      <c r="Y412">
        <f>IF((MIN(24,T412)-MAX('GA2'!$F$4,WS1B!S412))&lt;0,0,MIN(24,T412)-MAX('GA2'!$F$4,WS1B!S412))</f>
        <v>4.8000000000000007</v>
      </c>
      <c r="Z412">
        <f>(W412*'GA2'!$B$3+WS1B!X412*'GA2'!$C$3+WS1B!Y412*'GA2'!$D$3)*INDEX('GA2'!$E$3:$E$8,WS1B!U412)</f>
        <v>114288.17869825117</v>
      </c>
      <c r="AB412">
        <v>0</v>
      </c>
      <c r="AC412">
        <v>0</v>
      </c>
      <c r="AD412">
        <v>1</v>
      </c>
      <c r="AE412">
        <f t="shared" si="45"/>
        <v>0</v>
      </c>
      <c r="AF412">
        <f>IF((MIN('GA2'!$F$3,AC412)-MAX(0,AB412))&lt;0,0,MIN('GA2'!$F$3,AC412)-MAX(0,AB412))</f>
        <v>0</v>
      </c>
      <c r="AG412">
        <f>IF((MIN('GA2'!$F$4,WS1B!AC412)-MAX('GA2'!$F$3, WS1B!AB412))&lt;0,0,MIN('GA2'!$F$4,WS1B!AC412)-MAX('GA2'!$F$3, WS1B!AB412))</f>
        <v>0</v>
      </c>
      <c r="AH412">
        <f>IF((MIN(24,AC412)-MAX('GA2'!$F$4,WS1B!AB412))&lt;0,0,MIN(24,AC412)-MAX('GA2'!$F$4,WS1B!AB412))</f>
        <v>0</v>
      </c>
      <c r="AI412">
        <f>(AF412*'GA2'!$B$3+WS1B!AG412*'GA2'!$C$3+WS1B!AH412*'GA2'!$D$3)*INDEX('GA2'!$E$3:$E$8,WS1B!AD412)</f>
        <v>0</v>
      </c>
      <c r="AK412">
        <v>3.1</v>
      </c>
      <c r="AL412">
        <v>3.4</v>
      </c>
      <c r="AM412">
        <v>6</v>
      </c>
      <c r="AN412">
        <f t="shared" si="46"/>
        <v>0.29999999999999982</v>
      </c>
      <c r="AO412">
        <f>IF((MIN('GA2'!$F$3,AL412)-MAX(0,AK412))&lt;0,0,MIN('GA2'!$F$3,AL412)-MAX(0,AK412))</f>
        <v>0.29999999999999982</v>
      </c>
      <c r="AP412">
        <f>IF((MIN('GA2'!$F$4,WS1B!AL412)-MAX('GA2'!$F$3, WS1B!AK412))&lt;0,0,MIN('GA2'!$F$4,WS1B!AL412)-MAX('GA2'!$F$3, WS1B!AK412))</f>
        <v>0</v>
      </c>
      <c r="AQ412">
        <f>IF((MIN(24,AL412)-MAX('GA2'!$F$4,WS1B!AK412))&lt;0,0,MIN(24,AL412)-MAX('GA2'!$F$4,WS1B!AK412))</f>
        <v>0</v>
      </c>
      <c r="AR412">
        <f>(AO412*'GA2'!$B$3+WS1B!AP412*'GA2'!$C$3+WS1B!AQ412*'GA2'!$D$3)*INDEX('GA2'!$E$3:$E$8,WS1B!AM412)</f>
        <v>3964.1542921364712</v>
      </c>
      <c r="AT412">
        <f t="shared" si="47"/>
        <v>143651.96527236933</v>
      </c>
      <c r="AU412">
        <v>120791</v>
      </c>
      <c r="AV412">
        <v>137.6</v>
      </c>
      <c r="AW412">
        <f t="shared" si="48"/>
        <v>22860.965272369329</v>
      </c>
    </row>
    <row r="413" spans="1:49" x14ac:dyDescent="0.25">
      <c r="A413">
        <v>0</v>
      </c>
      <c r="B413">
        <v>0</v>
      </c>
      <c r="C413">
        <v>1</v>
      </c>
      <c r="D413">
        <f t="shared" si="42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J413">
        <v>0.4</v>
      </c>
      <c r="K413">
        <v>6.1</v>
      </c>
      <c r="L413">
        <v>2</v>
      </c>
      <c r="M413">
        <f t="shared" si="43"/>
        <v>5.6999999999999993</v>
      </c>
      <c r="N413">
        <f>IF((MIN('GA2'!$F$3,K413)-MAX(0,J413))&lt;0,0,MIN('GA2'!$F$3,K413)-MAX(0,J413))</f>
        <v>4.5999999999999996</v>
      </c>
      <c r="O413">
        <f>IF((MIN('GA2'!$F$4,WS1B!K413)-MAX('GA2'!$F$3, WS1B!J413))&lt;0,0,MIN('GA2'!$F$4,WS1B!K413)-MAX('GA2'!$F$3, WS1B!J413))</f>
        <v>1.0999999999999996</v>
      </c>
      <c r="P413">
        <f>IF((MIN(24,K413)-MAX('GA2'!$F$4,WS1B!J413))&lt;0,0,MIN(24,K413)-MAX('GA2'!$F$4,WS1B!J413))</f>
        <v>0</v>
      </c>
      <c r="Q413">
        <f>(N413*'GA2'!$B$3+WS1B!O413*'GA2'!$C$3+WS1B!P413*'GA2'!$D$3)*INDEX('GA2'!$E$3:$E$8,WS1B!L413)</f>
        <v>51320.352944470898</v>
      </c>
      <c r="S413">
        <v>0</v>
      </c>
      <c r="T413">
        <v>0</v>
      </c>
      <c r="U413">
        <v>5</v>
      </c>
      <c r="V413">
        <f t="shared" si="44"/>
        <v>0</v>
      </c>
      <c r="W413">
        <f>IF((MIN('GA2'!$F$3,T413)-MAX(0,S413))&lt;0,0,MIN('GA2'!$F$3,T413)-MAX(0,S413))</f>
        <v>0</v>
      </c>
      <c r="X413">
        <f>IF((MIN('GA2'!$F$4,WS1B!T413)-MAX('GA2'!$F$3, WS1B!S413))&lt;0,0,MIN('GA2'!$F$4,WS1B!T413)-MAX('GA2'!$F$3, WS1B!S413))</f>
        <v>0</v>
      </c>
      <c r="Y413">
        <f>IF((MIN(24,T413)-MAX('GA2'!$F$4,WS1B!S413))&lt;0,0,MIN(24,T413)-MAX('GA2'!$F$4,WS1B!S413))</f>
        <v>0</v>
      </c>
      <c r="Z413">
        <f>(W413*'GA2'!$B$3+WS1B!X413*'GA2'!$C$3+WS1B!Y413*'GA2'!$D$3)*INDEX('GA2'!$E$3:$E$8,WS1B!U413)</f>
        <v>0</v>
      </c>
      <c r="AB413">
        <v>6.2</v>
      </c>
      <c r="AC413">
        <v>21.2</v>
      </c>
      <c r="AD413">
        <v>6</v>
      </c>
      <c r="AE413">
        <f t="shared" si="45"/>
        <v>15</v>
      </c>
      <c r="AF413">
        <f>IF((MIN('GA2'!$F$3,AC413)-MAX(0,AB413))&lt;0,0,MIN('GA2'!$F$3,AC413)-MAX(0,AB413))</f>
        <v>0</v>
      </c>
      <c r="AG413">
        <f>IF((MIN('GA2'!$F$4,WS1B!AC413)-MAX('GA2'!$F$3, WS1B!AB413))&lt;0,0,MIN('GA2'!$F$4,WS1B!AC413)-MAX('GA2'!$F$3, WS1B!AB413))</f>
        <v>9.8000000000000007</v>
      </c>
      <c r="AH413">
        <f>IF((MIN(24,AC413)-MAX('GA2'!$F$4,WS1B!AB413))&lt;0,0,MIN(24,AC413)-MAX('GA2'!$F$4,WS1B!AB413))</f>
        <v>5.1999999999999993</v>
      </c>
      <c r="AI413">
        <f>(AF413*'GA2'!$B$3+WS1B!AG413*'GA2'!$C$3+WS1B!AH413*'GA2'!$D$3)*INDEX('GA2'!$E$3:$E$8,WS1B!AD413)</f>
        <v>180794.47046285923</v>
      </c>
      <c r="AK413">
        <v>16.600000000000001</v>
      </c>
      <c r="AL413">
        <v>22.3</v>
      </c>
      <c r="AM413">
        <v>3</v>
      </c>
      <c r="AN413">
        <f t="shared" si="46"/>
        <v>5.6999999999999993</v>
      </c>
      <c r="AO413">
        <f>IF((MIN('GA2'!$F$3,AL413)-MAX(0,AK413))&lt;0,0,MIN('GA2'!$F$3,AL413)-MAX(0,AK413))</f>
        <v>0</v>
      </c>
      <c r="AP413">
        <f>IF((MIN('GA2'!$F$4,WS1B!AL413)-MAX('GA2'!$F$3, WS1B!AK413))&lt;0,0,MIN('GA2'!$F$4,WS1B!AL413)-MAX('GA2'!$F$3, WS1B!AK413))</f>
        <v>0</v>
      </c>
      <c r="AQ413">
        <f>IF((MIN(24,AL413)-MAX('GA2'!$F$4,WS1B!AK413))&lt;0,0,MIN(24,AL413)-MAX('GA2'!$F$4,WS1B!AK413))</f>
        <v>5.6999999999999993</v>
      </c>
      <c r="AR413">
        <f>(AO413*'GA2'!$B$3+WS1B!AP413*'GA2'!$C$3+WS1B!AQ413*'GA2'!$D$3)*INDEX('GA2'!$E$3:$E$8,WS1B!AM413)</f>
        <v>67840.98449579977</v>
      </c>
      <c r="AT413">
        <f t="shared" si="47"/>
        <v>299955.8079031299</v>
      </c>
      <c r="AU413">
        <v>297268</v>
      </c>
      <c r="AV413">
        <v>245.4</v>
      </c>
      <c r="AW413">
        <f t="shared" si="48"/>
        <v>2687.8079031298985</v>
      </c>
    </row>
    <row r="414" spans="1:49" x14ac:dyDescent="0.25">
      <c r="A414">
        <v>10.4</v>
      </c>
      <c r="B414">
        <v>13.3</v>
      </c>
      <c r="C414">
        <v>2</v>
      </c>
      <c r="D414">
        <f t="shared" si="42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2.9000000000000004</v>
      </c>
      <c r="G414">
        <f>IF((MIN(24,B414)-MAX('GA2'!$F$4,WS1B!A414))&lt;0,0,MIN(24,B414)-MAX('GA2'!$F$4,WS1B!A414))</f>
        <v>0</v>
      </c>
      <c r="H414">
        <f>(E414*'GA2'!$B$3+WS1B!F414*'GA2'!$C$3+WS1B!G414*'GA2'!$D$3)*INDEX('GA2'!$E$3:$E$8,WS1B!C414)</f>
        <v>22929.588004928421</v>
      </c>
      <c r="J414">
        <v>2.6</v>
      </c>
      <c r="K414">
        <v>9.1</v>
      </c>
      <c r="L414">
        <v>1</v>
      </c>
      <c r="M414">
        <f t="shared" si="43"/>
        <v>6.5</v>
      </c>
      <c r="N414">
        <f>IF((MIN('GA2'!$F$3,K414)-MAX(0,J414))&lt;0,0,MIN('GA2'!$F$3,K414)-MAX(0,J414))</f>
        <v>2.4</v>
      </c>
      <c r="O414">
        <f>IF((MIN('GA2'!$F$4,WS1B!K414)-MAX('GA2'!$F$3, WS1B!J414))&lt;0,0,MIN('GA2'!$F$4,WS1B!K414)-MAX('GA2'!$F$3, WS1B!J414))</f>
        <v>4.0999999999999996</v>
      </c>
      <c r="P414">
        <f>IF((MIN(24,K414)-MAX('GA2'!$F$4,WS1B!J414))&lt;0,0,MIN(24,K414)-MAX('GA2'!$F$4,WS1B!J414))</f>
        <v>0</v>
      </c>
      <c r="Q414">
        <f>(N414*'GA2'!$B$3+WS1B!O414*'GA2'!$C$3+WS1B!P414*'GA2'!$D$3)*INDEX('GA2'!$E$3:$E$8,WS1B!L414)</f>
        <v>58871.062181200039</v>
      </c>
      <c r="S414">
        <v>0</v>
      </c>
      <c r="T414">
        <v>0</v>
      </c>
      <c r="U414">
        <v>5</v>
      </c>
      <c r="V414">
        <f t="shared" si="44"/>
        <v>0</v>
      </c>
      <c r="W414">
        <f>IF((MIN('GA2'!$F$3,T414)-MAX(0,S414))&lt;0,0,MIN('GA2'!$F$3,T414)-MAX(0,S414))</f>
        <v>0</v>
      </c>
      <c r="X414">
        <f>IF((MIN('GA2'!$F$4,WS1B!T414)-MAX('GA2'!$F$3, WS1B!S414))&lt;0,0,MIN('GA2'!$F$4,WS1B!T414)-MAX('GA2'!$F$3, WS1B!S414))</f>
        <v>0</v>
      </c>
      <c r="Y414">
        <f>IF((MIN(24,T414)-MAX('GA2'!$F$4,WS1B!S414))&lt;0,0,MIN(24,T414)-MAX('GA2'!$F$4,WS1B!S414))</f>
        <v>0</v>
      </c>
      <c r="Z414">
        <f>(W414*'GA2'!$B$3+WS1B!X414*'GA2'!$C$3+WS1B!Y414*'GA2'!$D$3)*INDEX('GA2'!$E$3:$E$8,WS1B!U414)</f>
        <v>0</v>
      </c>
      <c r="AB414">
        <v>0</v>
      </c>
      <c r="AC414">
        <v>0</v>
      </c>
      <c r="AD414">
        <v>3</v>
      </c>
      <c r="AE414">
        <f t="shared" si="45"/>
        <v>0</v>
      </c>
      <c r="AF414">
        <f>IF((MIN('GA2'!$F$3,AC414)-MAX(0,AB414))&lt;0,0,MIN('GA2'!$F$3,AC414)-MAX(0,AB414))</f>
        <v>0</v>
      </c>
      <c r="AG414">
        <f>IF((MIN('GA2'!$F$4,WS1B!AC414)-MAX('GA2'!$F$3, WS1B!AB414))&lt;0,0,MIN('GA2'!$F$4,WS1B!AC414)-MAX('GA2'!$F$3, WS1B!AB414))</f>
        <v>0</v>
      </c>
      <c r="AH414">
        <f>IF((MIN(24,AC414)-MAX('GA2'!$F$4,WS1B!AB414))&lt;0,0,MIN(24,AC414)-MAX('GA2'!$F$4,WS1B!AB414))</f>
        <v>0</v>
      </c>
      <c r="AI414">
        <f>(AF414*'GA2'!$B$3+WS1B!AG414*'GA2'!$C$3+WS1B!AH414*'GA2'!$D$3)*INDEX('GA2'!$E$3:$E$8,WS1B!AD414)</f>
        <v>0</v>
      </c>
      <c r="AK414">
        <v>7.5</v>
      </c>
      <c r="AL414">
        <v>9.5</v>
      </c>
      <c r="AM414">
        <v>4</v>
      </c>
      <c r="AN414">
        <f t="shared" si="46"/>
        <v>2</v>
      </c>
      <c r="AO414">
        <f>IF((MIN('GA2'!$F$3,AL414)-MAX(0,AK414))&lt;0,0,MIN('GA2'!$F$3,AL414)-MAX(0,AK414))</f>
        <v>0</v>
      </c>
      <c r="AP414">
        <f>IF((MIN('GA2'!$F$4,WS1B!AL414)-MAX('GA2'!$F$3, WS1B!AK414))&lt;0,0,MIN('GA2'!$F$4,WS1B!AL414)-MAX('GA2'!$F$3, WS1B!AK414))</f>
        <v>2</v>
      </c>
      <c r="AQ414">
        <f>IF((MIN(24,AL414)-MAX('GA2'!$F$4,WS1B!AK414))&lt;0,0,MIN(24,AL414)-MAX('GA2'!$F$4,WS1B!AK414))</f>
        <v>0</v>
      </c>
      <c r="AR414">
        <f>(AO414*'GA2'!$B$3+WS1B!AP414*'GA2'!$C$3+WS1B!AQ414*'GA2'!$D$3)*INDEX('GA2'!$E$3:$E$8,WS1B!AM414)</f>
        <v>16297.378728972055</v>
      </c>
      <c r="AT414">
        <f t="shared" si="47"/>
        <v>98098.028915100513</v>
      </c>
      <c r="AU414">
        <v>76592</v>
      </c>
      <c r="AV414">
        <v>132.5</v>
      </c>
      <c r="AW414">
        <f t="shared" si="48"/>
        <v>21506.028915100513</v>
      </c>
    </row>
    <row r="415" spans="1:49" x14ac:dyDescent="0.25">
      <c r="A415">
        <v>0</v>
      </c>
      <c r="B415">
        <v>0</v>
      </c>
      <c r="C415">
        <v>1</v>
      </c>
      <c r="D415">
        <f t="shared" si="42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J415">
        <v>0</v>
      </c>
      <c r="K415">
        <v>0</v>
      </c>
      <c r="L415">
        <v>6</v>
      </c>
      <c r="M415">
        <f t="shared" si="43"/>
        <v>0</v>
      </c>
      <c r="N415">
        <f>IF((MIN('GA2'!$F$3,K415)-MAX(0,J415))&lt;0,0,MIN('GA2'!$F$3,K415)-MAX(0,J415))</f>
        <v>0</v>
      </c>
      <c r="O415">
        <f>IF((MIN('GA2'!$F$4,WS1B!K415)-MAX('GA2'!$F$3, WS1B!J415))&lt;0,0,MIN('GA2'!$F$4,WS1B!K415)-MAX('GA2'!$F$3, WS1B!J415))</f>
        <v>0</v>
      </c>
      <c r="P415">
        <f>IF((MIN(24,K415)-MAX('GA2'!$F$4,WS1B!J415))&lt;0,0,MIN(24,K415)-MAX('GA2'!$F$4,WS1B!J415))</f>
        <v>0</v>
      </c>
      <c r="Q415">
        <f>(N415*'GA2'!$B$3+WS1B!O415*'GA2'!$C$3+WS1B!P415*'GA2'!$D$3)*INDEX('GA2'!$E$3:$E$8,WS1B!L415)</f>
        <v>0</v>
      </c>
      <c r="S415">
        <v>0</v>
      </c>
      <c r="T415">
        <v>0</v>
      </c>
      <c r="U415">
        <v>5</v>
      </c>
      <c r="V415">
        <f t="shared" si="44"/>
        <v>0</v>
      </c>
      <c r="W415">
        <f>IF((MIN('GA2'!$F$3,T415)-MAX(0,S415))&lt;0,0,MIN('GA2'!$F$3,T415)-MAX(0,S415))</f>
        <v>0</v>
      </c>
      <c r="X415">
        <f>IF((MIN('GA2'!$F$4,WS1B!T415)-MAX('GA2'!$F$3, WS1B!S415))&lt;0,0,MIN('GA2'!$F$4,WS1B!T415)-MAX('GA2'!$F$3, WS1B!S415))</f>
        <v>0</v>
      </c>
      <c r="Y415">
        <f>IF((MIN(24,T415)-MAX('GA2'!$F$4,WS1B!S415))&lt;0,0,MIN(24,T415)-MAX('GA2'!$F$4,WS1B!S415))</f>
        <v>0</v>
      </c>
      <c r="Z415">
        <f>(W415*'GA2'!$B$3+WS1B!X415*'GA2'!$C$3+WS1B!Y415*'GA2'!$D$3)*INDEX('GA2'!$E$3:$E$8,WS1B!U415)</f>
        <v>0</v>
      </c>
      <c r="AB415">
        <v>0</v>
      </c>
      <c r="AC415">
        <v>0</v>
      </c>
      <c r="AD415">
        <v>4</v>
      </c>
      <c r="AE415">
        <f t="shared" si="45"/>
        <v>0</v>
      </c>
      <c r="AF415">
        <f>IF((MIN('GA2'!$F$3,AC415)-MAX(0,AB415))&lt;0,0,MIN('GA2'!$F$3,AC415)-MAX(0,AB415))</f>
        <v>0</v>
      </c>
      <c r="AG415">
        <f>IF((MIN('GA2'!$F$4,WS1B!AC415)-MAX('GA2'!$F$3, WS1B!AB415))&lt;0,0,MIN('GA2'!$F$4,WS1B!AC415)-MAX('GA2'!$F$3, WS1B!AB415))</f>
        <v>0</v>
      </c>
      <c r="AH415">
        <f>IF((MIN(24,AC415)-MAX('GA2'!$F$4,WS1B!AB415))&lt;0,0,MIN(24,AC415)-MAX('GA2'!$F$4,WS1B!AB415))</f>
        <v>0</v>
      </c>
      <c r="AI415">
        <f>(AF415*'GA2'!$B$3+WS1B!AG415*'GA2'!$C$3+WS1B!AH415*'GA2'!$D$3)*INDEX('GA2'!$E$3:$E$8,WS1B!AD415)</f>
        <v>0</v>
      </c>
      <c r="AK415">
        <v>1.5</v>
      </c>
      <c r="AL415">
        <v>19.5</v>
      </c>
      <c r="AM415">
        <v>2</v>
      </c>
      <c r="AN415">
        <f t="shared" si="46"/>
        <v>18</v>
      </c>
      <c r="AO415">
        <f>IF((MIN('GA2'!$F$3,AL415)-MAX(0,AK415))&lt;0,0,MIN('GA2'!$F$3,AL415)-MAX(0,AK415))</f>
        <v>3.5</v>
      </c>
      <c r="AP415">
        <f>IF((MIN('GA2'!$F$4,WS1B!AL415)-MAX('GA2'!$F$3, WS1B!AK415))&lt;0,0,MIN('GA2'!$F$4,WS1B!AL415)-MAX('GA2'!$F$3, WS1B!AK415))</f>
        <v>11</v>
      </c>
      <c r="AQ415">
        <f>IF((MIN(24,AL415)-MAX('GA2'!$F$4,WS1B!AK415))&lt;0,0,MIN(24,AL415)-MAX('GA2'!$F$4,WS1B!AK415))</f>
        <v>3.5</v>
      </c>
      <c r="AR415">
        <f>(AO415*'GA2'!$B$3+WS1B!AP415*'GA2'!$C$3+WS1B!AQ415*'GA2'!$D$3)*INDEX('GA2'!$E$3:$E$8,WS1B!AM415)</f>
        <v>152581.4407691714</v>
      </c>
      <c r="AT415">
        <f t="shared" si="47"/>
        <v>152581.4407691714</v>
      </c>
      <c r="AU415">
        <v>135450</v>
      </c>
      <c r="AV415">
        <v>216</v>
      </c>
      <c r="AW415">
        <f t="shared" si="48"/>
        <v>17131.4407691714</v>
      </c>
    </row>
    <row r="416" spans="1:49" x14ac:dyDescent="0.25">
      <c r="A416">
        <v>3</v>
      </c>
      <c r="B416">
        <v>9.9</v>
      </c>
      <c r="C416">
        <v>2</v>
      </c>
      <c r="D416">
        <f t="shared" si="42"/>
        <v>6.9</v>
      </c>
      <c r="E416">
        <f>IF((MIN('GA2'!$F$3,B416)-MAX(0,A416))&lt;0,0,MIN('GA2'!$F$3,B416)-MAX(0,A416))</f>
        <v>2</v>
      </c>
      <c r="F416">
        <f>IF((MIN('GA2'!$F$4,WS1B!B416)-MAX('GA2'!$F$3, WS1B!A416))&lt;0,0,MIN('GA2'!$F$4,WS1B!B416)-MAX('GA2'!$F$3, WS1B!A416))</f>
        <v>4.9000000000000004</v>
      </c>
      <c r="G416">
        <f>IF((MIN(24,B416)-MAX('GA2'!$F$4,WS1B!A416))&lt;0,0,MIN(24,B416)-MAX('GA2'!$F$4,WS1B!A416))</f>
        <v>0</v>
      </c>
      <c r="H416">
        <f>(E416*'GA2'!$B$3+WS1B!F416*'GA2'!$C$3+WS1B!G416*'GA2'!$D$3)*INDEX('GA2'!$E$3:$E$8,WS1B!C416)</f>
        <v>57274.802631047627</v>
      </c>
      <c r="J416">
        <v>0</v>
      </c>
      <c r="K416">
        <v>0</v>
      </c>
      <c r="L416">
        <v>5</v>
      </c>
      <c r="M416">
        <f t="shared" si="43"/>
        <v>0</v>
      </c>
      <c r="N416">
        <f>IF((MIN('GA2'!$F$3,K416)-MAX(0,J416))&lt;0,0,MIN('GA2'!$F$3,K416)-MAX(0,J416))</f>
        <v>0</v>
      </c>
      <c r="O416">
        <f>IF((MIN('GA2'!$F$4,WS1B!K416)-MAX('GA2'!$F$3, WS1B!J416))&lt;0,0,MIN('GA2'!$F$4,WS1B!K416)-MAX('GA2'!$F$3, WS1B!J416))</f>
        <v>0</v>
      </c>
      <c r="P416">
        <f>IF((MIN(24,K416)-MAX('GA2'!$F$4,WS1B!J416))&lt;0,0,MIN(24,K416)-MAX('GA2'!$F$4,WS1B!J416))</f>
        <v>0</v>
      </c>
      <c r="Q416">
        <f>(N416*'GA2'!$B$3+WS1B!O416*'GA2'!$C$3+WS1B!P416*'GA2'!$D$3)*INDEX('GA2'!$E$3:$E$8,WS1B!L416)</f>
        <v>0</v>
      </c>
      <c r="S416">
        <v>3.7</v>
      </c>
      <c r="T416">
        <v>3.8</v>
      </c>
      <c r="U416">
        <v>4</v>
      </c>
      <c r="V416">
        <f t="shared" si="44"/>
        <v>9.9999999999999645E-2</v>
      </c>
      <c r="W416">
        <f>IF((MIN('GA2'!$F$3,T416)-MAX(0,S416))&lt;0,0,MIN('GA2'!$F$3,T416)-MAX(0,S416))</f>
        <v>9.9999999999999645E-2</v>
      </c>
      <c r="X416">
        <f>IF((MIN('GA2'!$F$4,WS1B!T416)-MAX('GA2'!$F$3, WS1B!S416))&lt;0,0,MIN('GA2'!$F$4,WS1B!T416)-MAX('GA2'!$F$3, WS1B!S416))</f>
        <v>0</v>
      </c>
      <c r="Y416">
        <f>IF((MIN(24,T416)-MAX('GA2'!$F$4,WS1B!S416))&lt;0,0,MIN(24,T416)-MAX('GA2'!$F$4,WS1B!S416))</f>
        <v>0</v>
      </c>
      <c r="Z416">
        <f>(W416*'GA2'!$B$3+WS1B!X416*'GA2'!$C$3+WS1B!Y416*'GA2'!$D$3)*INDEX('GA2'!$E$3:$E$8,WS1B!U416)</f>
        <v>954.93740884118006</v>
      </c>
      <c r="AB416">
        <v>7.2</v>
      </c>
      <c r="AC416">
        <v>19.7</v>
      </c>
      <c r="AD416">
        <v>3</v>
      </c>
      <c r="AE416">
        <f t="shared" si="45"/>
        <v>12.5</v>
      </c>
      <c r="AF416">
        <f>IF((MIN('GA2'!$F$3,AC416)-MAX(0,AB416))&lt;0,0,MIN('GA2'!$F$3,AC416)-MAX(0,AB416))</f>
        <v>0</v>
      </c>
      <c r="AG416">
        <f>IF((MIN('GA2'!$F$4,WS1B!AC416)-MAX('GA2'!$F$3, WS1B!AB416))&lt;0,0,MIN('GA2'!$F$4,WS1B!AC416)-MAX('GA2'!$F$3, WS1B!AB416))</f>
        <v>8.8000000000000007</v>
      </c>
      <c r="AH416">
        <f>IF((MIN(24,AC416)-MAX('GA2'!$F$4,WS1B!AB416))&lt;0,0,MIN(24,AC416)-MAX('GA2'!$F$4,WS1B!AB416))</f>
        <v>3.6999999999999993</v>
      </c>
      <c r="AI416">
        <f>(AF416*'GA2'!$B$3+WS1B!AG416*'GA2'!$C$3+WS1B!AH416*'GA2'!$D$3)*INDEX('GA2'!$E$3:$E$8,WS1B!AD416)</f>
        <v>131401.357424318</v>
      </c>
      <c r="AK416">
        <v>2.9</v>
      </c>
      <c r="AL416">
        <v>14</v>
      </c>
      <c r="AM416">
        <v>6</v>
      </c>
      <c r="AN416">
        <f t="shared" si="46"/>
        <v>11.1</v>
      </c>
      <c r="AO416">
        <f>IF((MIN('GA2'!$F$3,AL416)-MAX(0,AK416))&lt;0,0,MIN('GA2'!$F$3,AL416)-MAX(0,AK416))</f>
        <v>2.1</v>
      </c>
      <c r="AP416">
        <f>IF((MIN('GA2'!$F$4,WS1B!AL416)-MAX('GA2'!$F$3, WS1B!AK416))&lt;0,0,MIN('GA2'!$F$4,WS1B!AL416)-MAX('GA2'!$F$3, WS1B!AK416))</f>
        <v>9</v>
      </c>
      <c r="AQ416">
        <f>IF((MIN(24,AL416)-MAX('GA2'!$F$4,WS1B!AK416))&lt;0,0,MIN(24,AL416)-MAX('GA2'!$F$4,WS1B!AK416))</f>
        <v>0</v>
      </c>
      <c r="AR416">
        <f>(AO416*'GA2'!$B$3+WS1B!AP416*'GA2'!$C$3+WS1B!AQ416*'GA2'!$D$3)*INDEX('GA2'!$E$3:$E$8,WS1B!AM416)</f>
        <v>129230.0617944714</v>
      </c>
      <c r="AT416">
        <f t="shared" si="47"/>
        <v>318861.15925867821</v>
      </c>
      <c r="AU416">
        <v>267831</v>
      </c>
      <c r="AV416">
        <v>337.5</v>
      </c>
      <c r="AW416">
        <f t="shared" si="48"/>
        <v>51030.159258678206</v>
      </c>
    </row>
    <row r="417" spans="1:49" x14ac:dyDescent="0.25">
      <c r="A417">
        <v>0</v>
      </c>
      <c r="B417">
        <v>0</v>
      </c>
      <c r="C417">
        <v>3</v>
      </c>
      <c r="D417">
        <f t="shared" si="42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J417">
        <v>1.1000000000000001</v>
      </c>
      <c r="K417">
        <v>12.6</v>
      </c>
      <c r="L417">
        <v>6</v>
      </c>
      <c r="M417">
        <f t="shared" si="43"/>
        <v>11.5</v>
      </c>
      <c r="N417">
        <f>IF((MIN('GA2'!$F$3,K417)-MAX(0,J417))&lt;0,0,MIN('GA2'!$F$3,K417)-MAX(0,J417))</f>
        <v>3.9</v>
      </c>
      <c r="O417">
        <f>IF((MIN('GA2'!$F$4,WS1B!K417)-MAX('GA2'!$F$3, WS1B!J417))&lt;0,0,MIN('GA2'!$F$4,WS1B!K417)-MAX('GA2'!$F$3, WS1B!J417))</f>
        <v>7.6</v>
      </c>
      <c r="P417">
        <f>IF((MIN(24,K417)-MAX('GA2'!$F$4,WS1B!J417))&lt;0,0,MIN(24,K417)-MAX('GA2'!$F$4,WS1B!J417))</f>
        <v>0</v>
      </c>
      <c r="Q417">
        <f>(N417*'GA2'!$B$3+WS1B!O417*'GA2'!$C$3+WS1B!P417*'GA2'!$D$3)*INDEX('GA2'!$E$3:$E$8,WS1B!L417)</f>
        <v>137229.0570529211</v>
      </c>
      <c r="S417">
        <v>1.1000000000000001</v>
      </c>
      <c r="T417">
        <v>1.3</v>
      </c>
      <c r="U417">
        <v>2</v>
      </c>
      <c r="V417">
        <f t="shared" si="44"/>
        <v>0.19999999999999996</v>
      </c>
      <c r="W417">
        <f>IF((MIN('GA2'!$F$3,T417)-MAX(0,S417))&lt;0,0,MIN('GA2'!$F$3,T417)-MAX(0,S417))</f>
        <v>0.19999999999999996</v>
      </c>
      <c r="X417">
        <f>IF((MIN('GA2'!$F$4,WS1B!T417)-MAX('GA2'!$F$3, WS1B!S417))&lt;0,0,MIN('GA2'!$F$4,WS1B!T417)-MAX('GA2'!$F$3, WS1B!S417))</f>
        <v>0</v>
      </c>
      <c r="Y417">
        <f>IF((MIN(24,T417)-MAX('GA2'!$F$4,WS1B!S417))&lt;0,0,MIN(24,T417)-MAX('GA2'!$F$4,WS1B!S417))</f>
        <v>0</v>
      </c>
      <c r="Z417">
        <f>(W417*'GA2'!$B$3+WS1B!X417*'GA2'!$C$3+WS1B!Y417*'GA2'!$D$3)*INDEX('GA2'!$E$3:$E$8,WS1B!U417)</f>
        <v>1853.1705657203049</v>
      </c>
      <c r="AB417">
        <v>0.5</v>
      </c>
      <c r="AC417">
        <v>1.8</v>
      </c>
      <c r="AD417">
        <v>5</v>
      </c>
      <c r="AE417">
        <f t="shared" si="45"/>
        <v>1.3</v>
      </c>
      <c r="AF417">
        <f>IF((MIN('GA2'!$F$3,AC417)-MAX(0,AB417))&lt;0,0,MIN('GA2'!$F$3,AC417)-MAX(0,AB417))</f>
        <v>1.3</v>
      </c>
      <c r="AG417">
        <f>IF((MIN('GA2'!$F$4,WS1B!AC417)-MAX('GA2'!$F$3, WS1B!AB417))&lt;0,0,MIN('GA2'!$F$4,WS1B!AC417)-MAX('GA2'!$F$3, WS1B!AB417))</f>
        <v>0</v>
      </c>
      <c r="AH417">
        <f>IF((MIN(24,AC417)-MAX('GA2'!$F$4,WS1B!AB417))&lt;0,0,MIN(24,AC417)-MAX('GA2'!$F$4,WS1B!AB417))</f>
        <v>0</v>
      </c>
      <c r="AI417">
        <f>(AF417*'GA2'!$B$3+WS1B!AG417*'GA2'!$C$3+WS1B!AH417*'GA2'!$D$3)*INDEX('GA2'!$E$3:$E$8,WS1B!AD417)</f>
        <v>14317.632434850131</v>
      </c>
      <c r="AK417">
        <v>5.2</v>
      </c>
      <c r="AL417">
        <v>7.7</v>
      </c>
      <c r="AM417">
        <v>1</v>
      </c>
      <c r="AN417">
        <f t="shared" si="46"/>
        <v>2.5</v>
      </c>
      <c r="AO417">
        <f>IF((MIN('GA2'!$F$3,AL417)-MAX(0,AK417))&lt;0,0,MIN('GA2'!$F$3,AL417)-MAX(0,AK417))</f>
        <v>0</v>
      </c>
      <c r="AP417">
        <f>IF((MIN('GA2'!$F$4,WS1B!AL417)-MAX('GA2'!$F$3, WS1B!AK417))&lt;0,0,MIN('GA2'!$F$4,WS1B!AL417)-MAX('GA2'!$F$3, WS1B!AK417))</f>
        <v>2.5</v>
      </c>
      <c r="AQ417">
        <f>IF((MIN(24,AL417)-MAX('GA2'!$F$4,WS1B!AK417))&lt;0,0,MIN(24,AL417)-MAX('GA2'!$F$4,WS1B!AK417))</f>
        <v>0</v>
      </c>
      <c r="AR417">
        <f>(AO417*'GA2'!$B$3+WS1B!AP417*'GA2'!$C$3+WS1B!AQ417*'GA2'!$D$3)*INDEX('GA2'!$E$3:$E$8,WS1B!AM417)</f>
        <v>21291.406603235147</v>
      </c>
      <c r="AT417">
        <f t="shared" si="47"/>
        <v>174691.26665672666</v>
      </c>
      <c r="AU417">
        <v>173454</v>
      </c>
      <c r="AV417">
        <v>157</v>
      </c>
      <c r="AW417">
        <f t="shared" si="48"/>
        <v>1237.2666567266569</v>
      </c>
    </row>
    <row r="418" spans="1:49" x14ac:dyDescent="0.25">
      <c r="A418">
        <v>0.1</v>
      </c>
      <c r="B418">
        <v>3.2</v>
      </c>
      <c r="C418">
        <v>2</v>
      </c>
      <c r="D418">
        <f t="shared" si="42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28724.143768664733</v>
      </c>
      <c r="J418">
        <v>0</v>
      </c>
      <c r="K418">
        <v>0</v>
      </c>
      <c r="L418">
        <v>1</v>
      </c>
      <c r="M418">
        <f t="shared" si="43"/>
        <v>0</v>
      </c>
      <c r="N418">
        <f>IF((MIN('GA2'!$F$3,K418)-MAX(0,J418))&lt;0,0,MIN('GA2'!$F$3,K418)-MAX(0,J418))</f>
        <v>0</v>
      </c>
      <c r="O418">
        <f>IF((MIN('GA2'!$F$4,WS1B!K418)-MAX('GA2'!$F$3, WS1B!J418))&lt;0,0,MIN('GA2'!$F$4,WS1B!K418)-MAX('GA2'!$F$3, WS1B!J418))</f>
        <v>0</v>
      </c>
      <c r="P418">
        <f>IF((MIN(24,K418)-MAX('GA2'!$F$4,WS1B!J418))&lt;0,0,MIN(24,K418)-MAX('GA2'!$F$4,WS1B!J418))</f>
        <v>0</v>
      </c>
      <c r="Q418">
        <f>(N418*'GA2'!$B$3+WS1B!O418*'GA2'!$C$3+WS1B!P418*'GA2'!$D$3)*INDEX('GA2'!$E$3:$E$8,WS1B!L418)</f>
        <v>0</v>
      </c>
      <c r="S418">
        <v>9.9</v>
      </c>
      <c r="T418">
        <v>22.1</v>
      </c>
      <c r="U418">
        <v>6</v>
      </c>
      <c r="V418">
        <f t="shared" si="44"/>
        <v>12.200000000000001</v>
      </c>
      <c r="W418">
        <f>IF((MIN('GA2'!$F$3,T418)-MAX(0,S418))&lt;0,0,MIN('GA2'!$F$3,T418)-MAX(0,S418))</f>
        <v>0</v>
      </c>
      <c r="X418">
        <f>IF((MIN('GA2'!$F$4,WS1B!T418)-MAX('GA2'!$F$3, WS1B!S418))&lt;0,0,MIN('GA2'!$F$4,WS1B!T418)-MAX('GA2'!$F$3, WS1B!S418))</f>
        <v>6.1</v>
      </c>
      <c r="Y418">
        <f>IF((MIN(24,T418)-MAX('GA2'!$F$4,WS1B!S418))&lt;0,0,MIN(24,T418)-MAX('GA2'!$F$4,WS1B!S418))</f>
        <v>6.1000000000000014</v>
      </c>
      <c r="Z418">
        <f>(W418*'GA2'!$B$3+WS1B!X418*'GA2'!$C$3+WS1B!Y418*'GA2'!$D$3)*INDEX('GA2'!$E$3:$E$8,WS1B!U418)</f>
        <v>151240.60001110152</v>
      </c>
      <c r="AB418">
        <v>0</v>
      </c>
      <c r="AC418">
        <v>0</v>
      </c>
      <c r="AD418">
        <v>5</v>
      </c>
      <c r="AE418">
        <f t="shared" si="45"/>
        <v>0</v>
      </c>
      <c r="AF418">
        <f>IF((MIN('GA2'!$F$3,AC418)-MAX(0,AB418))&lt;0,0,MIN('GA2'!$F$3,AC418)-MAX(0,AB418))</f>
        <v>0</v>
      </c>
      <c r="AG418">
        <f>IF((MIN('GA2'!$F$4,WS1B!AC418)-MAX('GA2'!$F$3, WS1B!AB418))&lt;0,0,MIN('GA2'!$F$4,WS1B!AC418)-MAX('GA2'!$F$3, WS1B!AB418))</f>
        <v>0</v>
      </c>
      <c r="AH418">
        <f>IF((MIN(24,AC418)-MAX('GA2'!$F$4,WS1B!AB418))&lt;0,0,MIN(24,AC418)-MAX('GA2'!$F$4,WS1B!AB418))</f>
        <v>0</v>
      </c>
      <c r="AI418">
        <f>(AF418*'GA2'!$B$3+WS1B!AG418*'GA2'!$C$3+WS1B!AH418*'GA2'!$D$3)*INDEX('GA2'!$E$3:$E$8,WS1B!AD418)</f>
        <v>0</v>
      </c>
      <c r="AK418">
        <v>0</v>
      </c>
      <c r="AL418">
        <v>0</v>
      </c>
      <c r="AM418">
        <v>4</v>
      </c>
      <c r="AN418">
        <f t="shared" si="46"/>
        <v>0</v>
      </c>
      <c r="AO418">
        <f>IF((MIN('GA2'!$F$3,AL418)-MAX(0,AK418))&lt;0,0,MIN('GA2'!$F$3,AL418)-MAX(0,AK418))</f>
        <v>0</v>
      </c>
      <c r="AP418">
        <f>IF((MIN('GA2'!$F$4,WS1B!AL418)-MAX('GA2'!$F$3, WS1B!AK418))&lt;0,0,MIN('GA2'!$F$4,WS1B!AL418)-MAX('GA2'!$F$3, WS1B!AK418))</f>
        <v>0</v>
      </c>
      <c r="AQ418">
        <f>IF((MIN(24,AL418)-MAX('GA2'!$F$4,WS1B!AK418))&lt;0,0,MIN(24,AL418)-MAX('GA2'!$F$4,WS1B!AK418))</f>
        <v>0</v>
      </c>
      <c r="AR418">
        <f>(AO418*'GA2'!$B$3+WS1B!AP418*'GA2'!$C$3+WS1B!AQ418*'GA2'!$D$3)*INDEX('GA2'!$E$3:$E$8,WS1B!AM418)</f>
        <v>0</v>
      </c>
      <c r="AT418">
        <f t="shared" si="47"/>
        <v>179964.74377976626</v>
      </c>
      <c r="AU418">
        <v>138900</v>
      </c>
      <c r="AV418">
        <v>144.1</v>
      </c>
      <c r="AW418">
        <f t="shared" si="48"/>
        <v>41064.743779766257</v>
      </c>
    </row>
    <row r="419" spans="1:49" x14ac:dyDescent="0.25">
      <c r="A419">
        <v>9.4</v>
      </c>
      <c r="B419">
        <v>11.5</v>
      </c>
      <c r="C419">
        <v>5</v>
      </c>
      <c r="D419">
        <f t="shared" si="42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2.0999999999999996</v>
      </c>
      <c r="G419">
        <f>IF((MIN(24,B419)-MAX('GA2'!$F$4,WS1B!A419))&lt;0,0,MIN(24,B419)-MAX('GA2'!$F$4,WS1B!A419))</f>
        <v>0</v>
      </c>
      <c r="H419">
        <f>(E419*'GA2'!$B$3+WS1B!F419*'GA2'!$C$3+WS1B!G419*'GA2'!$D$3)*INDEX('GA2'!$E$3:$E$8,WS1B!C419)</f>
        <v>19736.039559262117</v>
      </c>
      <c r="J419">
        <v>2.5</v>
      </c>
      <c r="K419">
        <v>11.7</v>
      </c>
      <c r="L419">
        <v>3</v>
      </c>
      <c r="M419">
        <f t="shared" si="43"/>
        <v>9.1999999999999993</v>
      </c>
      <c r="N419">
        <f>IF((MIN('GA2'!$F$3,K419)-MAX(0,J419))&lt;0,0,MIN('GA2'!$F$3,K419)-MAX(0,J419))</f>
        <v>2.5</v>
      </c>
      <c r="O419">
        <f>IF((MIN('GA2'!$F$4,WS1B!K419)-MAX('GA2'!$F$3, WS1B!J419))&lt;0,0,MIN('GA2'!$F$4,WS1B!K419)-MAX('GA2'!$F$3, WS1B!J419))</f>
        <v>6.6999999999999993</v>
      </c>
      <c r="P419">
        <f>IF((MIN(24,K419)-MAX('GA2'!$F$4,WS1B!J419))&lt;0,0,MIN(24,K419)-MAX('GA2'!$F$4,WS1B!J419))</f>
        <v>0</v>
      </c>
      <c r="Q419">
        <f>(N419*'GA2'!$B$3+WS1B!O419*'GA2'!$C$3+WS1B!P419*'GA2'!$D$3)*INDEX('GA2'!$E$3:$E$8,WS1B!L419)</f>
        <v>95601.55189043071</v>
      </c>
      <c r="S419">
        <v>0</v>
      </c>
      <c r="T419">
        <v>0</v>
      </c>
      <c r="U419">
        <v>1</v>
      </c>
      <c r="V419">
        <f t="shared" si="44"/>
        <v>0</v>
      </c>
      <c r="W419">
        <f>IF((MIN('GA2'!$F$3,T419)-MAX(0,S419))&lt;0,0,MIN('GA2'!$F$3,T419)-MAX(0,S419))</f>
        <v>0</v>
      </c>
      <c r="X419">
        <f>IF((MIN('GA2'!$F$4,WS1B!T419)-MAX('GA2'!$F$3, WS1B!S419))&lt;0,0,MIN('GA2'!$F$4,WS1B!T419)-MAX('GA2'!$F$3, WS1B!S419))</f>
        <v>0</v>
      </c>
      <c r="Y419">
        <f>IF((MIN(24,T419)-MAX('GA2'!$F$4,WS1B!S419))&lt;0,0,MIN(24,T419)-MAX('GA2'!$F$4,WS1B!S419))</f>
        <v>0</v>
      </c>
      <c r="Z419">
        <f>(W419*'GA2'!$B$3+WS1B!X419*'GA2'!$C$3+WS1B!Y419*'GA2'!$D$3)*INDEX('GA2'!$E$3:$E$8,WS1B!U419)</f>
        <v>0</v>
      </c>
      <c r="AB419">
        <v>0</v>
      </c>
      <c r="AC419">
        <v>0</v>
      </c>
      <c r="AD419">
        <v>2</v>
      </c>
      <c r="AE419">
        <f t="shared" si="45"/>
        <v>0</v>
      </c>
      <c r="AF419">
        <f>IF((MIN('GA2'!$F$3,AC419)-MAX(0,AB419))&lt;0,0,MIN('GA2'!$F$3,AC419)-MAX(0,AB419))</f>
        <v>0</v>
      </c>
      <c r="AG419">
        <f>IF((MIN('GA2'!$F$4,WS1B!AC419)-MAX('GA2'!$F$3, WS1B!AB419))&lt;0,0,MIN('GA2'!$F$4,WS1B!AC419)-MAX('GA2'!$F$3, WS1B!AB419))</f>
        <v>0</v>
      </c>
      <c r="AH419">
        <f>IF((MIN(24,AC419)-MAX('GA2'!$F$4,WS1B!AB419))&lt;0,0,MIN(24,AC419)-MAX('GA2'!$F$4,WS1B!AB419))</f>
        <v>0</v>
      </c>
      <c r="AI419">
        <f>(AF419*'GA2'!$B$3+WS1B!AG419*'GA2'!$C$3+WS1B!AH419*'GA2'!$D$3)*INDEX('GA2'!$E$3:$E$8,WS1B!AD419)</f>
        <v>0</v>
      </c>
      <c r="AK419">
        <v>15.8</v>
      </c>
      <c r="AL419">
        <v>19.3</v>
      </c>
      <c r="AM419">
        <v>6</v>
      </c>
      <c r="AN419">
        <f t="shared" si="46"/>
        <v>3.5</v>
      </c>
      <c r="AO419">
        <f>IF((MIN('GA2'!$F$3,AL419)-MAX(0,AK419))&lt;0,0,MIN('GA2'!$F$3,AL419)-MAX(0,AK419))</f>
        <v>0</v>
      </c>
      <c r="AP419">
        <f>IF((MIN('GA2'!$F$4,WS1B!AL419)-MAX('GA2'!$F$3, WS1B!AK419))&lt;0,0,MIN('GA2'!$F$4,WS1B!AL419)-MAX('GA2'!$F$3, WS1B!AK419))</f>
        <v>0.19999999999999929</v>
      </c>
      <c r="AQ419">
        <f>IF((MIN(24,AL419)-MAX('GA2'!$F$4,WS1B!AK419))&lt;0,0,MIN(24,AL419)-MAX('GA2'!$F$4,WS1B!AK419))</f>
        <v>3.3000000000000007</v>
      </c>
      <c r="AR419">
        <f>(AO419*'GA2'!$B$3+WS1B!AP419*'GA2'!$C$3+WS1B!AQ419*'GA2'!$D$3)*INDEX('GA2'!$E$3:$E$8,WS1B!AM419)</f>
        <v>46864.124871518477</v>
      </c>
      <c r="AT419">
        <f t="shared" si="47"/>
        <v>162201.71632121131</v>
      </c>
      <c r="AU419">
        <v>177579</v>
      </c>
      <c r="AV419">
        <v>165.5</v>
      </c>
      <c r="AW419">
        <f t="shared" si="48"/>
        <v>15377.283678788692</v>
      </c>
    </row>
    <row r="420" spans="1:49" x14ac:dyDescent="0.25">
      <c r="A420">
        <v>3.2</v>
      </c>
      <c r="B420">
        <v>13.6</v>
      </c>
      <c r="C420">
        <v>4</v>
      </c>
      <c r="D420">
        <f t="shared" si="42"/>
        <v>10.399999999999999</v>
      </c>
      <c r="E420">
        <f>IF((MIN('GA2'!$F$3,B420)-MAX(0,A420))&lt;0,0,MIN('GA2'!$F$3,B420)-MAX(0,A420))</f>
        <v>1.7999999999999998</v>
      </c>
      <c r="F420">
        <f>IF((MIN('GA2'!$F$4,WS1B!B420)-MAX('GA2'!$F$3, WS1B!A420))&lt;0,0,MIN('GA2'!$F$4,WS1B!B420)-MAX('GA2'!$F$3, WS1B!A420))</f>
        <v>8.6</v>
      </c>
      <c r="G420">
        <f>IF((MIN(24,B420)-MAX('GA2'!$F$4,WS1B!A420))&lt;0,0,MIN(24,B420)-MAX('GA2'!$F$4,WS1B!A420))</f>
        <v>0</v>
      </c>
      <c r="H420">
        <f>(E420*'GA2'!$B$3+WS1B!F420*'GA2'!$C$3+WS1B!G420*'GA2'!$D$3)*INDEX('GA2'!$E$3:$E$8,WS1B!C420)</f>
        <v>87267.601893721134</v>
      </c>
      <c r="J420">
        <v>3.2</v>
      </c>
      <c r="K420">
        <v>18.7</v>
      </c>
      <c r="L420">
        <v>3</v>
      </c>
      <c r="M420">
        <f t="shared" si="43"/>
        <v>15.5</v>
      </c>
      <c r="N420">
        <f>IF((MIN('GA2'!$F$3,K420)-MAX(0,J420))&lt;0,0,MIN('GA2'!$F$3,K420)-MAX(0,J420))</f>
        <v>1.7999999999999998</v>
      </c>
      <c r="O420">
        <f>IF((MIN('GA2'!$F$4,WS1B!K420)-MAX('GA2'!$F$3, WS1B!J420))&lt;0,0,MIN('GA2'!$F$4,WS1B!K420)-MAX('GA2'!$F$3, WS1B!J420))</f>
        <v>11</v>
      </c>
      <c r="P420">
        <f>IF((MIN(24,K420)-MAX('GA2'!$F$4,WS1B!J420))&lt;0,0,MIN(24,K420)-MAX('GA2'!$F$4,WS1B!J420))</f>
        <v>2.6999999999999993</v>
      </c>
      <c r="Q420">
        <f>(N420*'GA2'!$B$3+WS1B!O420*'GA2'!$C$3+WS1B!P420*'GA2'!$D$3)*INDEX('GA2'!$E$3:$E$8,WS1B!L420)</f>
        <v>162282.12358897165</v>
      </c>
      <c r="S420">
        <v>0</v>
      </c>
      <c r="T420">
        <v>0</v>
      </c>
      <c r="U420">
        <v>6</v>
      </c>
      <c r="V420">
        <f t="shared" si="44"/>
        <v>0</v>
      </c>
      <c r="W420">
        <f>IF((MIN('GA2'!$F$3,T420)-MAX(0,S420))&lt;0,0,MIN('GA2'!$F$3,T420)-MAX(0,S420))</f>
        <v>0</v>
      </c>
      <c r="X420">
        <f>IF((MIN('GA2'!$F$4,WS1B!T420)-MAX('GA2'!$F$3, WS1B!S420))&lt;0,0,MIN('GA2'!$F$4,WS1B!T420)-MAX('GA2'!$F$3, WS1B!S420))</f>
        <v>0</v>
      </c>
      <c r="Y420">
        <f>IF((MIN(24,T420)-MAX('GA2'!$F$4,WS1B!S420))&lt;0,0,MIN(24,T420)-MAX('GA2'!$F$4,WS1B!S420))</f>
        <v>0</v>
      </c>
      <c r="Z420">
        <f>(W420*'GA2'!$B$3+WS1B!X420*'GA2'!$C$3+WS1B!Y420*'GA2'!$D$3)*INDEX('GA2'!$E$3:$E$8,WS1B!U420)</f>
        <v>0</v>
      </c>
      <c r="AB420">
        <v>0</v>
      </c>
      <c r="AC420">
        <v>0</v>
      </c>
      <c r="AD420">
        <v>5</v>
      </c>
      <c r="AE420">
        <f t="shared" si="45"/>
        <v>0</v>
      </c>
      <c r="AF420">
        <f>IF((MIN('GA2'!$F$3,AC420)-MAX(0,AB420))&lt;0,0,MIN('GA2'!$F$3,AC420)-MAX(0,AB420))</f>
        <v>0</v>
      </c>
      <c r="AG420">
        <f>IF((MIN('GA2'!$F$4,WS1B!AC420)-MAX('GA2'!$F$3, WS1B!AB420))&lt;0,0,MIN('GA2'!$F$4,WS1B!AC420)-MAX('GA2'!$F$3, WS1B!AB420))</f>
        <v>0</v>
      </c>
      <c r="AH420">
        <f>IF((MIN(24,AC420)-MAX('GA2'!$F$4,WS1B!AB420))&lt;0,0,MIN(24,AC420)-MAX('GA2'!$F$4,WS1B!AB420))</f>
        <v>0</v>
      </c>
      <c r="AI420">
        <f>(AF420*'GA2'!$B$3+WS1B!AG420*'GA2'!$C$3+WS1B!AH420*'GA2'!$D$3)*INDEX('GA2'!$E$3:$E$8,WS1B!AD420)</f>
        <v>0</v>
      </c>
      <c r="AK420">
        <v>0</v>
      </c>
      <c r="AL420">
        <v>0</v>
      </c>
      <c r="AM420">
        <v>1</v>
      </c>
      <c r="AN420">
        <f t="shared" si="46"/>
        <v>0</v>
      </c>
      <c r="AO420">
        <f>IF((MIN('GA2'!$F$3,AL420)-MAX(0,AK420))&lt;0,0,MIN('GA2'!$F$3,AL420)-MAX(0,AK420))</f>
        <v>0</v>
      </c>
      <c r="AP420">
        <f>IF((MIN('GA2'!$F$4,WS1B!AL420)-MAX('GA2'!$F$3, WS1B!AK420))&lt;0,0,MIN('GA2'!$F$4,WS1B!AL420)-MAX('GA2'!$F$3, WS1B!AK420))</f>
        <v>0</v>
      </c>
      <c r="AQ420">
        <f>IF((MIN(24,AL420)-MAX('GA2'!$F$4,WS1B!AK420))&lt;0,0,MIN(24,AL420)-MAX('GA2'!$F$4,WS1B!AK420))</f>
        <v>0</v>
      </c>
      <c r="AR420">
        <f>(AO420*'GA2'!$B$3+WS1B!AP420*'GA2'!$C$3+WS1B!AQ420*'GA2'!$D$3)*INDEX('GA2'!$E$3:$E$8,WS1B!AM420)</f>
        <v>0</v>
      </c>
      <c r="AT420">
        <f t="shared" si="47"/>
        <v>249549.72548269277</v>
      </c>
      <c r="AU420">
        <v>261535</v>
      </c>
      <c r="AV420">
        <v>311</v>
      </c>
      <c r="AW420">
        <f t="shared" si="48"/>
        <v>11985.274517307233</v>
      </c>
    </row>
    <row r="421" spans="1:49" x14ac:dyDescent="0.25">
      <c r="A421">
        <v>15.2</v>
      </c>
      <c r="B421">
        <v>23.2</v>
      </c>
      <c r="C421">
        <v>3</v>
      </c>
      <c r="D421">
        <f t="shared" si="42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0.80000000000000071</v>
      </c>
      <c r="G421">
        <f>IF((MIN(24,B421)-MAX('GA2'!$F$4,WS1B!A421))&lt;0,0,MIN(24,B421)-MAX('GA2'!$F$4,WS1B!A421))</f>
        <v>7.1999999999999993</v>
      </c>
      <c r="H421">
        <f>(E421*'GA2'!$B$3+WS1B!F421*'GA2'!$C$3+WS1B!G421*'GA2'!$D$3)*INDEX('GA2'!$E$3:$E$8,WS1B!C421)</f>
        <v>93636.077619641073</v>
      </c>
      <c r="J421">
        <v>0</v>
      </c>
      <c r="K421">
        <v>0</v>
      </c>
      <c r="L421">
        <v>5</v>
      </c>
      <c r="M421">
        <f t="shared" si="43"/>
        <v>0</v>
      </c>
      <c r="N421">
        <f>IF((MIN('GA2'!$F$3,K421)-MAX(0,J421))&lt;0,0,MIN('GA2'!$F$3,K421)-MAX(0,J421))</f>
        <v>0</v>
      </c>
      <c r="O421">
        <f>IF((MIN('GA2'!$F$4,WS1B!K421)-MAX('GA2'!$F$3, WS1B!J421))&lt;0,0,MIN('GA2'!$F$4,WS1B!K421)-MAX('GA2'!$F$3, WS1B!J421))</f>
        <v>0</v>
      </c>
      <c r="P421">
        <f>IF((MIN(24,K421)-MAX('GA2'!$F$4,WS1B!J421))&lt;0,0,MIN(24,K421)-MAX('GA2'!$F$4,WS1B!J421))</f>
        <v>0</v>
      </c>
      <c r="Q421">
        <f>(N421*'GA2'!$B$3+WS1B!O421*'GA2'!$C$3+WS1B!P421*'GA2'!$D$3)*INDEX('GA2'!$E$3:$E$8,WS1B!L421)</f>
        <v>0</v>
      </c>
      <c r="S421">
        <v>2.2000000000000002</v>
      </c>
      <c r="T421">
        <v>11.2</v>
      </c>
      <c r="U421">
        <v>4</v>
      </c>
      <c r="V421">
        <f t="shared" si="44"/>
        <v>9</v>
      </c>
      <c r="W421">
        <f>IF((MIN('GA2'!$F$3,T421)-MAX(0,S421))&lt;0,0,MIN('GA2'!$F$3,T421)-MAX(0,S421))</f>
        <v>2.8</v>
      </c>
      <c r="X421">
        <f>IF((MIN('GA2'!$F$4,WS1B!T421)-MAX('GA2'!$F$3, WS1B!S421))&lt;0,0,MIN('GA2'!$F$4,WS1B!T421)-MAX('GA2'!$F$3, WS1B!S421))</f>
        <v>6.1999999999999993</v>
      </c>
      <c r="Y421">
        <f>IF((MIN(24,T421)-MAX('GA2'!$F$4,WS1B!S421))&lt;0,0,MIN(24,T421)-MAX('GA2'!$F$4,WS1B!S421))</f>
        <v>0</v>
      </c>
      <c r="Z421">
        <f>(W421*'GA2'!$B$3+WS1B!X421*'GA2'!$C$3+WS1B!Y421*'GA2'!$D$3)*INDEX('GA2'!$E$3:$E$8,WS1B!U421)</f>
        <v>77260.121507366493</v>
      </c>
      <c r="AB421">
        <v>0</v>
      </c>
      <c r="AC421">
        <v>0</v>
      </c>
      <c r="AD421">
        <v>6</v>
      </c>
      <c r="AE421">
        <f t="shared" si="45"/>
        <v>0</v>
      </c>
      <c r="AF421">
        <f>IF((MIN('GA2'!$F$3,AC421)-MAX(0,AB421))&lt;0,0,MIN('GA2'!$F$3,AC421)-MAX(0,AB421))</f>
        <v>0</v>
      </c>
      <c r="AG421">
        <f>IF((MIN('GA2'!$F$4,WS1B!AC421)-MAX('GA2'!$F$3, WS1B!AB421))&lt;0,0,MIN('GA2'!$F$4,WS1B!AC421)-MAX('GA2'!$F$3, WS1B!AB421))</f>
        <v>0</v>
      </c>
      <c r="AH421">
        <f>IF((MIN(24,AC421)-MAX('GA2'!$F$4,WS1B!AB421))&lt;0,0,MIN(24,AC421)-MAX('GA2'!$F$4,WS1B!AB421))</f>
        <v>0</v>
      </c>
      <c r="AI421">
        <f>(AF421*'GA2'!$B$3+WS1B!AG421*'GA2'!$C$3+WS1B!AH421*'GA2'!$D$3)*INDEX('GA2'!$E$3:$E$8,WS1B!AD421)</f>
        <v>0</v>
      </c>
      <c r="AK421">
        <v>6.1</v>
      </c>
      <c r="AL421">
        <v>18.100000000000001</v>
      </c>
      <c r="AM421">
        <v>2</v>
      </c>
      <c r="AN421">
        <f t="shared" si="46"/>
        <v>12.000000000000002</v>
      </c>
      <c r="AO421">
        <f>IF((MIN('GA2'!$F$3,AL421)-MAX(0,AK421))&lt;0,0,MIN('GA2'!$F$3,AL421)-MAX(0,AK421))</f>
        <v>0</v>
      </c>
      <c r="AP421">
        <f>IF((MIN('GA2'!$F$4,WS1B!AL421)-MAX('GA2'!$F$3, WS1B!AK421))&lt;0,0,MIN('GA2'!$F$4,WS1B!AL421)-MAX('GA2'!$F$3, WS1B!AK421))</f>
        <v>9.9</v>
      </c>
      <c r="AQ421">
        <f>IF((MIN(24,AL421)-MAX('GA2'!$F$4,WS1B!AK421))&lt;0,0,MIN(24,AL421)-MAX('GA2'!$F$4,WS1B!AK421))</f>
        <v>2.1000000000000014</v>
      </c>
      <c r="AR421">
        <f>(AO421*'GA2'!$B$3+WS1B!AP421*'GA2'!$C$3+WS1B!AQ421*'GA2'!$D$3)*INDEX('GA2'!$E$3:$E$8,WS1B!AM421)</f>
        <v>98182.8633201513</v>
      </c>
      <c r="AT421">
        <f t="shared" si="47"/>
        <v>269079.06244715885</v>
      </c>
      <c r="AU421">
        <v>310214</v>
      </c>
      <c r="AV421">
        <v>336</v>
      </c>
      <c r="AW421">
        <f t="shared" si="48"/>
        <v>41134.937552841147</v>
      </c>
    </row>
    <row r="422" spans="1:49" x14ac:dyDescent="0.25">
      <c r="A422">
        <v>0</v>
      </c>
      <c r="B422">
        <v>0</v>
      </c>
      <c r="C422">
        <v>4</v>
      </c>
      <c r="D422">
        <f t="shared" si="42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J422">
        <v>0</v>
      </c>
      <c r="K422">
        <v>19.100000000000001</v>
      </c>
      <c r="L422">
        <v>6</v>
      </c>
      <c r="M422">
        <f t="shared" si="43"/>
        <v>19.100000000000001</v>
      </c>
      <c r="N422">
        <f>IF((MIN('GA2'!$F$3,K422)-MAX(0,J422))&lt;0,0,MIN('GA2'!$F$3,K422)-MAX(0,J422))</f>
        <v>5</v>
      </c>
      <c r="O422">
        <f>IF((MIN('GA2'!$F$4,WS1B!K422)-MAX('GA2'!$F$3, WS1B!J422))&lt;0,0,MIN('GA2'!$F$4,WS1B!K422)-MAX('GA2'!$F$3, WS1B!J422))</f>
        <v>11</v>
      </c>
      <c r="P422">
        <f>IF((MIN(24,K422)-MAX('GA2'!$F$4,WS1B!J422))&lt;0,0,MIN(24,K422)-MAX('GA2'!$F$4,WS1B!J422))</f>
        <v>3.1000000000000014</v>
      </c>
      <c r="Q422">
        <f>(N422*'GA2'!$B$3+WS1B!O422*'GA2'!$C$3+WS1B!P422*'GA2'!$D$3)*INDEX('GA2'!$E$3:$E$8,WS1B!L422)</f>
        <v>232006.9659038941</v>
      </c>
      <c r="S422">
        <v>5.6</v>
      </c>
      <c r="T422">
        <v>9.6</v>
      </c>
      <c r="U422">
        <v>1</v>
      </c>
      <c r="V422">
        <f t="shared" si="44"/>
        <v>4</v>
      </c>
      <c r="W422">
        <f>IF((MIN('GA2'!$F$3,T422)-MAX(0,S422))&lt;0,0,MIN('GA2'!$F$3,T422)-MAX(0,S422))</f>
        <v>0</v>
      </c>
      <c r="X422">
        <f>IF((MIN('GA2'!$F$4,WS1B!T422)-MAX('GA2'!$F$3, WS1B!S422))&lt;0,0,MIN('GA2'!$F$4,WS1B!T422)-MAX('GA2'!$F$3, WS1B!S422))</f>
        <v>4</v>
      </c>
      <c r="Y422">
        <f>IF((MIN(24,T422)-MAX('GA2'!$F$4,WS1B!S422))&lt;0,0,MIN(24,T422)-MAX('GA2'!$F$4,WS1B!S422))</f>
        <v>0</v>
      </c>
      <c r="Z422">
        <f>(W422*'GA2'!$B$3+WS1B!X422*'GA2'!$C$3+WS1B!Y422*'GA2'!$D$3)*INDEX('GA2'!$E$3:$E$8,WS1B!U422)</f>
        <v>34066.25056517624</v>
      </c>
      <c r="AB422">
        <v>0</v>
      </c>
      <c r="AC422">
        <v>0</v>
      </c>
      <c r="AD422">
        <v>3</v>
      </c>
      <c r="AE422">
        <f t="shared" si="45"/>
        <v>0</v>
      </c>
      <c r="AF422">
        <f>IF((MIN('GA2'!$F$3,AC422)-MAX(0,AB422))&lt;0,0,MIN('GA2'!$F$3,AC422)-MAX(0,AB422))</f>
        <v>0</v>
      </c>
      <c r="AG422">
        <f>IF((MIN('GA2'!$F$4,WS1B!AC422)-MAX('GA2'!$F$3, WS1B!AB422))&lt;0,0,MIN('GA2'!$F$4,WS1B!AC422)-MAX('GA2'!$F$3, WS1B!AB422))</f>
        <v>0</v>
      </c>
      <c r="AH422">
        <f>IF((MIN(24,AC422)-MAX('GA2'!$F$4,WS1B!AB422))&lt;0,0,MIN(24,AC422)-MAX('GA2'!$F$4,WS1B!AB422))</f>
        <v>0</v>
      </c>
      <c r="AI422">
        <f>(AF422*'GA2'!$B$3+WS1B!AG422*'GA2'!$C$3+WS1B!AH422*'GA2'!$D$3)*INDEX('GA2'!$E$3:$E$8,WS1B!AD422)</f>
        <v>0</v>
      </c>
      <c r="AK422">
        <v>0</v>
      </c>
      <c r="AL422">
        <v>0</v>
      </c>
      <c r="AM422">
        <v>2</v>
      </c>
      <c r="AN422">
        <f t="shared" si="46"/>
        <v>0</v>
      </c>
      <c r="AO422">
        <f>IF((MIN('GA2'!$F$3,AL422)-MAX(0,AK422))&lt;0,0,MIN('GA2'!$F$3,AL422)-MAX(0,AK422))</f>
        <v>0</v>
      </c>
      <c r="AP422">
        <f>IF((MIN('GA2'!$F$4,WS1B!AL422)-MAX('GA2'!$F$3, WS1B!AK422))&lt;0,0,MIN('GA2'!$F$4,WS1B!AL422)-MAX('GA2'!$F$3, WS1B!AK422))</f>
        <v>0</v>
      </c>
      <c r="AQ422">
        <f>IF((MIN(24,AL422)-MAX('GA2'!$F$4,WS1B!AK422))&lt;0,0,MIN(24,AL422)-MAX('GA2'!$F$4,WS1B!AK422))</f>
        <v>0</v>
      </c>
      <c r="AR422">
        <f>(AO422*'GA2'!$B$3+WS1B!AP422*'GA2'!$C$3+WS1B!AQ422*'GA2'!$D$3)*INDEX('GA2'!$E$3:$E$8,WS1B!AM422)</f>
        <v>0</v>
      </c>
      <c r="AT422">
        <f t="shared" si="47"/>
        <v>266073.21646907035</v>
      </c>
      <c r="AU422">
        <v>282683</v>
      </c>
      <c r="AV422">
        <v>223</v>
      </c>
      <c r="AW422">
        <f t="shared" si="48"/>
        <v>16609.78353092965</v>
      </c>
    </row>
    <row r="423" spans="1:49" x14ac:dyDescent="0.25">
      <c r="A423">
        <v>0</v>
      </c>
      <c r="B423">
        <v>0</v>
      </c>
      <c r="C423">
        <v>3</v>
      </c>
      <c r="D423">
        <f t="shared" si="42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J423">
        <v>0</v>
      </c>
      <c r="K423">
        <v>0</v>
      </c>
      <c r="L423">
        <v>6</v>
      </c>
      <c r="M423">
        <f t="shared" si="43"/>
        <v>0</v>
      </c>
      <c r="N423">
        <f>IF((MIN('GA2'!$F$3,K423)-MAX(0,J423))&lt;0,0,MIN('GA2'!$F$3,K423)-MAX(0,J423))</f>
        <v>0</v>
      </c>
      <c r="O423">
        <f>IF((MIN('GA2'!$F$4,WS1B!K423)-MAX('GA2'!$F$3, WS1B!J423))&lt;0,0,MIN('GA2'!$F$4,WS1B!K423)-MAX('GA2'!$F$3, WS1B!J423))</f>
        <v>0</v>
      </c>
      <c r="P423">
        <f>IF((MIN(24,K423)-MAX('GA2'!$F$4,WS1B!J423))&lt;0,0,MIN(24,K423)-MAX('GA2'!$F$4,WS1B!J423))</f>
        <v>0</v>
      </c>
      <c r="Q423">
        <f>(N423*'GA2'!$B$3+WS1B!O423*'GA2'!$C$3+WS1B!P423*'GA2'!$D$3)*INDEX('GA2'!$E$3:$E$8,WS1B!L423)</f>
        <v>0</v>
      </c>
      <c r="S423">
        <v>5.2</v>
      </c>
      <c r="T423">
        <v>21.4</v>
      </c>
      <c r="U423">
        <v>4</v>
      </c>
      <c r="V423">
        <f t="shared" si="44"/>
        <v>16.2</v>
      </c>
      <c r="W423">
        <f>IF((MIN('GA2'!$F$3,T423)-MAX(0,S423))&lt;0,0,MIN('GA2'!$F$3,T423)-MAX(0,S423))</f>
        <v>0</v>
      </c>
      <c r="X423">
        <f>IF((MIN('GA2'!$F$4,WS1B!T423)-MAX('GA2'!$F$3, WS1B!S423))&lt;0,0,MIN('GA2'!$F$4,WS1B!T423)-MAX('GA2'!$F$3, WS1B!S423))</f>
        <v>10.8</v>
      </c>
      <c r="Y423">
        <f>IF((MIN(24,T423)-MAX('GA2'!$F$4,WS1B!S423))&lt;0,0,MIN(24,T423)-MAX('GA2'!$F$4,WS1B!S423))</f>
        <v>5.3999999999999986</v>
      </c>
      <c r="Z423">
        <f>(W423*'GA2'!$B$3+WS1B!X423*'GA2'!$C$3+WS1B!Y423*'GA2'!$D$3)*INDEX('GA2'!$E$3:$E$8,WS1B!U423)</f>
        <v>140758.9275682572</v>
      </c>
      <c r="AB423">
        <v>2.2000000000000002</v>
      </c>
      <c r="AC423">
        <v>5.7</v>
      </c>
      <c r="AD423">
        <v>1</v>
      </c>
      <c r="AE423">
        <f t="shared" si="45"/>
        <v>3.5</v>
      </c>
      <c r="AF423">
        <f>IF((MIN('GA2'!$F$3,AC423)-MAX(0,AB423))&lt;0,0,MIN('GA2'!$F$3,AC423)-MAX(0,AB423))</f>
        <v>2.8</v>
      </c>
      <c r="AG423">
        <f>IF((MIN('GA2'!$F$4,WS1B!AC423)-MAX('GA2'!$F$3, WS1B!AB423))&lt;0,0,MIN('GA2'!$F$4,WS1B!AC423)-MAX('GA2'!$F$3, WS1B!AB423))</f>
        <v>0.70000000000000018</v>
      </c>
      <c r="AH423">
        <f>IF((MIN(24,AC423)-MAX('GA2'!$F$4,WS1B!AB423))&lt;0,0,MIN(24,AC423)-MAX('GA2'!$F$4,WS1B!AB423))</f>
        <v>0</v>
      </c>
      <c r="AI423">
        <f>(AF423*'GA2'!$B$3+WS1B!AG423*'GA2'!$C$3+WS1B!AH423*'GA2'!$D$3)*INDEX('GA2'!$E$3:$E$8,WS1B!AD423)</f>
        <v>33906.941759449299</v>
      </c>
      <c r="AK423">
        <v>6.4</v>
      </c>
      <c r="AL423">
        <v>17.5</v>
      </c>
      <c r="AM423">
        <v>5</v>
      </c>
      <c r="AN423">
        <f t="shared" si="46"/>
        <v>11.1</v>
      </c>
      <c r="AO423">
        <f>IF((MIN('GA2'!$F$3,AL423)-MAX(0,AK423))&lt;0,0,MIN('GA2'!$F$3,AL423)-MAX(0,AK423))</f>
        <v>0</v>
      </c>
      <c r="AP423">
        <f>IF((MIN('GA2'!$F$4,WS1B!AL423)-MAX('GA2'!$F$3, WS1B!AK423))&lt;0,0,MIN('GA2'!$F$4,WS1B!AL423)-MAX('GA2'!$F$3, WS1B!AK423))</f>
        <v>9.6</v>
      </c>
      <c r="AQ423">
        <f>IF((MIN(24,AL423)-MAX('GA2'!$F$4,WS1B!AK423))&lt;0,0,MIN(24,AL423)-MAX('GA2'!$F$4,WS1B!AK423))</f>
        <v>1.5</v>
      </c>
      <c r="AR423">
        <f>(AO423*'GA2'!$B$3+WS1B!AP423*'GA2'!$C$3+WS1B!AQ423*'GA2'!$D$3)*INDEX('GA2'!$E$3:$E$8,WS1B!AM423)</f>
        <v>107122.34597120994</v>
      </c>
      <c r="AT423">
        <f t="shared" si="47"/>
        <v>281788.21529891645</v>
      </c>
      <c r="AU423">
        <v>265269</v>
      </c>
      <c r="AV423">
        <v>290.8</v>
      </c>
      <c r="AW423">
        <f t="shared" si="48"/>
        <v>16519.215298916446</v>
      </c>
    </row>
    <row r="424" spans="1:49" x14ac:dyDescent="0.25">
      <c r="A424">
        <v>6.4</v>
      </c>
      <c r="B424">
        <v>15.3</v>
      </c>
      <c r="C424">
        <v>5</v>
      </c>
      <c r="D424">
        <f t="shared" si="42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8.9</v>
      </c>
      <c r="G424">
        <f>IF((MIN(24,B424)-MAX('GA2'!$F$4,WS1B!A424))&lt;0,0,MIN(24,B424)-MAX('GA2'!$F$4,WS1B!A424))</f>
        <v>0</v>
      </c>
      <c r="H424">
        <f>(E424*'GA2'!$B$3+WS1B!F424*'GA2'!$C$3+WS1B!G424*'GA2'!$D$3)*INDEX('GA2'!$E$3:$E$8,WS1B!C424)</f>
        <v>83643.215274968024</v>
      </c>
      <c r="J424">
        <v>0</v>
      </c>
      <c r="K424">
        <v>0</v>
      </c>
      <c r="L424">
        <v>4</v>
      </c>
      <c r="M424">
        <f t="shared" si="43"/>
        <v>0</v>
      </c>
      <c r="N424">
        <f>IF((MIN('GA2'!$F$3,K424)-MAX(0,J424))&lt;0,0,MIN('GA2'!$F$3,K424)-MAX(0,J424))</f>
        <v>0</v>
      </c>
      <c r="O424">
        <f>IF((MIN('GA2'!$F$4,WS1B!K424)-MAX('GA2'!$F$3, WS1B!J424))&lt;0,0,MIN('GA2'!$F$4,WS1B!K424)-MAX('GA2'!$F$3, WS1B!J424))</f>
        <v>0</v>
      </c>
      <c r="P424">
        <f>IF((MIN(24,K424)-MAX('GA2'!$F$4,WS1B!J424))&lt;0,0,MIN(24,K424)-MAX('GA2'!$F$4,WS1B!J424))</f>
        <v>0</v>
      </c>
      <c r="Q424">
        <f>(N424*'GA2'!$B$3+WS1B!O424*'GA2'!$C$3+WS1B!P424*'GA2'!$D$3)*INDEX('GA2'!$E$3:$E$8,WS1B!L424)</f>
        <v>0</v>
      </c>
      <c r="S424">
        <v>23</v>
      </c>
      <c r="T424">
        <v>23.3</v>
      </c>
      <c r="U424">
        <v>2</v>
      </c>
      <c r="V424">
        <f t="shared" si="44"/>
        <v>0.30000000000000071</v>
      </c>
      <c r="W424">
        <f>IF((MIN('GA2'!$F$3,T424)-MAX(0,S424))&lt;0,0,MIN('GA2'!$F$3,T424)-MAX(0,S424))</f>
        <v>0</v>
      </c>
      <c r="X424">
        <f>IF((MIN('GA2'!$F$4,WS1B!T424)-MAX('GA2'!$F$3, WS1B!S424))&lt;0,0,MIN('GA2'!$F$4,WS1B!T424)-MAX('GA2'!$F$3, WS1B!S424))</f>
        <v>0</v>
      </c>
      <c r="Y424">
        <f>IF((MIN(24,T424)-MAX('GA2'!$F$4,WS1B!S424))&lt;0,0,MIN(24,T424)-MAX('GA2'!$F$4,WS1B!S424))</f>
        <v>0.30000000000000071</v>
      </c>
      <c r="Z424">
        <f>(W424*'GA2'!$B$3+WS1B!X424*'GA2'!$C$3+WS1B!Y424*'GA2'!$D$3)*INDEX('GA2'!$E$3:$E$8,WS1B!U424)</f>
        <v>2843.7134177166272</v>
      </c>
      <c r="AB424">
        <v>23.6</v>
      </c>
      <c r="AC424">
        <v>23.9</v>
      </c>
      <c r="AD424">
        <v>3</v>
      </c>
      <c r="AE424">
        <f t="shared" si="45"/>
        <v>0.29999999999999716</v>
      </c>
      <c r="AF424">
        <f>IF((MIN('GA2'!$F$3,AC424)-MAX(0,AB424))&lt;0,0,MIN('GA2'!$F$3,AC424)-MAX(0,AB424))</f>
        <v>0</v>
      </c>
      <c r="AG424">
        <f>IF((MIN('GA2'!$F$4,WS1B!AC424)-MAX('GA2'!$F$3, WS1B!AB424))&lt;0,0,MIN('GA2'!$F$4,WS1B!AC424)-MAX('GA2'!$F$3, WS1B!AB424))</f>
        <v>0</v>
      </c>
      <c r="AH424">
        <f>IF((MIN(24,AC424)-MAX('GA2'!$F$4,WS1B!AB424))&lt;0,0,MIN(24,AC424)-MAX('GA2'!$F$4,WS1B!AB424))</f>
        <v>0.29999999999999716</v>
      </c>
      <c r="AI424">
        <f>(AF424*'GA2'!$B$3+WS1B!AG424*'GA2'!$C$3+WS1B!AH424*'GA2'!$D$3)*INDEX('GA2'!$E$3:$E$8,WS1B!AD424)</f>
        <v>3570.5781313578491</v>
      </c>
      <c r="AK424">
        <v>5.7</v>
      </c>
      <c r="AL424">
        <v>9.1999999999999993</v>
      </c>
      <c r="AM424">
        <v>1</v>
      </c>
      <c r="AN424">
        <f t="shared" si="46"/>
        <v>3.4999999999999991</v>
      </c>
      <c r="AO424">
        <f>IF((MIN('GA2'!$F$3,AL424)-MAX(0,AK424))&lt;0,0,MIN('GA2'!$F$3,AL424)-MAX(0,AK424))</f>
        <v>0</v>
      </c>
      <c r="AP424">
        <f>IF((MIN('GA2'!$F$4,WS1B!AL424)-MAX('GA2'!$F$3, WS1B!AK424))&lt;0,0,MIN('GA2'!$F$4,WS1B!AL424)-MAX('GA2'!$F$3, WS1B!AK424))</f>
        <v>3.4999999999999991</v>
      </c>
      <c r="AQ424">
        <f>IF((MIN(24,AL424)-MAX('GA2'!$F$4,WS1B!AK424))&lt;0,0,MIN(24,AL424)-MAX('GA2'!$F$4,WS1B!AK424))</f>
        <v>0</v>
      </c>
      <c r="AR424">
        <f>(AO424*'GA2'!$B$3+WS1B!AP424*'GA2'!$C$3+WS1B!AQ424*'GA2'!$D$3)*INDEX('GA2'!$E$3:$E$8,WS1B!AM424)</f>
        <v>29807.969244529202</v>
      </c>
      <c r="AT424">
        <f t="shared" si="47"/>
        <v>119865.4760685717</v>
      </c>
      <c r="AU424">
        <v>81093</v>
      </c>
      <c r="AV424">
        <v>180.3</v>
      </c>
      <c r="AW424">
        <f t="shared" si="48"/>
        <v>38772.476068571705</v>
      </c>
    </row>
    <row r="425" spans="1:49" x14ac:dyDescent="0.25">
      <c r="A425">
        <v>0</v>
      </c>
      <c r="B425">
        <v>0</v>
      </c>
      <c r="C425">
        <v>4</v>
      </c>
      <c r="D425">
        <f t="shared" si="42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J425">
        <v>0</v>
      </c>
      <c r="K425">
        <v>0</v>
      </c>
      <c r="L425">
        <v>5</v>
      </c>
      <c r="M425">
        <f t="shared" si="43"/>
        <v>0</v>
      </c>
      <c r="N425">
        <f>IF((MIN('GA2'!$F$3,K425)-MAX(0,J425))&lt;0,0,MIN('GA2'!$F$3,K425)-MAX(0,J425))</f>
        <v>0</v>
      </c>
      <c r="O425">
        <f>IF((MIN('GA2'!$F$4,WS1B!K425)-MAX('GA2'!$F$3, WS1B!J425))&lt;0,0,MIN('GA2'!$F$4,WS1B!K425)-MAX('GA2'!$F$3, WS1B!J425))</f>
        <v>0</v>
      </c>
      <c r="P425">
        <f>IF((MIN(24,K425)-MAX('GA2'!$F$4,WS1B!J425))&lt;0,0,MIN(24,K425)-MAX('GA2'!$F$4,WS1B!J425))</f>
        <v>0</v>
      </c>
      <c r="Q425">
        <f>(N425*'GA2'!$B$3+WS1B!O425*'GA2'!$C$3+WS1B!P425*'GA2'!$D$3)*INDEX('GA2'!$E$3:$E$8,WS1B!L425)</f>
        <v>0</v>
      </c>
      <c r="S425">
        <v>0.9</v>
      </c>
      <c r="T425">
        <v>5.5</v>
      </c>
      <c r="U425">
        <v>6</v>
      </c>
      <c r="V425">
        <f t="shared" si="44"/>
        <v>4.5999999999999996</v>
      </c>
      <c r="W425">
        <f>IF((MIN('GA2'!$F$3,T425)-MAX(0,S425))&lt;0,0,MIN('GA2'!$F$3,T425)-MAX(0,S425))</f>
        <v>4.0999999999999996</v>
      </c>
      <c r="X425">
        <f>IF((MIN('GA2'!$F$4,WS1B!T425)-MAX('GA2'!$F$3, WS1B!S425))&lt;0,0,MIN('GA2'!$F$4,WS1B!T425)-MAX('GA2'!$F$3, WS1B!S425))</f>
        <v>0.5</v>
      </c>
      <c r="Y425">
        <f>IF((MIN(24,T425)-MAX('GA2'!$F$4,WS1B!S425))&lt;0,0,MIN(24,T425)-MAX('GA2'!$F$4,WS1B!S425))</f>
        <v>0</v>
      </c>
      <c r="Z425">
        <f>(W425*'GA2'!$B$3+WS1B!X425*'GA2'!$C$3+WS1B!Y425*'GA2'!$D$3)*INDEX('GA2'!$E$3:$E$8,WS1B!U425)</f>
        <v>59814.607645282696</v>
      </c>
      <c r="AB425">
        <v>8.6</v>
      </c>
      <c r="AC425">
        <v>13.1</v>
      </c>
      <c r="AD425">
        <v>2</v>
      </c>
      <c r="AE425">
        <f t="shared" si="45"/>
        <v>4.5</v>
      </c>
      <c r="AF425">
        <f>IF((MIN('GA2'!$F$3,AC425)-MAX(0,AB425))&lt;0,0,MIN('GA2'!$F$3,AC425)-MAX(0,AB425))</f>
        <v>0</v>
      </c>
      <c r="AG425">
        <f>IF((MIN('GA2'!$F$4,WS1B!AC425)-MAX('GA2'!$F$3, WS1B!AB425))&lt;0,0,MIN('GA2'!$F$4,WS1B!AC425)-MAX('GA2'!$F$3, WS1B!AB425))</f>
        <v>4.5</v>
      </c>
      <c r="AH425">
        <f>IF((MIN(24,AC425)-MAX('GA2'!$F$4,WS1B!AB425))&lt;0,0,MIN(24,AC425)-MAX('GA2'!$F$4,WS1B!AB425))</f>
        <v>0</v>
      </c>
      <c r="AI425">
        <f>(AF425*'GA2'!$B$3+WS1B!AG425*'GA2'!$C$3+WS1B!AH425*'GA2'!$D$3)*INDEX('GA2'!$E$3:$E$8,WS1B!AD425)</f>
        <v>35580.395180061336</v>
      </c>
      <c r="AK425">
        <v>5</v>
      </c>
      <c r="AL425">
        <v>17.5</v>
      </c>
      <c r="AM425">
        <v>1</v>
      </c>
      <c r="AN425">
        <f t="shared" si="46"/>
        <v>12.5</v>
      </c>
      <c r="AO425">
        <f>IF((MIN('GA2'!$F$3,AL425)-MAX(0,AK425))&lt;0,0,MIN('GA2'!$F$3,AL425)-MAX(0,AK425))</f>
        <v>0</v>
      </c>
      <c r="AP425">
        <f>IF((MIN('GA2'!$F$4,WS1B!AL425)-MAX('GA2'!$F$3, WS1B!AK425))&lt;0,0,MIN('GA2'!$F$4,WS1B!AL425)-MAX('GA2'!$F$3, WS1B!AK425))</f>
        <v>11</v>
      </c>
      <c r="AQ425">
        <f>IF((MIN(24,AL425)-MAX('GA2'!$F$4,WS1B!AK425))&lt;0,0,MIN(24,AL425)-MAX('GA2'!$F$4,WS1B!AK425))</f>
        <v>1.5</v>
      </c>
      <c r="AR425">
        <f>(AO425*'GA2'!$B$3+WS1B!AP425*'GA2'!$C$3+WS1B!AQ425*'GA2'!$D$3)*INDEX('GA2'!$E$3:$E$8,WS1B!AM425)</f>
        <v>108997.36262101067</v>
      </c>
      <c r="AT425">
        <f t="shared" si="47"/>
        <v>204392.36544635473</v>
      </c>
      <c r="AU425">
        <v>202820</v>
      </c>
      <c r="AV425">
        <v>222.8</v>
      </c>
      <c r="AW425">
        <f t="shared" si="48"/>
        <v>1572.3654463547282</v>
      </c>
    </row>
    <row r="426" spans="1:49" x14ac:dyDescent="0.25">
      <c r="A426">
        <v>4.8</v>
      </c>
      <c r="B426">
        <v>11.1</v>
      </c>
      <c r="C426">
        <v>1</v>
      </c>
      <c r="D426">
        <f t="shared" si="42"/>
        <v>6.3</v>
      </c>
      <c r="E426">
        <f>IF((MIN('GA2'!$F$3,B426)-MAX(0,A426))&lt;0,0,MIN('GA2'!$F$3,B426)-MAX(0,A426))</f>
        <v>0.20000000000000018</v>
      </c>
      <c r="F426">
        <f>IF((MIN('GA2'!$F$4,WS1B!B426)-MAX('GA2'!$F$3, WS1B!A426))&lt;0,0,MIN('GA2'!$F$4,WS1B!B426)-MAX('GA2'!$F$3, WS1B!A426))</f>
        <v>6.1</v>
      </c>
      <c r="G426">
        <f>IF((MIN(24,B426)-MAX('GA2'!$F$4,WS1B!A426))&lt;0,0,MIN(24,B426)-MAX('GA2'!$F$4,WS1B!A426))</f>
        <v>0</v>
      </c>
      <c r="H426">
        <f>(E426*'GA2'!$B$3+WS1B!F426*'GA2'!$C$3+WS1B!G426*'GA2'!$D$3)*INDEX('GA2'!$E$3:$E$8,WS1B!C426)</f>
        <v>53947.128391218299</v>
      </c>
      <c r="J426">
        <v>19.3</v>
      </c>
      <c r="K426">
        <v>19.600000000000001</v>
      </c>
      <c r="L426">
        <v>2</v>
      </c>
      <c r="M426">
        <f t="shared" si="43"/>
        <v>0.30000000000000071</v>
      </c>
      <c r="N426">
        <f>IF((MIN('GA2'!$F$3,K426)-MAX(0,J426))&lt;0,0,MIN('GA2'!$F$3,K426)-MAX(0,J426))</f>
        <v>0</v>
      </c>
      <c r="O426">
        <f>IF((MIN('GA2'!$F$4,WS1B!K426)-MAX('GA2'!$F$3, WS1B!J426))&lt;0,0,MIN('GA2'!$F$4,WS1B!K426)-MAX('GA2'!$F$3, WS1B!J426))</f>
        <v>0</v>
      </c>
      <c r="P426">
        <f>IF((MIN(24,K426)-MAX('GA2'!$F$4,WS1B!J426))&lt;0,0,MIN(24,K426)-MAX('GA2'!$F$4,WS1B!J426))</f>
        <v>0.30000000000000071</v>
      </c>
      <c r="Q426">
        <f>(N426*'GA2'!$B$3+WS1B!O426*'GA2'!$C$3+WS1B!P426*'GA2'!$D$3)*INDEX('GA2'!$E$3:$E$8,WS1B!L426)</f>
        <v>2843.7134177166272</v>
      </c>
      <c r="S426">
        <v>8.9</v>
      </c>
      <c r="T426">
        <v>21.5</v>
      </c>
      <c r="U426">
        <v>3</v>
      </c>
      <c r="V426">
        <f t="shared" si="44"/>
        <v>12.6</v>
      </c>
      <c r="W426">
        <f>IF((MIN('GA2'!$F$3,T426)-MAX(0,S426))&lt;0,0,MIN('GA2'!$F$3,T426)-MAX(0,S426))</f>
        <v>0</v>
      </c>
      <c r="X426">
        <f>IF((MIN('GA2'!$F$4,WS1B!T426)-MAX('GA2'!$F$3, WS1B!S426))&lt;0,0,MIN('GA2'!$F$4,WS1B!T426)-MAX('GA2'!$F$3, WS1B!S426))</f>
        <v>7.1</v>
      </c>
      <c r="Y426">
        <f>IF((MIN(24,T426)-MAX('GA2'!$F$4,WS1B!S426))&lt;0,0,MIN(24,T426)-MAX('GA2'!$F$4,WS1B!S426))</f>
        <v>5.5</v>
      </c>
      <c r="Z426">
        <f>(W426*'GA2'!$B$3+WS1B!X426*'GA2'!$C$3+WS1B!Y426*'GA2'!$D$3)*INDEX('GA2'!$E$3:$E$8,WS1B!U426)</f>
        <v>135947.64596998002</v>
      </c>
      <c r="AB426">
        <v>0</v>
      </c>
      <c r="AC426">
        <v>0</v>
      </c>
      <c r="AD426">
        <v>5</v>
      </c>
      <c r="AE426">
        <f t="shared" si="45"/>
        <v>0</v>
      </c>
      <c r="AF426">
        <f>IF((MIN('GA2'!$F$3,AC426)-MAX(0,AB426))&lt;0,0,MIN('GA2'!$F$3,AC426)-MAX(0,AB426))</f>
        <v>0</v>
      </c>
      <c r="AG426">
        <f>IF((MIN('GA2'!$F$4,WS1B!AC426)-MAX('GA2'!$F$3, WS1B!AB426))&lt;0,0,MIN('GA2'!$F$4,WS1B!AC426)-MAX('GA2'!$F$3, WS1B!AB426))</f>
        <v>0</v>
      </c>
      <c r="AH426">
        <f>IF((MIN(24,AC426)-MAX('GA2'!$F$4,WS1B!AB426))&lt;0,0,MIN(24,AC426)-MAX('GA2'!$F$4,WS1B!AB426))</f>
        <v>0</v>
      </c>
      <c r="AI426">
        <f>(AF426*'GA2'!$B$3+WS1B!AG426*'GA2'!$C$3+WS1B!AH426*'GA2'!$D$3)*INDEX('GA2'!$E$3:$E$8,WS1B!AD426)</f>
        <v>0</v>
      </c>
      <c r="AK426">
        <v>0.6</v>
      </c>
      <c r="AL426">
        <v>2.9</v>
      </c>
      <c r="AM426">
        <v>4</v>
      </c>
      <c r="AN426">
        <f t="shared" si="46"/>
        <v>2.2999999999999998</v>
      </c>
      <c r="AO426">
        <f>IF((MIN('GA2'!$F$3,AL426)-MAX(0,AK426))&lt;0,0,MIN('GA2'!$F$3,AL426)-MAX(0,AK426))</f>
        <v>2.2999999999999998</v>
      </c>
      <c r="AP426">
        <f>IF((MIN('GA2'!$F$4,WS1B!AL426)-MAX('GA2'!$F$3, WS1B!AK426))&lt;0,0,MIN('GA2'!$F$4,WS1B!AL426)-MAX('GA2'!$F$3, WS1B!AK426))</f>
        <v>0</v>
      </c>
      <c r="AQ426">
        <f>IF((MIN(24,AL426)-MAX('GA2'!$F$4,WS1B!AK426))&lt;0,0,MIN(24,AL426)-MAX('GA2'!$F$4,WS1B!AK426))</f>
        <v>0</v>
      </c>
      <c r="AR426">
        <f>(AO426*'GA2'!$B$3+WS1B!AP426*'GA2'!$C$3+WS1B!AQ426*'GA2'!$D$3)*INDEX('GA2'!$E$3:$E$8,WS1B!AM426)</f>
        <v>21963.560403347219</v>
      </c>
      <c r="AT426">
        <f t="shared" si="47"/>
        <v>214702.04818226217</v>
      </c>
      <c r="AU426">
        <v>171751</v>
      </c>
      <c r="AV426">
        <v>225.9</v>
      </c>
      <c r="AW426">
        <f t="shared" si="48"/>
        <v>42951.048182262166</v>
      </c>
    </row>
    <row r="427" spans="1:49" x14ac:dyDescent="0.25">
      <c r="A427">
        <v>7.1</v>
      </c>
      <c r="B427">
        <v>10</v>
      </c>
      <c r="C427">
        <v>4</v>
      </c>
      <c r="D427">
        <f t="shared" si="42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2.9000000000000004</v>
      </c>
      <c r="G427">
        <f>IF((MIN(24,B427)-MAX('GA2'!$F$4,WS1B!A427))&lt;0,0,MIN(24,B427)-MAX('GA2'!$F$4,WS1B!A427))</f>
        <v>0</v>
      </c>
      <c r="H427">
        <f>(E427*'GA2'!$B$3+WS1B!F427*'GA2'!$C$3+WS1B!G427*'GA2'!$D$3)*INDEX('GA2'!$E$3:$E$8,WS1B!C427)</f>
        <v>23631.199157009483</v>
      </c>
      <c r="J427">
        <v>0</v>
      </c>
      <c r="K427">
        <v>0</v>
      </c>
      <c r="L427">
        <v>6</v>
      </c>
      <c r="M427">
        <f t="shared" si="43"/>
        <v>0</v>
      </c>
      <c r="N427">
        <f>IF((MIN('GA2'!$F$3,K427)-MAX(0,J427))&lt;0,0,MIN('GA2'!$F$3,K427)-MAX(0,J427))</f>
        <v>0</v>
      </c>
      <c r="O427">
        <f>IF((MIN('GA2'!$F$4,WS1B!K427)-MAX('GA2'!$F$3, WS1B!J427))&lt;0,0,MIN('GA2'!$F$4,WS1B!K427)-MAX('GA2'!$F$3, WS1B!J427))</f>
        <v>0</v>
      </c>
      <c r="P427">
        <f>IF((MIN(24,K427)-MAX('GA2'!$F$4,WS1B!J427))&lt;0,0,MIN(24,K427)-MAX('GA2'!$F$4,WS1B!J427))</f>
        <v>0</v>
      </c>
      <c r="Q427">
        <f>(N427*'GA2'!$B$3+WS1B!O427*'GA2'!$C$3+WS1B!P427*'GA2'!$D$3)*INDEX('GA2'!$E$3:$E$8,WS1B!L427)</f>
        <v>0</v>
      </c>
      <c r="S427">
        <v>3.8</v>
      </c>
      <c r="T427">
        <v>15.3</v>
      </c>
      <c r="U427">
        <v>2</v>
      </c>
      <c r="V427">
        <f t="shared" si="44"/>
        <v>11.5</v>
      </c>
      <c r="W427">
        <f>IF((MIN('GA2'!$F$3,T427)-MAX(0,S427))&lt;0,0,MIN('GA2'!$F$3,T427)-MAX(0,S427))</f>
        <v>1.2000000000000002</v>
      </c>
      <c r="X427">
        <f>IF((MIN('GA2'!$F$4,WS1B!T427)-MAX('GA2'!$F$3, WS1B!S427))&lt;0,0,MIN('GA2'!$F$4,WS1B!T427)-MAX('GA2'!$F$3, WS1B!S427))</f>
        <v>10.3</v>
      </c>
      <c r="Y427">
        <f>IF((MIN(24,T427)-MAX('GA2'!$F$4,WS1B!S427))&lt;0,0,MIN(24,T427)-MAX('GA2'!$F$4,WS1B!S427))</f>
        <v>0</v>
      </c>
      <c r="Z427">
        <f>(W427*'GA2'!$B$3+WS1B!X427*'GA2'!$C$3+WS1B!Y427*'GA2'!$D$3)*INDEX('GA2'!$E$3:$E$8,WS1B!U427)</f>
        <v>92558.594584240011</v>
      </c>
      <c r="AB427">
        <v>10.7</v>
      </c>
      <c r="AC427">
        <v>11.2</v>
      </c>
      <c r="AD427">
        <v>1</v>
      </c>
      <c r="AE427">
        <f t="shared" si="45"/>
        <v>0.5</v>
      </c>
      <c r="AF427">
        <f>IF((MIN('GA2'!$F$3,AC427)-MAX(0,AB427))&lt;0,0,MIN('GA2'!$F$3,AC427)-MAX(0,AB427))</f>
        <v>0</v>
      </c>
      <c r="AG427">
        <f>IF((MIN('GA2'!$F$4,WS1B!AC427)-MAX('GA2'!$F$3, WS1B!AB427))&lt;0,0,MIN('GA2'!$F$4,WS1B!AC427)-MAX('GA2'!$F$3, WS1B!AB427))</f>
        <v>0.5</v>
      </c>
      <c r="AH427">
        <f>IF((MIN(24,AC427)-MAX('GA2'!$F$4,WS1B!AB427))&lt;0,0,MIN(24,AC427)-MAX('GA2'!$F$4,WS1B!AB427))</f>
        <v>0</v>
      </c>
      <c r="AI427">
        <f>(AF427*'GA2'!$B$3+WS1B!AG427*'GA2'!$C$3+WS1B!AH427*'GA2'!$D$3)*INDEX('GA2'!$E$3:$E$8,WS1B!AD427)</f>
        <v>4258.28132064703</v>
      </c>
      <c r="AK427">
        <v>11.9</v>
      </c>
      <c r="AL427">
        <v>19.8</v>
      </c>
      <c r="AM427">
        <v>5</v>
      </c>
      <c r="AN427">
        <f t="shared" si="46"/>
        <v>7.9</v>
      </c>
      <c r="AO427">
        <f>IF((MIN('GA2'!$F$3,AL427)-MAX(0,AK427))&lt;0,0,MIN('GA2'!$F$3,AL427)-MAX(0,AK427))</f>
        <v>0</v>
      </c>
      <c r="AP427">
        <f>IF((MIN('GA2'!$F$4,WS1B!AL427)-MAX('GA2'!$F$3, WS1B!AK427))&lt;0,0,MIN('GA2'!$F$4,WS1B!AL427)-MAX('GA2'!$F$3, WS1B!AK427))</f>
        <v>4.0999999999999996</v>
      </c>
      <c r="AQ427">
        <f>IF((MIN(24,AL427)-MAX('GA2'!$F$4,WS1B!AK427))&lt;0,0,MIN(24,AL427)-MAX('GA2'!$F$4,WS1B!AK427))</f>
        <v>3.8000000000000007</v>
      </c>
      <c r="AR427">
        <f>(AO427*'GA2'!$B$3+WS1B!AP427*'GA2'!$C$3+WS1B!AQ427*'GA2'!$D$3)*INDEX('GA2'!$E$3:$E$8,WS1B!AM427)</f>
        <v>81346.743180265199</v>
      </c>
      <c r="AT427">
        <f t="shared" si="47"/>
        <v>201794.81824216171</v>
      </c>
      <c r="AU427">
        <v>225923</v>
      </c>
      <c r="AV427">
        <v>234.3</v>
      </c>
      <c r="AW427">
        <f t="shared" si="48"/>
        <v>24128.181757838291</v>
      </c>
    </row>
    <row r="428" spans="1:49" x14ac:dyDescent="0.25">
      <c r="A428">
        <v>14.4</v>
      </c>
      <c r="B428">
        <v>23.9</v>
      </c>
      <c r="C428">
        <v>4</v>
      </c>
      <c r="D428">
        <f t="shared" si="42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1.5999999999999996</v>
      </c>
      <c r="G428">
        <f>IF((MIN(24,B428)-MAX('GA2'!$F$4,WS1B!A428))&lt;0,0,MIN(24,B428)-MAX('GA2'!$F$4,WS1B!A428))</f>
        <v>7.8999999999999986</v>
      </c>
      <c r="H428">
        <f>(E428*'GA2'!$B$3+WS1B!F428*'GA2'!$C$3+WS1B!G428*'GA2'!$D$3)*INDEX('GA2'!$E$3:$E$8,WS1B!C428)</f>
        <v>90213.70876304507</v>
      </c>
      <c r="J428">
        <v>0</v>
      </c>
      <c r="K428">
        <v>0</v>
      </c>
      <c r="L428">
        <v>2</v>
      </c>
      <c r="M428">
        <f t="shared" si="43"/>
        <v>0</v>
      </c>
      <c r="N428">
        <f>IF((MIN('GA2'!$F$3,K428)-MAX(0,J428))&lt;0,0,MIN('GA2'!$F$3,K428)-MAX(0,J428))</f>
        <v>0</v>
      </c>
      <c r="O428">
        <f>IF((MIN('GA2'!$F$4,WS1B!K428)-MAX('GA2'!$F$3, WS1B!J428))&lt;0,0,MIN('GA2'!$F$4,WS1B!K428)-MAX('GA2'!$F$3, WS1B!J428))</f>
        <v>0</v>
      </c>
      <c r="P428">
        <f>IF((MIN(24,K428)-MAX('GA2'!$F$4,WS1B!J428))&lt;0,0,MIN(24,K428)-MAX('GA2'!$F$4,WS1B!J428))</f>
        <v>0</v>
      </c>
      <c r="Q428">
        <f>(N428*'GA2'!$B$3+WS1B!O428*'GA2'!$C$3+WS1B!P428*'GA2'!$D$3)*INDEX('GA2'!$E$3:$E$8,WS1B!L428)</f>
        <v>0</v>
      </c>
      <c r="S428">
        <v>0</v>
      </c>
      <c r="T428">
        <v>0</v>
      </c>
      <c r="U428">
        <v>1</v>
      </c>
      <c r="V428">
        <f t="shared" si="44"/>
        <v>0</v>
      </c>
      <c r="W428">
        <f>IF((MIN('GA2'!$F$3,T428)-MAX(0,S428))&lt;0,0,MIN('GA2'!$F$3,T428)-MAX(0,S428))</f>
        <v>0</v>
      </c>
      <c r="X428">
        <f>IF((MIN('GA2'!$F$4,WS1B!T428)-MAX('GA2'!$F$3, WS1B!S428))&lt;0,0,MIN('GA2'!$F$4,WS1B!T428)-MAX('GA2'!$F$3, WS1B!S428))</f>
        <v>0</v>
      </c>
      <c r="Y428">
        <f>IF((MIN(24,T428)-MAX('GA2'!$F$4,WS1B!S428))&lt;0,0,MIN(24,T428)-MAX('GA2'!$F$4,WS1B!S428))</f>
        <v>0</v>
      </c>
      <c r="Z428">
        <f>(W428*'GA2'!$B$3+WS1B!X428*'GA2'!$C$3+WS1B!Y428*'GA2'!$D$3)*INDEX('GA2'!$E$3:$E$8,WS1B!U428)</f>
        <v>0</v>
      </c>
      <c r="AB428">
        <v>1.6</v>
      </c>
      <c r="AC428">
        <v>20.100000000000001</v>
      </c>
      <c r="AD428">
        <v>3</v>
      </c>
      <c r="AE428">
        <f t="shared" si="45"/>
        <v>18.5</v>
      </c>
      <c r="AF428">
        <f>IF((MIN('GA2'!$F$3,AC428)-MAX(0,AB428))&lt;0,0,MIN('GA2'!$F$3,AC428)-MAX(0,AB428))</f>
        <v>3.4</v>
      </c>
      <c r="AG428">
        <f>IF((MIN('GA2'!$F$4,WS1B!AC428)-MAX('GA2'!$F$3, WS1B!AB428))&lt;0,0,MIN('GA2'!$F$4,WS1B!AC428)-MAX('GA2'!$F$3, WS1B!AB428))</f>
        <v>11</v>
      </c>
      <c r="AH428">
        <f>IF((MIN(24,AC428)-MAX('GA2'!$F$4,WS1B!AB428))&lt;0,0,MIN(24,AC428)-MAX('GA2'!$F$4,WS1B!AB428))</f>
        <v>4.1000000000000014</v>
      </c>
      <c r="AI428">
        <f>(AF428*'GA2'!$B$3+WS1B!AG428*'GA2'!$C$3+WS1B!AH428*'GA2'!$D$3)*INDEX('GA2'!$E$3:$E$8,WS1B!AD428)</f>
        <v>197559.60952178598</v>
      </c>
      <c r="AK428">
        <v>18.100000000000001</v>
      </c>
      <c r="AL428">
        <v>18.3</v>
      </c>
      <c r="AM428">
        <v>5</v>
      </c>
      <c r="AN428">
        <f t="shared" si="46"/>
        <v>0.19999999999999929</v>
      </c>
      <c r="AO428">
        <f>IF((MIN('GA2'!$F$3,AL428)-MAX(0,AK428))&lt;0,0,MIN('GA2'!$F$3,AL428)-MAX(0,AK428))</f>
        <v>0</v>
      </c>
      <c r="AP428">
        <f>IF((MIN('GA2'!$F$4,WS1B!AL428)-MAX('GA2'!$F$3, WS1B!AK428))&lt;0,0,MIN('GA2'!$F$4,WS1B!AL428)-MAX('GA2'!$F$3, WS1B!AK428))</f>
        <v>0</v>
      </c>
      <c r="AQ428">
        <f>IF((MIN(24,AL428)-MAX('GA2'!$F$4,WS1B!AK428))&lt;0,0,MIN(24,AL428)-MAX('GA2'!$F$4,WS1B!AK428))</f>
        <v>0.19999999999999929</v>
      </c>
      <c r="AR428">
        <f>(AO428*'GA2'!$B$3+WS1B!AP428*'GA2'!$C$3+WS1B!AQ428*'GA2'!$D$3)*INDEX('GA2'!$E$3:$E$8,WS1B!AM428)</f>
        <v>2253.3934457539317</v>
      </c>
      <c r="AT428">
        <f t="shared" si="47"/>
        <v>290026.71173058503</v>
      </c>
      <c r="AU428">
        <v>313352</v>
      </c>
      <c r="AV428">
        <v>292.89999999999998</v>
      </c>
      <c r="AW428">
        <f t="shared" si="48"/>
        <v>23325.288269414974</v>
      </c>
    </row>
    <row r="429" spans="1:49" x14ac:dyDescent="0.25">
      <c r="A429">
        <v>1.5</v>
      </c>
      <c r="B429">
        <v>18.7</v>
      </c>
      <c r="C429">
        <v>3</v>
      </c>
      <c r="D429">
        <f t="shared" si="42"/>
        <v>17.2</v>
      </c>
      <c r="E429">
        <f>IF((MIN('GA2'!$F$3,B429)-MAX(0,A429))&lt;0,0,MIN('GA2'!$F$3,B429)-MAX(0,A429))</f>
        <v>3.5</v>
      </c>
      <c r="F429">
        <f>IF((MIN('GA2'!$F$4,WS1B!B429)-MAX('GA2'!$F$3, WS1B!A429))&lt;0,0,MIN('GA2'!$F$4,WS1B!B429)-MAX('GA2'!$F$3, WS1B!A429))</f>
        <v>11</v>
      </c>
      <c r="G429">
        <f>IF((MIN(24,B429)-MAX('GA2'!$F$4,WS1B!A429))&lt;0,0,MIN(24,B429)-MAX('GA2'!$F$4,WS1B!A429))</f>
        <v>2.6999999999999993</v>
      </c>
      <c r="H429">
        <f>(E429*'GA2'!$B$3+WS1B!F429*'GA2'!$C$3+WS1B!G429*'GA2'!$D$3)*INDEX('GA2'!$E$3:$E$8,WS1B!C429)</f>
        <v>182060.335824604</v>
      </c>
      <c r="J429">
        <v>16.600000000000001</v>
      </c>
      <c r="K429">
        <v>23.2</v>
      </c>
      <c r="L429">
        <v>1</v>
      </c>
      <c r="M429">
        <f t="shared" si="43"/>
        <v>6.5999999999999979</v>
      </c>
      <c r="N429">
        <f>IF((MIN('GA2'!$F$3,K429)-MAX(0,J429))&lt;0,0,MIN('GA2'!$F$3,K429)-MAX(0,J429))</f>
        <v>0</v>
      </c>
      <c r="O429">
        <f>IF((MIN('GA2'!$F$4,WS1B!K429)-MAX('GA2'!$F$3, WS1B!J429))&lt;0,0,MIN('GA2'!$F$4,WS1B!K429)-MAX('GA2'!$F$3, WS1B!J429))</f>
        <v>0</v>
      </c>
      <c r="P429">
        <f>IF((MIN(24,K429)-MAX('GA2'!$F$4,WS1B!J429))&lt;0,0,MIN(24,K429)-MAX('GA2'!$F$4,WS1B!J429))</f>
        <v>6.5999999999999979</v>
      </c>
      <c r="Q429">
        <f>(N429*'GA2'!$B$3+WS1B!O429*'GA2'!$C$3+WS1B!P429*'GA2'!$D$3)*INDEX('GA2'!$E$3:$E$8,WS1B!L429)</f>
        <v>67386.763693814471</v>
      </c>
      <c r="S429">
        <v>0</v>
      </c>
      <c r="T429">
        <v>0</v>
      </c>
      <c r="U429">
        <v>2</v>
      </c>
      <c r="V429">
        <f t="shared" si="44"/>
        <v>0</v>
      </c>
      <c r="W429">
        <f>IF((MIN('GA2'!$F$3,T429)-MAX(0,S429))&lt;0,0,MIN('GA2'!$F$3,T429)-MAX(0,S429))</f>
        <v>0</v>
      </c>
      <c r="X429">
        <f>IF((MIN('GA2'!$F$4,WS1B!T429)-MAX('GA2'!$F$3, WS1B!S429))&lt;0,0,MIN('GA2'!$F$4,WS1B!T429)-MAX('GA2'!$F$3, WS1B!S429))</f>
        <v>0</v>
      </c>
      <c r="Y429">
        <f>IF((MIN(24,T429)-MAX('GA2'!$F$4,WS1B!S429))&lt;0,0,MIN(24,T429)-MAX('GA2'!$F$4,WS1B!S429))</f>
        <v>0</v>
      </c>
      <c r="Z429">
        <f>(W429*'GA2'!$B$3+WS1B!X429*'GA2'!$C$3+WS1B!Y429*'GA2'!$D$3)*INDEX('GA2'!$E$3:$E$8,WS1B!U429)</f>
        <v>0</v>
      </c>
      <c r="AB429">
        <v>0</v>
      </c>
      <c r="AC429">
        <v>0</v>
      </c>
      <c r="AD429">
        <v>6</v>
      </c>
      <c r="AE429">
        <f t="shared" si="45"/>
        <v>0</v>
      </c>
      <c r="AF429">
        <f>IF((MIN('GA2'!$F$3,AC429)-MAX(0,AB429))&lt;0,0,MIN('GA2'!$F$3,AC429)-MAX(0,AB429))</f>
        <v>0</v>
      </c>
      <c r="AG429">
        <f>IF((MIN('GA2'!$F$4,WS1B!AC429)-MAX('GA2'!$F$3, WS1B!AB429))&lt;0,0,MIN('GA2'!$F$4,WS1B!AC429)-MAX('GA2'!$F$3, WS1B!AB429))</f>
        <v>0</v>
      </c>
      <c r="AH429">
        <f>IF((MIN(24,AC429)-MAX('GA2'!$F$4,WS1B!AB429))&lt;0,0,MIN(24,AC429)-MAX('GA2'!$F$4,WS1B!AB429))</f>
        <v>0</v>
      </c>
      <c r="AI429">
        <f>(AF429*'GA2'!$B$3+WS1B!AG429*'GA2'!$C$3+WS1B!AH429*'GA2'!$D$3)*INDEX('GA2'!$E$3:$E$8,WS1B!AD429)</f>
        <v>0</v>
      </c>
      <c r="AK429">
        <v>0</v>
      </c>
      <c r="AL429">
        <v>0</v>
      </c>
      <c r="AM429">
        <v>4</v>
      </c>
      <c r="AN429">
        <f t="shared" si="46"/>
        <v>0</v>
      </c>
      <c r="AO429">
        <f>IF((MIN('GA2'!$F$3,AL429)-MAX(0,AK429))&lt;0,0,MIN('GA2'!$F$3,AL429)-MAX(0,AK429))</f>
        <v>0</v>
      </c>
      <c r="AP429">
        <f>IF((MIN('GA2'!$F$4,WS1B!AL429)-MAX('GA2'!$F$3, WS1B!AK429))&lt;0,0,MIN('GA2'!$F$4,WS1B!AL429)-MAX('GA2'!$F$3, WS1B!AK429))</f>
        <v>0</v>
      </c>
      <c r="AQ429">
        <f>IF((MIN(24,AL429)-MAX('GA2'!$F$4,WS1B!AK429))&lt;0,0,MIN(24,AL429)-MAX('GA2'!$F$4,WS1B!AK429))</f>
        <v>0</v>
      </c>
      <c r="AR429">
        <f>(AO429*'GA2'!$B$3+WS1B!AP429*'GA2'!$C$3+WS1B!AQ429*'GA2'!$D$3)*INDEX('GA2'!$E$3:$E$8,WS1B!AM429)</f>
        <v>0</v>
      </c>
      <c r="AT429">
        <f t="shared" si="47"/>
        <v>249447.09951841849</v>
      </c>
      <c r="AU429">
        <v>198651</v>
      </c>
      <c r="AV429">
        <v>324</v>
      </c>
      <c r="AW429">
        <f t="shared" si="48"/>
        <v>50796.099518418487</v>
      </c>
    </row>
    <row r="430" spans="1:49" x14ac:dyDescent="0.25">
      <c r="A430">
        <v>2</v>
      </c>
      <c r="B430">
        <v>4.5</v>
      </c>
      <c r="C430">
        <v>6</v>
      </c>
      <c r="D430">
        <f t="shared" si="42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33034.619101137279</v>
      </c>
      <c r="J430">
        <v>5.8</v>
      </c>
      <c r="K430">
        <v>9.9</v>
      </c>
      <c r="L430">
        <v>3</v>
      </c>
      <c r="M430">
        <f t="shared" si="43"/>
        <v>4.1000000000000005</v>
      </c>
      <c r="N430">
        <f>IF((MIN('GA2'!$F$3,K430)-MAX(0,J430))&lt;0,0,MIN('GA2'!$F$3,K430)-MAX(0,J430))</f>
        <v>0</v>
      </c>
      <c r="O430">
        <f>IF((MIN('GA2'!$F$4,WS1B!K430)-MAX('GA2'!$F$3, WS1B!J430))&lt;0,0,MIN('GA2'!$F$4,WS1B!K430)-MAX('GA2'!$F$3, WS1B!J430))</f>
        <v>4.1000000000000005</v>
      </c>
      <c r="P430">
        <f>IF((MIN(24,K430)-MAX('GA2'!$F$4,WS1B!J430))&lt;0,0,MIN(24,K430)-MAX('GA2'!$F$4,WS1B!J430))</f>
        <v>0</v>
      </c>
      <c r="Q430">
        <f>(N430*'GA2'!$B$3+WS1B!O430*'GA2'!$C$3+WS1B!P430*'GA2'!$D$3)*INDEX('GA2'!$E$3:$E$8,WS1B!L430)</f>
        <v>40703.787643640935</v>
      </c>
      <c r="S430">
        <v>14.3</v>
      </c>
      <c r="T430">
        <v>21.2</v>
      </c>
      <c r="U430">
        <v>4</v>
      </c>
      <c r="V430">
        <f t="shared" si="44"/>
        <v>6.8999999999999986</v>
      </c>
      <c r="W430">
        <f>IF((MIN('GA2'!$F$3,T430)-MAX(0,S430))&lt;0,0,MIN('GA2'!$F$3,T430)-MAX(0,S430))</f>
        <v>0</v>
      </c>
      <c r="X430">
        <f>IF((MIN('GA2'!$F$4,WS1B!T430)-MAX('GA2'!$F$3, WS1B!S430))&lt;0,0,MIN('GA2'!$F$4,WS1B!T430)-MAX('GA2'!$F$3, WS1B!S430))</f>
        <v>1.6999999999999993</v>
      </c>
      <c r="Y430">
        <f>IF((MIN(24,T430)-MAX('GA2'!$F$4,WS1B!S430))&lt;0,0,MIN(24,T430)-MAX('GA2'!$F$4,WS1B!S430))</f>
        <v>5.1999999999999993</v>
      </c>
      <c r="Z430">
        <f>(W430*'GA2'!$B$3+WS1B!X430*'GA2'!$C$3+WS1B!Y430*'GA2'!$D$3)*INDEX('GA2'!$E$3:$E$8,WS1B!U430)</f>
        <v>64652.036483589618</v>
      </c>
      <c r="AB430">
        <v>0</v>
      </c>
      <c r="AC430">
        <v>0</v>
      </c>
      <c r="AD430">
        <v>2</v>
      </c>
      <c r="AE430">
        <f t="shared" si="45"/>
        <v>0</v>
      </c>
      <c r="AF430">
        <f>IF((MIN('GA2'!$F$3,AC430)-MAX(0,AB430))&lt;0,0,MIN('GA2'!$F$3,AC430)-MAX(0,AB430))</f>
        <v>0</v>
      </c>
      <c r="AG430">
        <f>IF((MIN('GA2'!$F$4,WS1B!AC430)-MAX('GA2'!$F$3, WS1B!AB430))&lt;0,0,MIN('GA2'!$F$4,WS1B!AC430)-MAX('GA2'!$F$3, WS1B!AB430))</f>
        <v>0</v>
      </c>
      <c r="AH430">
        <f>IF((MIN(24,AC430)-MAX('GA2'!$F$4,WS1B!AB430))&lt;0,0,MIN(24,AC430)-MAX('GA2'!$F$4,WS1B!AB430))</f>
        <v>0</v>
      </c>
      <c r="AI430">
        <f>(AF430*'GA2'!$B$3+WS1B!AG430*'GA2'!$C$3+WS1B!AH430*'GA2'!$D$3)*INDEX('GA2'!$E$3:$E$8,WS1B!AD430)</f>
        <v>0</v>
      </c>
      <c r="AK430">
        <v>0</v>
      </c>
      <c r="AL430">
        <v>0</v>
      </c>
      <c r="AM430">
        <v>1</v>
      </c>
      <c r="AN430">
        <f t="shared" si="46"/>
        <v>0</v>
      </c>
      <c r="AO430">
        <f>IF((MIN('GA2'!$F$3,AL430)-MAX(0,AK430))&lt;0,0,MIN('GA2'!$F$3,AL430)-MAX(0,AK430))</f>
        <v>0</v>
      </c>
      <c r="AP430">
        <f>IF((MIN('GA2'!$F$4,WS1B!AL430)-MAX('GA2'!$F$3, WS1B!AK430))&lt;0,0,MIN('GA2'!$F$4,WS1B!AL430)-MAX('GA2'!$F$3, WS1B!AK430))</f>
        <v>0</v>
      </c>
      <c r="AQ430">
        <f>IF((MIN(24,AL430)-MAX('GA2'!$F$4,WS1B!AK430))&lt;0,0,MIN(24,AL430)-MAX('GA2'!$F$4,WS1B!AK430))</f>
        <v>0</v>
      </c>
      <c r="AR430">
        <f>(AO430*'GA2'!$B$3+WS1B!AP430*'GA2'!$C$3+WS1B!AQ430*'GA2'!$D$3)*INDEX('GA2'!$E$3:$E$8,WS1B!AM430)</f>
        <v>0</v>
      </c>
      <c r="AT430">
        <f t="shared" si="47"/>
        <v>138390.44322836783</v>
      </c>
      <c r="AU430">
        <v>121136</v>
      </c>
      <c r="AV430">
        <v>133.69999999999999</v>
      </c>
      <c r="AW430">
        <f t="shared" si="48"/>
        <v>17254.443228367832</v>
      </c>
    </row>
    <row r="431" spans="1:49" x14ac:dyDescent="0.25">
      <c r="A431">
        <v>13</v>
      </c>
      <c r="B431">
        <v>15.3</v>
      </c>
      <c r="C431">
        <v>4</v>
      </c>
      <c r="D431">
        <f t="shared" si="42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2.3000000000000007</v>
      </c>
      <c r="G431">
        <f>IF((MIN(24,B431)-MAX('GA2'!$F$4,WS1B!A431))&lt;0,0,MIN(24,B431)-MAX('GA2'!$F$4,WS1B!A431))</f>
        <v>0</v>
      </c>
      <c r="H431">
        <f>(E431*'GA2'!$B$3+WS1B!F431*'GA2'!$C$3+WS1B!G431*'GA2'!$D$3)*INDEX('GA2'!$E$3:$E$8,WS1B!C431)</f>
        <v>18741.985538317869</v>
      </c>
      <c r="J431">
        <v>11.1</v>
      </c>
      <c r="K431">
        <v>20.3</v>
      </c>
      <c r="L431">
        <v>3</v>
      </c>
      <c r="M431">
        <f t="shared" si="43"/>
        <v>9.2000000000000011</v>
      </c>
      <c r="N431">
        <f>IF((MIN('GA2'!$F$3,K431)-MAX(0,J431))&lt;0,0,MIN('GA2'!$F$3,K431)-MAX(0,J431))</f>
        <v>0</v>
      </c>
      <c r="O431">
        <f>IF((MIN('GA2'!$F$4,WS1B!K431)-MAX('GA2'!$F$3, WS1B!J431))&lt;0,0,MIN('GA2'!$F$4,WS1B!K431)-MAX('GA2'!$F$3, WS1B!J431))</f>
        <v>4.9000000000000004</v>
      </c>
      <c r="P431">
        <f>IF((MIN(24,K431)-MAX('GA2'!$F$4,WS1B!J431))&lt;0,0,MIN(24,K431)-MAX('GA2'!$F$4,WS1B!J431))</f>
        <v>4.3000000000000007</v>
      </c>
      <c r="Q431">
        <f>(N431*'GA2'!$B$3+WS1B!O431*'GA2'!$C$3+WS1B!P431*'GA2'!$D$3)*INDEX('GA2'!$E$3:$E$8,WS1B!L431)</f>
        <v>99824.276660155811</v>
      </c>
      <c r="S431">
        <v>0</v>
      </c>
      <c r="T431">
        <v>0</v>
      </c>
      <c r="U431">
        <v>5</v>
      </c>
      <c r="V431">
        <f t="shared" si="44"/>
        <v>0</v>
      </c>
      <c r="W431">
        <f>IF((MIN('GA2'!$F$3,T431)-MAX(0,S431))&lt;0,0,MIN('GA2'!$F$3,T431)-MAX(0,S431))</f>
        <v>0</v>
      </c>
      <c r="X431">
        <f>IF((MIN('GA2'!$F$4,WS1B!T431)-MAX('GA2'!$F$3, WS1B!S431))&lt;0,0,MIN('GA2'!$F$4,WS1B!T431)-MAX('GA2'!$F$3, WS1B!S431))</f>
        <v>0</v>
      </c>
      <c r="Y431">
        <f>IF((MIN(24,T431)-MAX('GA2'!$F$4,WS1B!S431))&lt;0,0,MIN(24,T431)-MAX('GA2'!$F$4,WS1B!S431))</f>
        <v>0</v>
      </c>
      <c r="Z431">
        <f>(W431*'GA2'!$B$3+WS1B!X431*'GA2'!$C$3+WS1B!Y431*'GA2'!$D$3)*INDEX('GA2'!$E$3:$E$8,WS1B!U431)</f>
        <v>0</v>
      </c>
      <c r="AB431">
        <v>16.100000000000001</v>
      </c>
      <c r="AC431">
        <v>18.7</v>
      </c>
      <c r="AD431">
        <v>2</v>
      </c>
      <c r="AE431">
        <f t="shared" si="45"/>
        <v>2.5999999999999979</v>
      </c>
      <c r="AF431">
        <f>IF((MIN('GA2'!$F$3,AC431)-MAX(0,AB431))&lt;0,0,MIN('GA2'!$F$3,AC431)-MAX(0,AB431))</f>
        <v>0</v>
      </c>
      <c r="AG431">
        <f>IF((MIN('GA2'!$F$4,WS1B!AC431)-MAX('GA2'!$F$3, WS1B!AB431))&lt;0,0,MIN('GA2'!$F$4,WS1B!AC431)-MAX('GA2'!$F$3, WS1B!AB431))</f>
        <v>0</v>
      </c>
      <c r="AH431">
        <f>IF((MIN(24,AC431)-MAX('GA2'!$F$4,WS1B!AB431))&lt;0,0,MIN(24,AC431)-MAX('GA2'!$F$4,WS1B!AB431))</f>
        <v>2.5999999999999979</v>
      </c>
      <c r="AI431">
        <f>(AF431*'GA2'!$B$3+WS1B!AG431*'GA2'!$C$3+WS1B!AH431*'GA2'!$D$3)*INDEX('GA2'!$E$3:$E$8,WS1B!AD431)</f>
        <v>24645.516286877351</v>
      </c>
      <c r="AK431">
        <v>8.8000000000000007</v>
      </c>
      <c r="AL431">
        <v>13.1</v>
      </c>
      <c r="AM431">
        <v>1</v>
      </c>
      <c r="AN431">
        <f t="shared" si="46"/>
        <v>4.2999999999999989</v>
      </c>
      <c r="AO431">
        <f>IF((MIN('GA2'!$F$3,AL431)-MAX(0,AK431))&lt;0,0,MIN('GA2'!$F$3,AL431)-MAX(0,AK431))</f>
        <v>0</v>
      </c>
      <c r="AP431">
        <f>IF((MIN('GA2'!$F$4,WS1B!AL431)-MAX('GA2'!$F$3, WS1B!AK431))&lt;0,0,MIN('GA2'!$F$4,WS1B!AL431)-MAX('GA2'!$F$3, WS1B!AK431))</f>
        <v>4.2999999999999989</v>
      </c>
      <c r="AQ431">
        <f>IF((MIN(24,AL431)-MAX('GA2'!$F$4,WS1B!AK431))&lt;0,0,MIN(24,AL431)-MAX('GA2'!$F$4,WS1B!AK431))</f>
        <v>0</v>
      </c>
      <c r="AR431">
        <f>(AO431*'GA2'!$B$3+WS1B!AP431*'GA2'!$C$3+WS1B!AQ431*'GA2'!$D$3)*INDEX('GA2'!$E$3:$E$8,WS1B!AM431)</f>
        <v>36621.219357564449</v>
      </c>
      <c r="AT431">
        <f t="shared" si="47"/>
        <v>179832.99784291547</v>
      </c>
      <c r="AU431">
        <v>176798</v>
      </c>
      <c r="AV431">
        <v>198.9</v>
      </c>
      <c r="AW431">
        <f t="shared" si="48"/>
        <v>3034.9978429154726</v>
      </c>
    </row>
    <row r="432" spans="1:49" x14ac:dyDescent="0.25">
      <c r="A432">
        <v>0</v>
      </c>
      <c r="B432">
        <v>0</v>
      </c>
      <c r="C432">
        <v>3</v>
      </c>
      <c r="D432">
        <f t="shared" si="42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J432">
        <v>0</v>
      </c>
      <c r="K432">
        <v>0</v>
      </c>
      <c r="L432">
        <v>6</v>
      </c>
      <c r="M432">
        <f t="shared" si="43"/>
        <v>0</v>
      </c>
      <c r="N432">
        <f>IF((MIN('GA2'!$F$3,K432)-MAX(0,J432))&lt;0,0,MIN('GA2'!$F$3,K432)-MAX(0,J432))</f>
        <v>0</v>
      </c>
      <c r="O432">
        <f>IF((MIN('GA2'!$F$4,WS1B!K432)-MAX('GA2'!$F$3, WS1B!J432))&lt;0,0,MIN('GA2'!$F$4,WS1B!K432)-MAX('GA2'!$F$3, WS1B!J432))</f>
        <v>0</v>
      </c>
      <c r="P432">
        <f>IF((MIN(24,K432)-MAX('GA2'!$F$4,WS1B!J432))&lt;0,0,MIN(24,K432)-MAX('GA2'!$F$4,WS1B!J432))</f>
        <v>0</v>
      </c>
      <c r="Q432">
        <f>(N432*'GA2'!$B$3+WS1B!O432*'GA2'!$C$3+WS1B!P432*'GA2'!$D$3)*INDEX('GA2'!$E$3:$E$8,WS1B!L432)</f>
        <v>0</v>
      </c>
      <c r="S432">
        <v>1.3</v>
      </c>
      <c r="T432">
        <v>23</v>
      </c>
      <c r="U432">
        <v>5</v>
      </c>
      <c r="V432">
        <f t="shared" si="44"/>
        <v>21.7</v>
      </c>
      <c r="W432">
        <f>IF((MIN('GA2'!$F$3,T432)-MAX(0,S432))&lt;0,0,MIN('GA2'!$F$3,T432)-MAX(0,S432))</f>
        <v>3.7</v>
      </c>
      <c r="X432">
        <f>IF((MIN('GA2'!$F$4,WS1B!T432)-MAX('GA2'!$F$3, WS1B!S432))&lt;0,0,MIN('GA2'!$F$4,WS1B!T432)-MAX('GA2'!$F$3, WS1B!S432))</f>
        <v>11</v>
      </c>
      <c r="Y432">
        <f>IF((MIN(24,T432)-MAX('GA2'!$F$4,WS1B!S432))&lt;0,0,MIN(24,T432)-MAX('GA2'!$F$4,WS1B!S432))</f>
        <v>7</v>
      </c>
      <c r="Z432">
        <f>(W432*'GA2'!$B$3+WS1B!X432*'GA2'!$C$3+WS1B!Y432*'GA2'!$D$3)*INDEX('GA2'!$E$3:$E$8,WS1B!U432)</f>
        <v>222998.21005788379</v>
      </c>
      <c r="AB432">
        <v>10.9</v>
      </c>
      <c r="AC432">
        <v>12.4</v>
      </c>
      <c r="AD432">
        <v>4</v>
      </c>
      <c r="AE432">
        <f t="shared" si="45"/>
        <v>1.5</v>
      </c>
      <c r="AF432">
        <f>IF((MIN('GA2'!$F$3,AC432)-MAX(0,AB432))&lt;0,0,MIN('GA2'!$F$3,AC432)-MAX(0,AB432))</f>
        <v>0</v>
      </c>
      <c r="AG432">
        <f>IF((MIN('GA2'!$F$4,WS1B!AC432)-MAX('GA2'!$F$3, WS1B!AB432))&lt;0,0,MIN('GA2'!$F$4,WS1B!AC432)-MAX('GA2'!$F$3, WS1B!AB432))</f>
        <v>1.5</v>
      </c>
      <c r="AH432">
        <f>IF((MIN(24,AC432)-MAX('GA2'!$F$4,WS1B!AB432))&lt;0,0,MIN(24,AC432)-MAX('GA2'!$F$4,WS1B!AB432))</f>
        <v>0</v>
      </c>
      <c r="AI432">
        <f>(AF432*'GA2'!$B$3+WS1B!AG432*'GA2'!$C$3+WS1B!AH432*'GA2'!$D$3)*INDEX('GA2'!$E$3:$E$8,WS1B!AD432)</f>
        <v>12223.034046729041</v>
      </c>
      <c r="AK432">
        <v>3.3</v>
      </c>
      <c r="AL432">
        <v>12.6</v>
      </c>
      <c r="AM432">
        <v>1</v>
      </c>
      <c r="AN432">
        <f t="shared" si="46"/>
        <v>9.3000000000000007</v>
      </c>
      <c r="AO432">
        <f>IF((MIN('GA2'!$F$3,AL432)-MAX(0,AK432))&lt;0,0,MIN('GA2'!$F$3,AL432)-MAX(0,AK432))</f>
        <v>1.7000000000000002</v>
      </c>
      <c r="AP432">
        <f>IF((MIN('GA2'!$F$4,WS1B!AL432)-MAX('GA2'!$F$3, WS1B!AK432))&lt;0,0,MIN('GA2'!$F$4,WS1B!AL432)-MAX('GA2'!$F$3, WS1B!AK432))</f>
        <v>7.6</v>
      </c>
      <c r="AQ432">
        <f>IF((MIN(24,AL432)-MAX('GA2'!$F$4,WS1B!AK432))&lt;0,0,MIN(24,AL432)-MAX('GA2'!$F$4,WS1B!AK432))</f>
        <v>0</v>
      </c>
      <c r="AR432">
        <f>(AO432*'GA2'!$B$3+WS1B!AP432*'GA2'!$C$3+WS1B!AQ432*'GA2'!$D$3)*INDEX('GA2'!$E$3:$E$8,WS1B!AM432)</f>
        <v>81692.694448093389</v>
      </c>
      <c r="AT432">
        <f t="shared" si="47"/>
        <v>316913.93855270621</v>
      </c>
      <c r="AU432">
        <v>292809</v>
      </c>
      <c r="AV432">
        <v>297.2</v>
      </c>
      <c r="AW432">
        <f t="shared" si="48"/>
        <v>24104.938552706211</v>
      </c>
    </row>
    <row r="433" spans="1:49" x14ac:dyDescent="0.25">
      <c r="A433">
        <v>0</v>
      </c>
      <c r="B433">
        <v>0</v>
      </c>
      <c r="C433">
        <v>1</v>
      </c>
      <c r="D433">
        <f t="shared" si="42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J433">
        <v>2.6</v>
      </c>
      <c r="K433">
        <v>20.3</v>
      </c>
      <c r="L433">
        <v>2</v>
      </c>
      <c r="M433">
        <f t="shared" si="43"/>
        <v>17.7</v>
      </c>
      <c r="N433">
        <f>IF((MIN('GA2'!$F$3,K433)-MAX(0,J433))&lt;0,0,MIN('GA2'!$F$3,K433)-MAX(0,J433))</f>
        <v>2.4</v>
      </c>
      <c r="O433">
        <f>IF((MIN('GA2'!$F$4,WS1B!K433)-MAX('GA2'!$F$3, WS1B!J433))&lt;0,0,MIN('GA2'!$F$4,WS1B!K433)-MAX('GA2'!$F$3, WS1B!J433))</f>
        <v>11</v>
      </c>
      <c r="P433">
        <f>IF((MIN(24,K433)-MAX('GA2'!$F$4,WS1B!J433))&lt;0,0,MIN(24,K433)-MAX('GA2'!$F$4,WS1B!J433))</f>
        <v>4.3000000000000007</v>
      </c>
      <c r="Q433">
        <f>(N433*'GA2'!$B$3+WS1B!O433*'GA2'!$C$3+WS1B!P433*'GA2'!$D$3)*INDEX('GA2'!$E$3:$E$8,WS1B!L433)</f>
        <v>149972.2384382874</v>
      </c>
      <c r="S433">
        <v>0</v>
      </c>
      <c r="T433">
        <v>0</v>
      </c>
      <c r="U433">
        <v>3</v>
      </c>
      <c r="V433">
        <f t="shared" si="44"/>
        <v>0</v>
      </c>
      <c r="W433">
        <f>IF((MIN('GA2'!$F$3,T433)-MAX(0,S433))&lt;0,0,MIN('GA2'!$F$3,T433)-MAX(0,S433))</f>
        <v>0</v>
      </c>
      <c r="X433">
        <f>IF((MIN('GA2'!$F$4,WS1B!T433)-MAX('GA2'!$F$3, WS1B!S433))&lt;0,0,MIN('GA2'!$F$4,WS1B!T433)-MAX('GA2'!$F$3, WS1B!S433))</f>
        <v>0</v>
      </c>
      <c r="Y433">
        <f>IF((MIN(24,T433)-MAX('GA2'!$F$4,WS1B!S433))&lt;0,0,MIN(24,T433)-MAX('GA2'!$F$4,WS1B!S433))</f>
        <v>0</v>
      </c>
      <c r="Z433">
        <f>(W433*'GA2'!$B$3+WS1B!X433*'GA2'!$C$3+WS1B!Y433*'GA2'!$D$3)*INDEX('GA2'!$E$3:$E$8,WS1B!U433)</f>
        <v>0</v>
      </c>
      <c r="AB433">
        <v>12.8</v>
      </c>
      <c r="AC433">
        <v>13.3</v>
      </c>
      <c r="AD433">
        <v>5</v>
      </c>
      <c r="AE433">
        <f t="shared" si="45"/>
        <v>0.5</v>
      </c>
      <c r="AF433">
        <f>IF((MIN('GA2'!$F$3,AC433)-MAX(0,AB433))&lt;0,0,MIN('GA2'!$F$3,AC433)-MAX(0,AB433))</f>
        <v>0</v>
      </c>
      <c r="AG433">
        <f>IF((MIN('GA2'!$F$4,WS1B!AC433)-MAX('GA2'!$F$3, WS1B!AB433))&lt;0,0,MIN('GA2'!$F$4,WS1B!AC433)-MAX('GA2'!$F$3, WS1B!AB433))</f>
        <v>0.5</v>
      </c>
      <c r="AH433">
        <f>IF((MIN(24,AC433)-MAX('GA2'!$F$4,WS1B!AB433))&lt;0,0,MIN(24,AC433)-MAX('GA2'!$F$4,WS1B!AB433))</f>
        <v>0</v>
      </c>
      <c r="AI433">
        <f>(AF433*'GA2'!$B$3+WS1B!AG433*'GA2'!$C$3+WS1B!AH433*'GA2'!$D$3)*INDEX('GA2'!$E$3:$E$8,WS1B!AD433)</f>
        <v>4699.0570379195524</v>
      </c>
      <c r="AK433">
        <v>0</v>
      </c>
      <c r="AL433">
        <v>0</v>
      </c>
      <c r="AM433">
        <v>6</v>
      </c>
      <c r="AN433">
        <f t="shared" si="46"/>
        <v>0</v>
      </c>
      <c r="AO433">
        <f>IF((MIN('GA2'!$F$3,AL433)-MAX(0,AK433))&lt;0,0,MIN('GA2'!$F$3,AL433)-MAX(0,AK433))</f>
        <v>0</v>
      </c>
      <c r="AP433">
        <f>IF((MIN('GA2'!$F$4,WS1B!AL433)-MAX('GA2'!$F$3, WS1B!AK433))&lt;0,0,MIN('GA2'!$F$4,WS1B!AL433)-MAX('GA2'!$F$3, WS1B!AK433))</f>
        <v>0</v>
      </c>
      <c r="AQ433">
        <f>IF((MIN(24,AL433)-MAX('GA2'!$F$4,WS1B!AK433))&lt;0,0,MIN(24,AL433)-MAX('GA2'!$F$4,WS1B!AK433))</f>
        <v>0</v>
      </c>
      <c r="AR433">
        <f>(AO433*'GA2'!$B$3+WS1B!AP433*'GA2'!$C$3+WS1B!AQ433*'GA2'!$D$3)*INDEX('GA2'!$E$3:$E$8,WS1B!AM433)</f>
        <v>0</v>
      </c>
      <c r="AT433">
        <f t="shared" si="47"/>
        <v>154671.29547620696</v>
      </c>
      <c r="AU433">
        <v>173064</v>
      </c>
      <c r="AV433">
        <v>181</v>
      </c>
      <c r="AW433">
        <f t="shared" si="48"/>
        <v>18392.704523793043</v>
      </c>
    </row>
    <row r="434" spans="1:49" x14ac:dyDescent="0.25">
      <c r="A434">
        <v>3.3</v>
      </c>
      <c r="B434">
        <v>10.3</v>
      </c>
      <c r="C434">
        <v>1</v>
      </c>
      <c r="D434">
        <f t="shared" si="42"/>
        <v>7.0000000000000009</v>
      </c>
      <c r="E434">
        <f>IF((MIN('GA2'!$F$3,B434)-MAX(0,A434))&lt;0,0,MIN('GA2'!$F$3,B434)-MAX(0,A434))</f>
        <v>1.7000000000000002</v>
      </c>
      <c r="F434">
        <f>IF((MIN('GA2'!$F$4,WS1B!B434)-MAX('GA2'!$F$3, WS1B!A434))&lt;0,0,MIN('GA2'!$F$4,WS1B!B434)-MAX('GA2'!$F$3, WS1B!A434))</f>
        <v>5.3000000000000007</v>
      </c>
      <c r="G434">
        <f>IF((MIN(24,B434)-MAX('GA2'!$F$4,WS1B!A434))&lt;0,0,MIN(24,B434)-MAX('GA2'!$F$4,WS1B!A434))</f>
        <v>0</v>
      </c>
      <c r="H434">
        <f>(E434*'GA2'!$B$3+WS1B!F434*'GA2'!$C$3+WS1B!G434*'GA2'!$D$3)*INDEX('GA2'!$E$3:$E$8,WS1B!C434)</f>
        <v>62104.600373117057</v>
      </c>
      <c r="J434">
        <v>1.3</v>
      </c>
      <c r="K434">
        <v>2.7</v>
      </c>
      <c r="L434">
        <v>3</v>
      </c>
      <c r="M434">
        <f t="shared" si="43"/>
        <v>1.4000000000000001</v>
      </c>
      <c r="N434">
        <f>IF((MIN('GA2'!$F$3,K434)-MAX(0,J434))&lt;0,0,MIN('GA2'!$F$3,K434)-MAX(0,J434))</f>
        <v>1.4000000000000001</v>
      </c>
      <c r="O434">
        <f>IF((MIN('GA2'!$F$4,WS1B!K434)-MAX('GA2'!$F$3, WS1B!J434))&lt;0,0,MIN('GA2'!$F$4,WS1B!K434)-MAX('GA2'!$F$3, WS1B!J434))</f>
        <v>0</v>
      </c>
      <c r="P434">
        <f>IF((MIN(24,K434)-MAX('GA2'!$F$4,WS1B!J434))&lt;0,0,MIN(24,K434)-MAX('GA2'!$F$4,WS1B!J434))</f>
        <v>0</v>
      </c>
      <c r="Q434">
        <f>(N434*'GA2'!$B$3+WS1B!O434*'GA2'!$C$3+WS1B!P434*'GA2'!$D$3)*INDEX('GA2'!$E$3:$E$8,WS1B!L434)</f>
        <v>16287.93948816784</v>
      </c>
      <c r="S434">
        <v>20.3</v>
      </c>
      <c r="T434">
        <v>20.8</v>
      </c>
      <c r="U434">
        <v>4</v>
      </c>
      <c r="V434">
        <f t="shared" si="44"/>
        <v>0.5</v>
      </c>
      <c r="W434">
        <f>IF((MIN('GA2'!$F$3,T434)-MAX(0,S434))&lt;0,0,MIN('GA2'!$F$3,T434)-MAX(0,S434))</f>
        <v>0</v>
      </c>
      <c r="X434">
        <f>IF((MIN('GA2'!$F$4,WS1B!T434)-MAX('GA2'!$F$3, WS1B!S434))&lt;0,0,MIN('GA2'!$F$4,WS1B!T434)-MAX('GA2'!$F$3, WS1B!S434))</f>
        <v>0</v>
      </c>
      <c r="Y434">
        <f>IF((MIN(24,T434)-MAX('GA2'!$F$4,WS1B!S434))&lt;0,0,MIN(24,T434)-MAX('GA2'!$F$4,WS1B!S434))</f>
        <v>0.5</v>
      </c>
      <c r="Z434">
        <f>(W434*'GA2'!$B$3+WS1B!X434*'GA2'!$C$3+WS1B!Y434*'GA2'!$D$3)*INDEX('GA2'!$E$3:$E$8,WS1B!U434)</f>
        <v>4884.5446696118634</v>
      </c>
      <c r="AB434">
        <v>7.9</v>
      </c>
      <c r="AC434">
        <v>19.3</v>
      </c>
      <c r="AD434">
        <v>2</v>
      </c>
      <c r="AE434">
        <f t="shared" si="45"/>
        <v>11.4</v>
      </c>
      <c r="AF434">
        <f>IF((MIN('GA2'!$F$3,AC434)-MAX(0,AB434))&lt;0,0,MIN('GA2'!$F$3,AC434)-MAX(0,AB434))</f>
        <v>0</v>
      </c>
      <c r="AG434">
        <f>IF((MIN('GA2'!$F$4,WS1B!AC434)-MAX('GA2'!$F$3, WS1B!AB434))&lt;0,0,MIN('GA2'!$F$4,WS1B!AC434)-MAX('GA2'!$F$3, WS1B!AB434))</f>
        <v>8.1</v>
      </c>
      <c r="AH434">
        <f>IF((MIN(24,AC434)-MAX('GA2'!$F$4,WS1B!AB434))&lt;0,0,MIN(24,AC434)-MAX('GA2'!$F$4,WS1B!AB434))</f>
        <v>3.3000000000000007</v>
      </c>
      <c r="AI434">
        <f>(AF434*'GA2'!$B$3+WS1B!AG434*'GA2'!$C$3+WS1B!AH434*'GA2'!$D$3)*INDEX('GA2'!$E$3:$E$8,WS1B!AD434)</f>
        <v>95325.558918993236</v>
      </c>
      <c r="AK434">
        <v>0</v>
      </c>
      <c r="AL434">
        <v>0</v>
      </c>
      <c r="AM434">
        <v>6</v>
      </c>
      <c r="AN434">
        <f t="shared" si="46"/>
        <v>0</v>
      </c>
      <c r="AO434">
        <f>IF((MIN('GA2'!$F$3,AL434)-MAX(0,AK434))&lt;0,0,MIN('GA2'!$F$3,AL434)-MAX(0,AK434))</f>
        <v>0</v>
      </c>
      <c r="AP434">
        <f>IF((MIN('GA2'!$F$4,WS1B!AL434)-MAX('GA2'!$F$3, WS1B!AK434))&lt;0,0,MIN('GA2'!$F$4,WS1B!AL434)-MAX('GA2'!$F$3, WS1B!AK434))</f>
        <v>0</v>
      </c>
      <c r="AQ434">
        <f>IF((MIN(24,AL434)-MAX('GA2'!$F$4,WS1B!AK434))&lt;0,0,MIN(24,AL434)-MAX('GA2'!$F$4,WS1B!AK434))</f>
        <v>0</v>
      </c>
      <c r="AR434">
        <f>(AO434*'GA2'!$B$3+WS1B!AP434*'GA2'!$C$3+WS1B!AQ434*'GA2'!$D$3)*INDEX('GA2'!$E$3:$E$8,WS1B!AM434)</f>
        <v>0</v>
      </c>
      <c r="AT434">
        <f t="shared" si="47"/>
        <v>178602.64344988999</v>
      </c>
      <c r="AU434">
        <v>158837</v>
      </c>
      <c r="AV434">
        <v>214.2</v>
      </c>
      <c r="AW434">
        <f t="shared" si="48"/>
        <v>19765.643449889991</v>
      </c>
    </row>
    <row r="435" spans="1:49" x14ac:dyDescent="0.25">
      <c r="A435">
        <v>0</v>
      </c>
      <c r="B435">
        <v>0</v>
      </c>
      <c r="C435">
        <v>3</v>
      </c>
      <c r="D435">
        <f t="shared" si="42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J435">
        <v>1.1000000000000001</v>
      </c>
      <c r="K435">
        <v>18.899999999999999</v>
      </c>
      <c r="L435">
        <v>6</v>
      </c>
      <c r="M435">
        <f t="shared" si="43"/>
        <v>17.799999999999997</v>
      </c>
      <c r="N435">
        <f>IF((MIN('GA2'!$F$3,K435)-MAX(0,J435))&lt;0,0,MIN('GA2'!$F$3,K435)-MAX(0,J435))</f>
        <v>3.9</v>
      </c>
      <c r="O435">
        <f>IF((MIN('GA2'!$F$4,WS1B!K435)-MAX('GA2'!$F$3, WS1B!J435))&lt;0,0,MIN('GA2'!$F$4,WS1B!K435)-MAX('GA2'!$F$3, WS1B!J435))</f>
        <v>11</v>
      </c>
      <c r="P435">
        <f>IF((MIN(24,K435)-MAX('GA2'!$F$4,WS1B!J435))&lt;0,0,MIN(24,K435)-MAX('GA2'!$F$4,WS1B!J435))</f>
        <v>2.8999999999999986</v>
      </c>
      <c r="Q435">
        <f>(N435*'GA2'!$B$3+WS1B!O435*'GA2'!$C$3+WS1B!P435*'GA2'!$D$3)*INDEX('GA2'!$E$3:$E$8,WS1B!L435)</f>
        <v>214768.15823007541</v>
      </c>
      <c r="S435">
        <v>22.8</v>
      </c>
      <c r="T435">
        <v>23.4</v>
      </c>
      <c r="U435">
        <v>4</v>
      </c>
      <c r="V435">
        <f t="shared" si="44"/>
        <v>0.59999999999999787</v>
      </c>
      <c r="W435">
        <f>IF((MIN('GA2'!$F$3,T435)-MAX(0,S435))&lt;0,0,MIN('GA2'!$F$3,T435)-MAX(0,S435))</f>
        <v>0</v>
      </c>
      <c r="X435">
        <f>IF((MIN('GA2'!$F$4,WS1B!T435)-MAX('GA2'!$F$3, WS1B!S435))&lt;0,0,MIN('GA2'!$F$4,WS1B!T435)-MAX('GA2'!$F$3, WS1B!S435))</f>
        <v>0</v>
      </c>
      <c r="Y435">
        <f>IF((MIN(24,T435)-MAX('GA2'!$F$4,WS1B!S435))&lt;0,0,MIN(24,T435)-MAX('GA2'!$F$4,WS1B!S435))</f>
        <v>0.59999999999999787</v>
      </c>
      <c r="Z435">
        <f>(W435*'GA2'!$B$3+WS1B!X435*'GA2'!$C$3+WS1B!Y435*'GA2'!$D$3)*INDEX('GA2'!$E$3:$E$8,WS1B!U435)</f>
        <v>5861.4536035342162</v>
      </c>
      <c r="AB435">
        <v>6.6</v>
      </c>
      <c r="AC435">
        <v>10.3</v>
      </c>
      <c r="AD435">
        <v>5</v>
      </c>
      <c r="AE435">
        <f t="shared" si="45"/>
        <v>3.7000000000000011</v>
      </c>
      <c r="AF435">
        <f>IF((MIN('GA2'!$F$3,AC435)-MAX(0,AB435))&lt;0,0,MIN('GA2'!$F$3,AC435)-MAX(0,AB435))</f>
        <v>0</v>
      </c>
      <c r="AG435">
        <f>IF((MIN('GA2'!$F$4,WS1B!AC435)-MAX('GA2'!$F$3, WS1B!AB435))&lt;0,0,MIN('GA2'!$F$4,WS1B!AC435)-MAX('GA2'!$F$3, WS1B!AB435))</f>
        <v>3.7000000000000011</v>
      </c>
      <c r="AH435">
        <f>IF((MIN(24,AC435)-MAX('GA2'!$F$4,WS1B!AB435))&lt;0,0,MIN(24,AC435)-MAX('GA2'!$F$4,WS1B!AB435))</f>
        <v>0</v>
      </c>
      <c r="AI435">
        <f>(AF435*'GA2'!$B$3+WS1B!AG435*'GA2'!$C$3+WS1B!AH435*'GA2'!$D$3)*INDEX('GA2'!$E$3:$E$8,WS1B!AD435)</f>
        <v>34773.0220806047</v>
      </c>
      <c r="AK435">
        <v>6.3</v>
      </c>
      <c r="AL435">
        <v>14</v>
      </c>
      <c r="AM435">
        <v>2</v>
      </c>
      <c r="AN435">
        <f t="shared" si="46"/>
        <v>7.7</v>
      </c>
      <c r="AO435">
        <f>IF((MIN('GA2'!$F$3,AL435)-MAX(0,AK435))&lt;0,0,MIN('GA2'!$F$3,AL435)-MAX(0,AK435))</f>
        <v>0</v>
      </c>
      <c r="AP435">
        <f>IF((MIN('GA2'!$F$4,WS1B!AL435)-MAX('GA2'!$F$3, WS1B!AK435))&lt;0,0,MIN('GA2'!$F$4,WS1B!AL435)-MAX('GA2'!$F$3, WS1B!AK435))</f>
        <v>7.7</v>
      </c>
      <c r="AQ435">
        <f>IF((MIN(24,AL435)-MAX('GA2'!$F$4,WS1B!AK435))&lt;0,0,MIN(24,AL435)-MAX('GA2'!$F$4,WS1B!AK435))</f>
        <v>0</v>
      </c>
      <c r="AR435">
        <f>(AO435*'GA2'!$B$3+WS1B!AP435*'GA2'!$C$3+WS1B!AQ435*'GA2'!$D$3)*INDEX('GA2'!$E$3:$E$8,WS1B!AM435)</f>
        <v>60882.009530327181</v>
      </c>
      <c r="AT435">
        <f t="shared" si="47"/>
        <v>316284.64344454149</v>
      </c>
      <c r="AU435">
        <v>312506</v>
      </c>
      <c r="AV435">
        <v>304.8</v>
      </c>
      <c r="AW435">
        <f t="shared" si="48"/>
        <v>3778.6434445414925</v>
      </c>
    </row>
    <row r="436" spans="1:49" x14ac:dyDescent="0.25">
      <c r="A436">
        <v>5.4</v>
      </c>
      <c r="B436">
        <v>17.600000000000001</v>
      </c>
      <c r="C436">
        <v>5</v>
      </c>
      <c r="D436">
        <f t="shared" si="42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10.6</v>
      </c>
      <c r="G436">
        <f>IF((MIN(24,B436)-MAX('GA2'!$F$4,WS1B!A436))&lt;0,0,MIN(24,B436)-MAX('GA2'!$F$4,WS1B!A436))</f>
        <v>1.6000000000000014</v>
      </c>
      <c r="H436">
        <f>(E436*'GA2'!$B$3+WS1B!F436*'GA2'!$C$3+WS1B!G436*'GA2'!$D$3)*INDEX('GA2'!$E$3:$E$8,WS1B!C436)</f>
        <v>117647.15676992606</v>
      </c>
      <c r="J436">
        <v>0</v>
      </c>
      <c r="K436">
        <v>0</v>
      </c>
      <c r="L436">
        <v>6</v>
      </c>
      <c r="M436">
        <f t="shared" si="43"/>
        <v>0</v>
      </c>
      <c r="N436">
        <f>IF((MIN('GA2'!$F$3,K436)-MAX(0,J436))&lt;0,0,MIN('GA2'!$F$3,K436)-MAX(0,J436))</f>
        <v>0</v>
      </c>
      <c r="O436">
        <f>IF((MIN('GA2'!$F$4,WS1B!K436)-MAX('GA2'!$F$3, WS1B!J436))&lt;0,0,MIN('GA2'!$F$4,WS1B!K436)-MAX('GA2'!$F$3, WS1B!J436))</f>
        <v>0</v>
      </c>
      <c r="P436">
        <f>IF((MIN(24,K436)-MAX('GA2'!$F$4,WS1B!J436))&lt;0,0,MIN(24,K436)-MAX('GA2'!$F$4,WS1B!J436))</f>
        <v>0</v>
      </c>
      <c r="Q436">
        <f>(N436*'GA2'!$B$3+WS1B!O436*'GA2'!$C$3+WS1B!P436*'GA2'!$D$3)*INDEX('GA2'!$E$3:$E$8,WS1B!L436)</f>
        <v>0</v>
      </c>
      <c r="S436">
        <v>0</v>
      </c>
      <c r="T436">
        <v>0</v>
      </c>
      <c r="U436">
        <v>3</v>
      </c>
      <c r="V436">
        <f t="shared" si="44"/>
        <v>0</v>
      </c>
      <c r="W436">
        <f>IF((MIN('GA2'!$F$3,T436)-MAX(0,S436))&lt;0,0,MIN('GA2'!$F$3,T436)-MAX(0,S436))</f>
        <v>0</v>
      </c>
      <c r="X436">
        <f>IF((MIN('GA2'!$F$4,WS1B!T436)-MAX('GA2'!$F$3, WS1B!S436))&lt;0,0,MIN('GA2'!$F$4,WS1B!T436)-MAX('GA2'!$F$3, WS1B!S436))</f>
        <v>0</v>
      </c>
      <c r="Y436">
        <f>IF((MIN(24,T436)-MAX('GA2'!$F$4,WS1B!S436))&lt;0,0,MIN(24,T436)-MAX('GA2'!$F$4,WS1B!S436))</f>
        <v>0</v>
      </c>
      <c r="Z436">
        <f>(W436*'GA2'!$B$3+WS1B!X436*'GA2'!$C$3+WS1B!Y436*'GA2'!$D$3)*INDEX('GA2'!$E$3:$E$8,WS1B!U436)</f>
        <v>0</v>
      </c>
      <c r="AB436">
        <v>0</v>
      </c>
      <c r="AC436">
        <v>0</v>
      </c>
      <c r="AD436">
        <v>4</v>
      </c>
      <c r="AE436">
        <f t="shared" si="45"/>
        <v>0</v>
      </c>
      <c r="AF436">
        <f>IF((MIN('GA2'!$F$3,AC436)-MAX(0,AB436))&lt;0,0,MIN('GA2'!$F$3,AC436)-MAX(0,AB436))</f>
        <v>0</v>
      </c>
      <c r="AG436">
        <f>IF((MIN('GA2'!$F$4,WS1B!AC436)-MAX('GA2'!$F$3, WS1B!AB436))&lt;0,0,MIN('GA2'!$F$4,WS1B!AC436)-MAX('GA2'!$F$3, WS1B!AB436))</f>
        <v>0</v>
      </c>
      <c r="AH436">
        <f>IF((MIN(24,AC436)-MAX('GA2'!$F$4,WS1B!AB436))&lt;0,0,MIN(24,AC436)-MAX('GA2'!$F$4,WS1B!AB436))</f>
        <v>0</v>
      </c>
      <c r="AI436">
        <f>(AF436*'GA2'!$B$3+WS1B!AG436*'GA2'!$C$3+WS1B!AH436*'GA2'!$D$3)*INDEX('GA2'!$E$3:$E$8,WS1B!AD436)</f>
        <v>0</v>
      </c>
      <c r="AK436">
        <v>3.4</v>
      </c>
      <c r="AL436">
        <v>10.199999999999999</v>
      </c>
      <c r="AM436">
        <v>2</v>
      </c>
      <c r="AN436">
        <f t="shared" si="46"/>
        <v>6.7999999999999989</v>
      </c>
      <c r="AO436">
        <f>IF((MIN('GA2'!$F$3,AL436)-MAX(0,AK436))&lt;0,0,MIN('GA2'!$F$3,AL436)-MAX(0,AK436))</f>
        <v>1.6</v>
      </c>
      <c r="AP436">
        <f>IF((MIN('GA2'!$F$4,WS1B!AL436)-MAX('GA2'!$F$3, WS1B!AK436))&lt;0,0,MIN('GA2'!$F$4,WS1B!AL436)-MAX('GA2'!$F$3, WS1B!AK436))</f>
        <v>5.1999999999999993</v>
      </c>
      <c r="AQ436">
        <f>IF((MIN(24,AL436)-MAX('GA2'!$F$4,WS1B!AK436))&lt;0,0,MIN(24,AL436)-MAX('GA2'!$F$4,WS1B!AK436))</f>
        <v>0</v>
      </c>
      <c r="AR436">
        <f>(AO436*'GA2'!$B$3+WS1B!AP436*'GA2'!$C$3+WS1B!AQ436*'GA2'!$D$3)*INDEX('GA2'!$E$3:$E$8,WS1B!AM436)</f>
        <v>55940.48784494443</v>
      </c>
      <c r="AT436">
        <f t="shared" si="47"/>
        <v>173587.64461487049</v>
      </c>
      <c r="AU436">
        <v>132736</v>
      </c>
      <c r="AV436">
        <v>264.60000000000002</v>
      </c>
      <c r="AW436">
        <f t="shared" si="48"/>
        <v>40851.644614870485</v>
      </c>
    </row>
    <row r="437" spans="1:49" x14ac:dyDescent="0.25">
      <c r="A437">
        <v>0</v>
      </c>
      <c r="B437">
        <v>0</v>
      </c>
      <c r="C437">
        <v>3</v>
      </c>
      <c r="D437">
        <f t="shared" si="42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J437">
        <v>0</v>
      </c>
      <c r="K437">
        <v>0</v>
      </c>
      <c r="L437">
        <v>5</v>
      </c>
      <c r="M437">
        <f t="shared" si="43"/>
        <v>0</v>
      </c>
      <c r="N437">
        <f>IF((MIN('GA2'!$F$3,K437)-MAX(0,J437))&lt;0,0,MIN('GA2'!$F$3,K437)-MAX(0,J437))</f>
        <v>0</v>
      </c>
      <c r="O437">
        <f>IF((MIN('GA2'!$F$4,WS1B!K437)-MAX('GA2'!$F$3, WS1B!J437))&lt;0,0,MIN('GA2'!$F$4,WS1B!K437)-MAX('GA2'!$F$3, WS1B!J437))</f>
        <v>0</v>
      </c>
      <c r="P437">
        <f>IF((MIN(24,K437)-MAX('GA2'!$F$4,WS1B!J437))&lt;0,0,MIN(24,K437)-MAX('GA2'!$F$4,WS1B!J437))</f>
        <v>0</v>
      </c>
      <c r="Q437">
        <f>(N437*'GA2'!$B$3+WS1B!O437*'GA2'!$C$3+WS1B!P437*'GA2'!$D$3)*INDEX('GA2'!$E$3:$E$8,WS1B!L437)</f>
        <v>0</v>
      </c>
      <c r="S437">
        <v>3.3</v>
      </c>
      <c r="T437">
        <v>14.9</v>
      </c>
      <c r="U437">
        <v>2</v>
      </c>
      <c r="V437">
        <f t="shared" si="44"/>
        <v>11.600000000000001</v>
      </c>
      <c r="W437">
        <f>IF((MIN('GA2'!$F$3,T437)-MAX(0,S437))&lt;0,0,MIN('GA2'!$F$3,T437)-MAX(0,S437))</f>
        <v>1.7000000000000002</v>
      </c>
      <c r="X437">
        <f>IF((MIN('GA2'!$F$4,WS1B!T437)-MAX('GA2'!$F$3, WS1B!S437))&lt;0,0,MIN('GA2'!$F$4,WS1B!T437)-MAX('GA2'!$F$3, WS1B!S437))</f>
        <v>9.9</v>
      </c>
      <c r="Y437">
        <f>IF((MIN(24,T437)-MAX('GA2'!$F$4,WS1B!S437))&lt;0,0,MIN(24,T437)-MAX('GA2'!$F$4,WS1B!S437))</f>
        <v>0</v>
      </c>
      <c r="Z437">
        <f>(W437*'GA2'!$B$3+WS1B!X437*'GA2'!$C$3+WS1B!Y437*'GA2'!$D$3)*INDEX('GA2'!$E$3:$E$8,WS1B!U437)</f>
        <v>94028.819204757528</v>
      </c>
      <c r="AB437">
        <v>15.1</v>
      </c>
      <c r="AC437">
        <v>21.7</v>
      </c>
      <c r="AD437">
        <v>4</v>
      </c>
      <c r="AE437">
        <f t="shared" si="45"/>
        <v>6.6</v>
      </c>
      <c r="AF437">
        <f>IF((MIN('GA2'!$F$3,AC437)-MAX(0,AB437))&lt;0,0,MIN('GA2'!$F$3,AC437)-MAX(0,AB437))</f>
        <v>0</v>
      </c>
      <c r="AG437">
        <f>IF((MIN('GA2'!$F$4,WS1B!AC437)-MAX('GA2'!$F$3, WS1B!AB437))&lt;0,0,MIN('GA2'!$F$4,WS1B!AC437)-MAX('GA2'!$F$3, WS1B!AB437))</f>
        <v>0.90000000000000036</v>
      </c>
      <c r="AH437">
        <f>IF((MIN(24,AC437)-MAX('GA2'!$F$4,WS1B!AB437))&lt;0,0,MIN(24,AC437)-MAX('GA2'!$F$4,WS1B!AB437))</f>
        <v>5.6999999999999993</v>
      </c>
      <c r="AI437">
        <f>(AF437*'GA2'!$B$3+WS1B!AG437*'GA2'!$C$3+WS1B!AH437*'GA2'!$D$3)*INDEX('GA2'!$E$3:$E$8,WS1B!AD437)</f>
        <v>63017.629661612664</v>
      </c>
      <c r="AK437">
        <v>2.6</v>
      </c>
      <c r="AL437">
        <v>14.3</v>
      </c>
      <c r="AM437">
        <v>6</v>
      </c>
      <c r="AN437">
        <f t="shared" si="46"/>
        <v>11.700000000000001</v>
      </c>
      <c r="AO437">
        <f>IF((MIN('GA2'!$F$3,AL437)-MAX(0,AK437))&lt;0,0,MIN('GA2'!$F$3,AL437)-MAX(0,AK437))</f>
        <v>2.4</v>
      </c>
      <c r="AP437">
        <f>IF((MIN('GA2'!$F$4,WS1B!AL437)-MAX('GA2'!$F$3, WS1B!AK437))&lt;0,0,MIN('GA2'!$F$4,WS1B!AL437)-MAX('GA2'!$F$3, WS1B!AK437))</f>
        <v>9.3000000000000007</v>
      </c>
      <c r="AQ437">
        <f>IF((MIN(24,AL437)-MAX('GA2'!$F$4,WS1B!AK437))&lt;0,0,MIN(24,AL437)-MAX('GA2'!$F$4,WS1B!AK437))</f>
        <v>0</v>
      </c>
      <c r="AR437">
        <f>(AO437*'GA2'!$B$3+WS1B!AP437*'GA2'!$C$3+WS1B!AQ437*'GA2'!$D$3)*INDEX('GA2'!$E$3:$E$8,WS1B!AM437)</f>
        <v>136576.91547825842</v>
      </c>
      <c r="AT437">
        <f t="shared" si="47"/>
        <v>293623.36434462864</v>
      </c>
      <c r="AU437">
        <v>268703</v>
      </c>
      <c r="AV437">
        <v>286</v>
      </c>
      <c r="AW437">
        <f t="shared" si="48"/>
        <v>24920.364344628644</v>
      </c>
    </row>
    <row r="438" spans="1:49" x14ac:dyDescent="0.25">
      <c r="A438">
        <v>0</v>
      </c>
      <c r="B438">
        <v>0</v>
      </c>
      <c r="C438">
        <v>3</v>
      </c>
      <c r="D438">
        <f t="shared" si="42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J438">
        <v>1.6</v>
      </c>
      <c r="K438">
        <v>19.2</v>
      </c>
      <c r="L438">
        <v>1</v>
      </c>
      <c r="M438">
        <f t="shared" si="43"/>
        <v>17.599999999999998</v>
      </c>
      <c r="N438">
        <f>IF((MIN('GA2'!$F$3,K438)-MAX(0,J438))&lt;0,0,MIN('GA2'!$F$3,K438)-MAX(0,J438))</f>
        <v>3.4</v>
      </c>
      <c r="O438">
        <f>IF((MIN('GA2'!$F$4,WS1B!K438)-MAX('GA2'!$F$3, WS1B!J438))&lt;0,0,MIN('GA2'!$F$4,WS1B!K438)-MAX('GA2'!$F$3, WS1B!J438))</f>
        <v>11</v>
      </c>
      <c r="P438">
        <f>IF((MIN(24,K438)-MAX('GA2'!$F$4,WS1B!J438))&lt;0,0,MIN(24,K438)-MAX('GA2'!$F$4,WS1B!J438))</f>
        <v>3.1999999999999993</v>
      </c>
      <c r="Q438">
        <f>(N438*'GA2'!$B$3+WS1B!O438*'GA2'!$C$3+WS1B!P438*'GA2'!$D$3)*INDEX('GA2'!$E$3:$E$8,WS1B!L438)</f>
        <v>160288.19607854055</v>
      </c>
      <c r="S438">
        <v>2.9</v>
      </c>
      <c r="T438">
        <v>12.2</v>
      </c>
      <c r="U438">
        <v>5</v>
      </c>
      <c r="V438">
        <f t="shared" si="44"/>
        <v>9.2999999999999989</v>
      </c>
      <c r="W438">
        <f>IF((MIN('GA2'!$F$3,T438)-MAX(0,S438))&lt;0,0,MIN('GA2'!$F$3,T438)-MAX(0,S438))</f>
        <v>2.1</v>
      </c>
      <c r="X438">
        <f>IF((MIN('GA2'!$F$4,WS1B!T438)-MAX('GA2'!$F$3, WS1B!S438))&lt;0,0,MIN('GA2'!$F$4,WS1B!T438)-MAX('GA2'!$F$3, WS1B!S438))</f>
        <v>7.1999999999999993</v>
      </c>
      <c r="Y438">
        <f>IF((MIN(24,T438)-MAX('GA2'!$F$4,WS1B!S438))&lt;0,0,MIN(24,T438)-MAX('GA2'!$F$4,WS1B!S438))</f>
        <v>0</v>
      </c>
      <c r="Z438">
        <f>(W438*'GA2'!$B$3+WS1B!X438*'GA2'!$C$3+WS1B!Y438*'GA2'!$D$3)*INDEX('GA2'!$E$3:$E$8,WS1B!U438)</f>
        <v>90794.904510030217</v>
      </c>
      <c r="AB438">
        <v>11.5</v>
      </c>
      <c r="AC438">
        <v>14.9</v>
      </c>
      <c r="AD438">
        <v>6</v>
      </c>
      <c r="AE438">
        <f t="shared" si="45"/>
        <v>3.4000000000000004</v>
      </c>
      <c r="AF438">
        <f>IF((MIN('GA2'!$F$3,AC438)-MAX(0,AB438))&lt;0,0,MIN('GA2'!$F$3,AC438)-MAX(0,AB438))</f>
        <v>0</v>
      </c>
      <c r="AG438">
        <f>IF((MIN('GA2'!$F$4,WS1B!AC438)-MAX('GA2'!$F$3, WS1B!AB438))&lt;0,0,MIN('GA2'!$F$4,WS1B!AC438)-MAX('GA2'!$F$3, WS1B!AB438))</f>
        <v>3.4000000000000004</v>
      </c>
      <c r="AH438">
        <f>IF((MIN(24,AC438)-MAX('GA2'!$F$4,WS1B!AB438))&lt;0,0,MIN(24,AC438)-MAX('GA2'!$F$4,WS1B!AB438))</f>
        <v>0</v>
      </c>
      <c r="AI438">
        <f>(AF438*'GA2'!$B$3+WS1B!AG438*'GA2'!$C$3+WS1B!AH438*'GA2'!$D$3)*INDEX('GA2'!$E$3:$E$8,WS1B!AD438)</f>
        <v>38337.259772039419</v>
      </c>
      <c r="AK438">
        <v>17.399999999999999</v>
      </c>
      <c r="AL438">
        <v>17.7</v>
      </c>
      <c r="AM438">
        <v>4</v>
      </c>
      <c r="AN438">
        <f t="shared" si="46"/>
        <v>0.30000000000000071</v>
      </c>
      <c r="AO438">
        <f>IF((MIN('GA2'!$F$3,AL438)-MAX(0,AK438))&lt;0,0,MIN('GA2'!$F$3,AL438)-MAX(0,AK438))</f>
        <v>0</v>
      </c>
      <c r="AP438">
        <f>IF((MIN('GA2'!$F$4,WS1B!AL438)-MAX('GA2'!$F$3, WS1B!AK438))&lt;0,0,MIN('GA2'!$F$4,WS1B!AL438)-MAX('GA2'!$F$3, WS1B!AK438))</f>
        <v>0</v>
      </c>
      <c r="AQ438">
        <f>IF((MIN(24,AL438)-MAX('GA2'!$F$4,WS1B!AK438))&lt;0,0,MIN(24,AL438)-MAX('GA2'!$F$4,WS1B!AK438))</f>
        <v>0.30000000000000071</v>
      </c>
      <c r="AR438">
        <f>(AO438*'GA2'!$B$3+WS1B!AP438*'GA2'!$C$3+WS1B!AQ438*'GA2'!$D$3)*INDEX('GA2'!$E$3:$E$8,WS1B!AM438)</f>
        <v>2930.7268017671254</v>
      </c>
      <c r="AT438">
        <f t="shared" si="47"/>
        <v>292351.08716237731</v>
      </c>
      <c r="AU438">
        <v>336714</v>
      </c>
      <c r="AV438">
        <v>281.2</v>
      </c>
      <c r="AW438">
        <f t="shared" si="48"/>
        <v>44362.912837622687</v>
      </c>
    </row>
    <row r="439" spans="1:49" x14ac:dyDescent="0.25">
      <c r="A439">
        <v>0</v>
      </c>
      <c r="B439">
        <v>0</v>
      </c>
      <c r="C439">
        <v>2</v>
      </c>
      <c r="D439">
        <f t="shared" si="42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J439">
        <v>16.600000000000001</v>
      </c>
      <c r="K439">
        <v>21.6</v>
      </c>
      <c r="L439">
        <v>1</v>
      </c>
      <c r="M439">
        <f t="shared" si="43"/>
        <v>5</v>
      </c>
      <c r="N439">
        <f>IF((MIN('GA2'!$F$3,K439)-MAX(0,J439))&lt;0,0,MIN('GA2'!$F$3,K439)-MAX(0,J439))</f>
        <v>0</v>
      </c>
      <c r="O439">
        <f>IF((MIN('GA2'!$F$4,WS1B!K439)-MAX('GA2'!$F$3, WS1B!J439))&lt;0,0,MIN('GA2'!$F$4,WS1B!K439)-MAX('GA2'!$F$3, WS1B!J439))</f>
        <v>0</v>
      </c>
      <c r="P439">
        <f>IF((MIN(24,K439)-MAX('GA2'!$F$4,WS1B!J439))&lt;0,0,MIN(24,K439)-MAX('GA2'!$F$4,WS1B!J439))</f>
        <v>5</v>
      </c>
      <c r="Q439">
        <f>(N439*'GA2'!$B$3+WS1B!O439*'GA2'!$C$3+WS1B!P439*'GA2'!$D$3)*INDEX('GA2'!$E$3:$E$8,WS1B!L439)</f>
        <v>51050.578555920074</v>
      </c>
      <c r="S439">
        <v>3.3</v>
      </c>
      <c r="T439">
        <v>18.600000000000001</v>
      </c>
      <c r="U439">
        <v>3</v>
      </c>
      <c r="V439">
        <f t="shared" si="44"/>
        <v>15.3</v>
      </c>
      <c r="W439">
        <f>IF((MIN('GA2'!$F$3,T439)-MAX(0,S439))&lt;0,0,MIN('GA2'!$F$3,T439)-MAX(0,S439))</f>
        <v>1.7000000000000002</v>
      </c>
      <c r="X439">
        <f>IF((MIN('GA2'!$F$4,WS1B!T439)-MAX('GA2'!$F$3, WS1B!S439))&lt;0,0,MIN('GA2'!$F$4,WS1B!T439)-MAX('GA2'!$F$3, WS1B!S439))</f>
        <v>11</v>
      </c>
      <c r="Y439">
        <f>IF((MIN(24,T439)-MAX('GA2'!$F$4,WS1B!S439))&lt;0,0,MIN(24,T439)-MAX('GA2'!$F$4,WS1B!S439))</f>
        <v>2.6000000000000014</v>
      </c>
      <c r="Z439">
        <f>(W439*'GA2'!$B$3+WS1B!X439*'GA2'!$C$3+WS1B!Y439*'GA2'!$D$3)*INDEX('GA2'!$E$3:$E$8,WS1B!U439)</f>
        <v>159928.50662936419</v>
      </c>
      <c r="AB439">
        <v>0</v>
      </c>
      <c r="AC439">
        <v>0</v>
      </c>
      <c r="AD439">
        <v>5</v>
      </c>
      <c r="AE439">
        <f t="shared" si="45"/>
        <v>0</v>
      </c>
      <c r="AF439">
        <f>IF((MIN('GA2'!$F$3,AC439)-MAX(0,AB439))&lt;0,0,MIN('GA2'!$F$3,AC439)-MAX(0,AB439))</f>
        <v>0</v>
      </c>
      <c r="AG439">
        <f>IF((MIN('GA2'!$F$4,WS1B!AC439)-MAX('GA2'!$F$3, WS1B!AB439))&lt;0,0,MIN('GA2'!$F$4,WS1B!AC439)-MAX('GA2'!$F$3, WS1B!AB439))</f>
        <v>0</v>
      </c>
      <c r="AH439">
        <f>IF((MIN(24,AC439)-MAX('GA2'!$F$4,WS1B!AB439))&lt;0,0,MIN(24,AC439)-MAX('GA2'!$F$4,WS1B!AB439))</f>
        <v>0</v>
      </c>
      <c r="AI439">
        <f>(AF439*'GA2'!$B$3+WS1B!AG439*'GA2'!$C$3+WS1B!AH439*'GA2'!$D$3)*INDEX('GA2'!$E$3:$E$8,WS1B!AD439)</f>
        <v>0</v>
      </c>
      <c r="AK439">
        <v>0</v>
      </c>
      <c r="AL439">
        <v>0</v>
      </c>
      <c r="AM439">
        <v>4</v>
      </c>
      <c r="AN439">
        <f t="shared" si="46"/>
        <v>0</v>
      </c>
      <c r="AO439">
        <f>IF((MIN('GA2'!$F$3,AL439)-MAX(0,AK439))&lt;0,0,MIN('GA2'!$F$3,AL439)-MAX(0,AK439))</f>
        <v>0</v>
      </c>
      <c r="AP439">
        <f>IF((MIN('GA2'!$F$4,WS1B!AL439)-MAX('GA2'!$F$3, WS1B!AK439))&lt;0,0,MIN('GA2'!$F$4,WS1B!AL439)-MAX('GA2'!$F$3, WS1B!AK439))</f>
        <v>0</v>
      </c>
      <c r="AQ439">
        <f>IF((MIN(24,AL439)-MAX('GA2'!$F$4,WS1B!AK439))&lt;0,0,MIN(24,AL439)-MAX('GA2'!$F$4,WS1B!AK439))</f>
        <v>0</v>
      </c>
      <c r="AR439">
        <f>(AO439*'GA2'!$B$3+WS1B!AP439*'GA2'!$C$3+WS1B!AQ439*'GA2'!$D$3)*INDEX('GA2'!$E$3:$E$8,WS1B!AM439)</f>
        <v>0</v>
      </c>
      <c r="AT439">
        <f t="shared" si="47"/>
        <v>210979.08518528426</v>
      </c>
      <c r="AU439">
        <v>205248</v>
      </c>
      <c r="AV439">
        <v>172.4</v>
      </c>
      <c r="AW439">
        <f t="shared" si="48"/>
        <v>5731.0851852842607</v>
      </c>
    </row>
    <row r="440" spans="1:49" x14ac:dyDescent="0.25">
      <c r="A440">
        <v>0</v>
      </c>
      <c r="B440">
        <v>0</v>
      </c>
      <c r="C440">
        <v>3</v>
      </c>
      <c r="D440">
        <f t="shared" si="42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J440">
        <v>0</v>
      </c>
      <c r="K440">
        <v>0</v>
      </c>
      <c r="L440">
        <v>5</v>
      </c>
      <c r="M440">
        <f t="shared" si="43"/>
        <v>0</v>
      </c>
      <c r="N440">
        <f>IF((MIN('GA2'!$F$3,K440)-MAX(0,J440))&lt;0,0,MIN('GA2'!$F$3,K440)-MAX(0,J440))</f>
        <v>0</v>
      </c>
      <c r="O440">
        <f>IF((MIN('GA2'!$F$4,WS1B!K440)-MAX('GA2'!$F$3, WS1B!J440))&lt;0,0,MIN('GA2'!$F$4,WS1B!K440)-MAX('GA2'!$F$3, WS1B!J440))</f>
        <v>0</v>
      </c>
      <c r="P440">
        <f>IF((MIN(24,K440)-MAX('GA2'!$F$4,WS1B!J440))&lt;0,0,MIN(24,K440)-MAX('GA2'!$F$4,WS1B!J440))</f>
        <v>0</v>
      </c>
      <c r="Q440">
        <f>(N440*'GA2'!$B$3+WS1B!O440*'GA2'!$C$3+WS1B!P440*'GA2'!$D$3)*INDEX('GA2'!$E$3:$E$8,WS1B!L440)</f>
        <v>0</v>
      </c>
      <c r="S440">
        <v>0</v>
      </c>
      <c r="T440">
        <v>0</v>
      </c>
      <c r="U440">
        <v>2</v>
      </c>
      <c r="V440">
        <f t="shared" si="44"/>
        <v>0</v>
      </c>
      <c r="W440">
        <f>IF((MIN('GA2'!$F$3,T440)-MAX(0,S440))&lt;0,0,MIN('GA2'!$F$3,T440)-MAX(0,S440))</f>
        <v>0</v>
      </c>
      <c r="X440">
        <f>IF((MIN('GA2'!$F$4,WS1B!T440)-MAX('GA2'!$F$3, WS1B!S440))&lt;0,0,MIN('GA2'!$F$4,WS1B!T440)-MAX('GA2'!$F$3, WS1B!S440))</f>
        <v>0</v>
      </c>
      <c r="Y440">
        <f>IF((MIN(24,T440)-MAX('GA2'!$F$4,WS1B!S440))&lt;0,0,MIN(24,T440)-MAX('GA2'!$F$4,WS1B!S440))</f>
        <v>0</v>
      </c>
      <c r="Z440">
        <f>(W440*'GA2'!$B$3+WS1B!X440*'GA2'!$C$3+WS1B!Y440*'GA2'!$D$3)*INDEX('GA2'!$E$3:$E$8,WS1B!U440)</f>
        <v>0</v>
      </c>
      <c r="AB440">
        <v>9.6999999999999993</v>
      </c>
      <c r="AC440">
        <v>17.899999999999999</v>
      </c>
      <c r="AD440">
        <v>4</v>
      </c>
      <c r="AE440">
        <f t="shared" si="45"/>
        <v>8.1999999999999993</v>
      </c>
      <c r="AF440">
        <f>IF((MIN('GA2'!$F$3,AC440)-MAX(0,AB440))&lt;0,0,MIN('GA2'!$F$3,AC440)-MAX(0,AB440))</f>
        <v>0</v>
      </c>
      <c r="AG440">
        <f>IF((MIN('GA2'!$F$4,WS1B!AC440)-MAX('GA2'!$F$3, WS1B!AB440))&lt;0,0,MIN('GA2'!$F$4,WS1B!AC440)-MAX('GA2'!$F$3, WS1B!AB440))</f>
        <v>6.3000000000000007</v>
      </c>
      <c r="AH440">
        <f>IF((MIN(24,AC440)-MAX('GA2'!$F$4,WS1B!AB440))&lt;0,0,MIN(24,AC440)-MAX('GA2'!$F$4,WS1B!AB440))</f>
        <v>1.8999999999999986</v>
      </c>
      <c r="AI440">
        <f>(AF440*'GA2'!$B$3+WS1B!AG440*'GA2'!$C$3+WS1B!AH440*'GA2'!$D$3)*INDEX('GA2'!$E$3:$E$8,WS1B!AD440)</f>
        <v>69898.012740787046</v>
      </c>
      <c r="AK440">
        <v>5.4</v>
      </c>
      <c r="AL440">
        <v>23.3</v>
      </c>
      <c r="AM440">
        <v>6</v>
      </c>
      <c r="AN440">
        <f t="shared" si="46"/>
        <v>17.899999999999999</v>
      </c>
      <c r="AO440">
        <f>IF((MIN('GA2'!$F$3,AL440)-MAX(0,AK440))&lt;0,0,MIN('GA2'!$F$3,AL440)-MAX(0,AK440))</f>
        <v>0</v>
      </c>
      <c r="AP440">
        <f>IF((MIN('GA2'!$F$4,WS1B!AL440)-MAX('GA2'!$F$3, WS1B!AK440))&lt;0,0,MIN('GA2'!$F$4,WS1B!AL440)-MAX('GA2'!$F$3, WS1B!AK440))</f>
        <v>10.6</v>
      </c>
      <c r="AQ440">
        <f>IF((MIN(24,AL440)-MAX('GA2'!$F$4,WS1B!AK440))&lt;0,0,MIN(24,AL440)-MAX('GA2'!$F$4,WS1B!AK440))</f>
        <v>7.3000000000000007</v>
      </c>
      <c r="AR440">
        <f>(AO440*'GA2'!$B$3+WS1B!AP440*'GA2'!$C$3+WS1B!AQ440*'GA2'!$D$3)*INDEX('GA2'!$E$3:$E$8,WS1B!AM440)</f>
        <v>218202.54250176917</v>
      </c>
      <c r="AT440">
        <f t="shared" si="47"/>
        <v>288100.55524255621</v>
      </c>
      <c r="AU440">
        <v>287780</v>
      </c>
      <c r="AV440">
        <v>280.39999999999998</v>
      </c>
      <c r="AW440">
        <f t="shared" si="48"/>
        <v>320.55524255620549</v>
      </c>
    </row>
    <row r="441" spans="1:49" x14ac:dyDescent="0.25">
      <c r="A441">
        <v>0</v>
      </c>
      <c r="B441">
        <v>0</v>
      </c>
      <c r="C441">
        <v>3</v>
      </c>
      <c r="D441">
        <f t="shared" si="42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J441">
        <v>0</v>
      </c>
      <c r="K441">
        <v>0</v>
      </c>
      <c r="L441">
        <v>2</v>
      </c>
      <c r="M441">
        <f t="shared" si="43"/>
        <v>0</v>
      </c>
      <c r="N441">
        <f>IF((MIN('GA2'!$F$3,K441)-MAX(0,J441))&lt;0,0,MIN('GA2'!$F$3,K441)-MAX(0,J441))</f>
        <v>0</v>
      </c>
      <c r="O441">
        <f>IF((MIN('GA2'!$F$4,WS1B!K441)-MAX('GA2'!$F$3, WS1B!J441))&lt;0,0,MIN('GA2'!$F$4,WS1B!K441)-MAX('GA2'!$F$3, WS1B!J441))</f>
        <v>0</v>
      </c>
      <c r="P441">
        <f>IF((MIN(24,K441)-MAX('GA2'!$F$4,WS1B!J441))&lt;0,0,MIN(24,K441)-MAX('GA2'!$F$4,WS1B!J441))</f>
        <v>0</v>
      </c>
      <c r="Q441">
        <f>(N441*'GA2'!$B$3+WS1B!O441*'GA2'!$C$3+WS1B!P441*'GA2'!$D$3)*INDEX('GA2'!$E$3:$E$8,WS1B!L441)</f>
        <v>0</v>
      </c>
      <c r="S441">
        <v>0</v>
      </c>
      <c r="T441">
        <v>0</v>
      </c>
      <c r="U441">
        <v>6</v>
      </c>
      <c r="V441">
        <f t="shared" si="44"/>
        <v>0</v>
      </c>
      <c r="W441">
        <f>IF((MIN('GA2'!$F$3,T441)-MAX(0,S441))&lt;0,0,MIN('GA2'!$F$3,T441)-MAX(0,S441))</f>
        <v>0</v>
      </c>
      <c r="X441">
        <f>IF((MIN('GA2'!$F$4,WS1B!T441)-MAX('GA2'!$F$3, WS1B!S441))&lt;0,0,MIN('GA2'!$F$4,WS1B!T441)-MAX('GA2'!$F$3, WS1B!S441))</f>
        <v>0</v>
      </c>
      <c r="Y441">
        <f>IF((MIN(24,T441)-MAX('GA2'!$F$4,WS1B!S441))&lt;0,0,MIN(24,T441)-MAX('GA2'!$F$4,WS1B!S441))</f>
        <v>0</v>
      </c>
      <c r="Z441">
        <f>(W441*'GA2'!$B$3+WS1B!X441*'GA2'!$C$3+WS1B!Y441*'GA2'!$D$3)*INDEX('GA2'!$E$3:$E$8,WS1B!U441)</f>
        <v>0</v>
      </c>
      <c r="AB441">
        <v>4.5</v>
      </c>
      <c r="AC441">
        <v>14.3</v>
      </c>
      <c r="AD441">
        <v>4</v>
      </c>
      <c r="AE441">
        <f t="shared" si="45"/>
        <v>9.8000000000000007</v>
      </c>
      <c r="AF441">
        <f>IF((MIN('GA2'!$F$3,AC441)-MAX(0,AB441))&lt;0,0,MIN('GA2'!$F$3,AC441)-MAX(0,AB441))</f>
        <v>0.5</v>
      </c>
      <c r="AG441">
        <f>IF((MIN('GA2'!$F$4,WS1B!AC441)-MAX('GA2'!$F$3, WS1B!AB441))&lt;0,0,MIN('GA2'!$F$4,WS1B!AC441)-MAX('GA2'!$F$3, WS1B!AB441))</f>
        <v>9.3000000000000007</v>
      </c>
      <c r="AH441">
        <f>IF((MIN(24,AC441)-MAX('GA2'!$F$4,WS1B!AB441))&lt;0,0,MIN(24,AC441)-MAX('GA2'!$F$4,WS1B!AB441))</f>
        <v>0</v>
      </c>
      <c r="AI441">
        <f>(AF441*'GA2'!$B$3+WS1B!AG441*'GA2'!$C$3+WS1B!AH441*'GA2'!$D$3)*INDEX('GA2'!$E$3:$E$8,WS1B!AD441)</f>
        <v>80557.498133925983</v>
      </c>
      <c r="AK441">
        <v>2.4</v>
      </c>
      <c r="AL441">
        <v>20</v>
      </c>
      <c r="AM441">
        <v>5</v>
      </c>
      <c r="AN441">
        <f t="shared" si="46"/>
        <v>17.600000000000001</v>
      </c>
      <c r="AO441">
        <f>IF((MIN('GA2'!$F$3,AL441)-MAX(0,AK441))&lt;0,0,MIN('GA2'!$F$3,AL441)-MAX(0,AK441))</f>
        <v>2.6</v>
      </c>
      <c r="AP441">
        <f>IF((MIN('GA2'!$F$4,WS1B!AL441)-MAX('GA2'!$F$3, WS1B!AK441))&lt;0,0,MIN('GA2'!$F$4,WS1B!AL441)-MAX('GA2'!$F$3, WS1B!AK441))</f>
        <v>11</v>
      </c>
      <c r="AQ441">
        <f>IF((MIN(24,AL441)-MAX('GA2'!$F$4,WS1B!AK441))&lt;0,0,MIN(24,AL441)-MAX('GA2'!$F$4,WS1B!AK441))</f>
        <v>4</v>
      </c>
      <c r="AR441">
        <f>(AO441*'GA2'!$B$3+WS1B!AP441*'GA2'!$C$3+WS1B!AQ441*'GA2'!$D$3)*INDEX('GA2'!$E$3:$E$8,WS1B!AM441)</f>
        <v>177082.3886190092</v>
      </c>
      <c r="AT441">
        <f t="shared" si="47"/>
        <v>257639.88675293518</v>
      </c>
      <c r="AU441">
        <v>248064</v>
      </c>
      <c r="AV441">
        <v>289.60000000000002</v>
      </c>
      <c r="AW441">
        <f t="shared" si="48"/>
        <v>9575.8867529351846</v>
      </c>
    </row>
    <row r="442" spans="1:49" x14ac:dyDescent="0.25">
      <c r="A442">
        <v>0</v>
      </c>
      <c r="B442">
        <v>0</v>
      </c>
      <c r="C442">
        <v>3</v>
      </c>
      <c r="D442">
        <f t="shared" si="42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J442">
        <v>0</v>
      </c>
      <c r="K442">
        <v>0</v>
      </c>
      <c r="L442">
        <v>4</v>
      </c>
      <c r="M442">
        <f t="shared" si="43"/>
        <v>0</v>
      </c>
      <c r="N442">
        <f>IF((MIN('GA2'!$F$3,K442)-MAX(0,J442))&lt;0,0,MIN('GA2'!$F$3,K442)-MAX(0,J442))</f>
        <v>0</v>
      </c>
      <c r="O442">
        <f>IF((MIN('GA2'!$F$4,WS1B!K442)-MAX('GA2'!$F$3, WS1B!J442))&lt;0,0,MIN('GA2'!$F$4,WS1B!K442)-MAX('GA2'!$F$3, WS1B!J442))</f>
        <v>0</v>
      </c>
      <c r="P442">
        <f>IF((MIN(24,K442)-MAX('GA2'!$F$4,WS1B!J442))&lt;0,0,MIN(24,K442)-MAX('GA2'!$F$4,WS1B!J442))</f>
        <v>0</v>
      </c>
      <c r="Q442">
        <f>(N442*'GA2'!$B$3+WS1B!O442*'GA2'!$C$3+WS1B!P442*'GA2'!$D$3)*INDEX('GA2'!$E$3:$E$8,WS1B!L442)</f>
        <v>0</v>
      </c>
      <c r="S442">
        <v>11.7</v>
      </c>
      <c r="T442">
        <v>16.100000000000001</v>
      </c>
      <c r="U442">
        <v>6</v>
      </c>
      <c r="V442">
        <f t="shared" si="44"/>
        <v>4.4000000000000021</v>
      </c>
      <c r="W442">
        <f>IF((MIN('GA2'!$F$3,T442)-MAX(0,S442))&lt;0,0,MIN('GA2'!$F$3,T442)-MAX(0,S442))</f>
        <v>0</v>
      </c>
      <c r="X442">
        <f>IF((MIN('GA2'!$F$4,WS1B!T442)-MAX('GA2'!$F$3, WS1B!S442))&lt;0,0,MIN('GA2'!$F$4,WS1B!T442)-MAX('GA2'!$F$3, WS1B!S442))</f>
        <v>4.3000000000000007</v>
      </c>
      <c r="Y442">
        <f>IF((MIN(24,T442)-MAX('GA2'!$F$4,WS1B!S442))&lt;0,0,MIN(24,T442)-MAX('GA2'!$F$4,WS1B!S442))</f>
        <v>0.10000000000000142</v>
      </c>
      <c r="Z442">
        <f>(W442*'GA2'!$B$3+WS1B!X442*'GA2'!$C$3+WS1B!Y442*'GA2'!$D$3)*INDEX('GA2'!$E$3:$E$8,WS1B!U442)</f>
        <v>49837.145581650191</v>
      </c>
      <c r="AB442">
        <v>10</v>
      </c>
      <c r="AC442">
        <v>23.1</v>
      </c>
      <c r="AD442">
        <v>2</v>
      </c>
      <c r="AE442">
        <f t="shared" si="45"/>
        <v>13.100000000000001</v>
      </c>
      <c r="AF442">
        <f>IF((MIN('GA2'!$F$3,AC442)-MAX(0,AB442))&lt;0,0,MIN('GA2'!$F$3,AC442)-MAX(0,AB442))</f>
        <v>0</v>
      </c>
      <c r="AG442">
        <f>IF((MIN('GA2'!$F$4,WS1B!AC442)-MAX('GA2'!$F$3, WS1B!AB442))&lt;0,0,MIN('GA2'!$F$4,WS1B!AC442)-MAX('GA2'!$F$3, WS1B!AB442))</f>
        <v>6</v>
      </c>
      <c r="AH442">
        <f>IF((MIN(24,AC442)-MAX('GA2'!$F$4,WS1B!AB442))&lt;0,0,MIN(24,AC442)-MAX('GA2'!$F$4,WS1B!AB442))</f>
        <v>7.1000000000000014</v>
      </c>
      <c r="AI442">
        <f>(AF442*'GA2'!$B$3+WS1B!AG442*'GA2'!$C$3+WS1B!AH442*'GA2'!$D$3)*INDEX('GA2'!$E$3:$E$8,WS1B!AD442)</f>
        <v>114741.74445937514</v>
      </c>
      <c r="AK442">
        <v>0</v>
      </c>
      <c r="AL442">
        <v>0</v>
      </c>
      <c r="AM442">
        <v>1</v>
      </c>
      <c r="AN442">
        <f t="shared" si="46"/>
        <v>0</v>
      </c>
      <c r="AO442">
        <f>IF((MIN('GA2'!$F$3,AL442)-MAX(0,AK442))&lt;0,0,MIN('GA2'!$F$3,AL442)-MAX(0,AK442))</f>
        <v>0</v>
      </c>
      <c r="AP442">
        <f>IF((MIN('GA2'!$F$4,WS1B!AL442)-MAX('GA2'!$F$3, WS1B!AK442))&lt;0,0,MIN('GA2'!$F$4,WS1B!AL442)-MAX('GA2'!$F$3, WS1B!AK442))</f>
        <v>0</v>
      </c>
      <c r="AQ442">
        <f>IF((MIN(24,AL442)-MAX('GA2'!$F$4,WS1B!AK442))&lt;0,0,MIN(24,AL442)-MAX('GA2'!$F$4,WS1B!AK442))</f>
        <v>0</v>
      </c>
      <c r="AR442">
        <f>(AO442*'GA2'!$B$3+WS1B!AP442*'GA2'!$C$3+WS1B!AQ442*'GA2'!$D$3)*INDEX('GA2'!$E$3:$E$8,WS1B!AM442)</f>
        <v>0</v>
      </c>
      <c r="AT442">
        <f t="shared" si="47"/>
        <v>164578.89004102533</v>
      </c>
      <c r="AU442">
        <v>157640</v>
      </c>
      <c r="AV442">
        <v>140</v>
      </c>
      <c r="AW442">
        <f t="shared" si="48"/>
        <v>6938.8900410253264</v>
      </c>
    </row>
    <row r="443" spans="1:49" x14ac:dyDescent="0.25">
      <c r="A443">
        <v>0</v>
      </c>
      <c r="B443">
        <v>0</v>
      </c>
      <c r="C443">
        <v>5</v>
      </c>
      <c r="D443">
        <f t="shared" si="42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J443">
        <v>0</v>
      </c>
      <c r="K443">
        <v>0</v>
      </c>
      <c r="L443">
        <v>6</v>
      </c>
      <c r="M443">
        <f t="shared" si="43"/>
        <v>0</v>
      </c>
      <c r="N443">
        <f>IF((MIN('GA2'!$F$3,K443)-MAX(0,J443))&lt;0,0,MIN('GA2'!$F$3,K443)-MAX(0,J443))</f>
        <v>0</v>
      </c>
      <c r="O443">
        <f>IF((MIN('GA2'!$F$4,WS1B!K443)-MAX('GA2'!$F$3, WS1B!J443))&lt;0,0,MIN('GA2'!$F$4,WS1B!K443)-MAX('GA2'!$F$3, WS1B!J443))</f>
        <v>0</v>
      </c>
      <c r="P443">
        <f>IF((MIN(24,K443)-MAX('GA2'!$F$4,WS1B!J443))&lt;0,0,MIN(24,K443)-MAX('GA2'!$F$4,WS1B!J443))</f>
        <v>0</v>
      </c>
      <c r="Q443">
        <f>(N443*'GA2'!$B$3+WS1B!O443*'GA2'!$C$3+WS1B!P443*'GA2'!$D$3)*INDEX('GA2'!$E$3:$E$8,WS1B!L443)</f>
        <v>0</v>
      </c>
      <c r="S443">
        <v>0</v>
      </c>
      <c r="T443">
        <v>0</v>
      </c>
      <c r="U443">
        <v>4</v>
      </c>
      <c r="V443">
        <f t="shared" si="44"/>
        <v>0</v>
      </c>
      <c r="W443">
        <f>IF((MIN('GA2'!$F$3,T443)-MAX(0,S443))&lt;0,0,MIN('GA2'!$F$3,T443)-MAX(0,S443))</f>
        <v>0</v>
      </c>
      <c r="X443">
        <f>IF((MIN('GA2'!$F$4,WS1B!T443)-MAX('GA2'!$F$3, WS1B!S443))&lt;0,0,MIN('GA2'!$F$4,WS1B!T443)-MAX('GA2'!$F$3, WS1B!S443))</f>
        <v>0</v>
      </c>
      <c r="Y443">
        <f>IF((MIN(24,T443)-MAX('GA2'!$F$4,WS1B!S443))&lt;0,0,MIN(24,T443)-MAX('GA2'!$F$4,WS1B!S443))</f>
        <v>0</v>
      </c>
      <c r="Z443">
        <f>(W443*'GA2'!$B$3+WS1B!X443*'GA2'!$C$3+WS1B!Y443*'GA2'!$D$3)*INDEX('GA2'!$E$3:$E$8,WS1B!U443)</f>
        <v>0</v>
      </c>
      <c r="AB443">
        <v>3.9</v>
      </c>
      <c r="AC443">
        <v>21</v>
      </c>
      <c r="AD443">
        <v>2</v>
      </c>
      <c r="AE443">
        <f t="shared" si="45"/>
        <v>17.100000000000001</v>
      </c>
      <c r="AF443">
        <f>IF((MIN('GA2'!$F$3,AC443)-MAX(0,AB443))&lt;0,0,MIN('GA2'!$F$3,AC443)-MAX(0,AB443))</f>
        <v>1.1000000000000001</v>
      </c>
      <c r="AG443">
        <f>IF((MIN('GA2'!$F$4,WS1B!AC443)-MAX('GA2'!$F$3, WS1B!AB443))&lt;0,0,MIN('GA2'!$F$4,WS1B!AC443)-MAX('GA2'!$F$3, WS1B!AB443))</f>
        <v>11</v>
      </c>
      <c r="AH443">
        <f>IF((MIN(24,AC443)-MAX('GA2'!$F$4,WS1B!AB443))&lt;0,0,MIN(24,AC443)-MAX('GA2'!$F$4,WS1B!AB443))</f>
        <v>5</v>
      </c>
      <c r="AI443">
        <f>(AF443*'GA2'!$B$3+WS1B!AG443*'GA2'!$C$3+WS1B!AH443*'GA2'!$D$3)*INDEX('GA2'!$E$3:$E$8,WS1B!AD443)</f>
        <v>144561.96106911084</v>
      </c>
      <c r="AK443">
        <v>6.9</v>
      </c>
      <c r="AL443">
        <v>8.1</v>
      </c>
      <c r="AM443">
        <v>3</v>
      </c>
      <c r="AN443">
        <f t="shared" si="46"/>
        <v>1.1999999999999993</v>
      </c>
      <c r="AO443">
        <f>IF((MIN('GA2'!$F$3,AL443)-MAX(0,AK443))&lt;0,0,MIN('GA2'!$F$3,AL443)-MAX(0,AK443))</f>
        <v>0</v>
      </c>
      <c r="AP443">
        <f>IF((MIN('GA2'!$F$4,WS1B!AL443)-MAX('GA2'!$F$3, WS1B!AK443))&lt;0,0,MIN('GA2'!$F$4,WS1B!AL443)-MAX('GA2'!$F$3, WS1B!AK443))</f>
        <v>1.1999999999999993</v>
      </c>
      <c r="AQ443">
        <f>IF((MIN(24,AL443)-MAX('GA2'!$F$4,WS1B!AK443))&lt;0,0,MIN(24,AL443)-MAX('GA2'!$F$4,WS1B!AK443))</f>
        <v>0</v>
      </c>
      <c r="AR443">
        <f>(AO443*'GA2'!$B$3+WS1B!AP443*'GA2'!$C$3+WS1B!AQ443*'GA2'!$D$3)*INDEX('GA2'!$E$3:$E$8,WS1B!AM443)</f>
        <v>11913.303700577826</v>
      </c>
      <c r="AT443">
        <f t="shared" si="47"/>
        <v>156475.26476968866</v>
      </c>
      <c r="AU443">
        <v>152694</v>
      </c>
      <c r="AV443">
        <v>151.19999999999999</v>
      </c>
      <c r="AW443">
        <f t="shared" si="48"/>
        <v>3781.2647696886561</v>
      </c>
    </row>
    <row r="444" spans="1:49" x14ac:dyDescent="0.25">
      <c r="A444">
        <v>2.2999999999999998</v>
      </c>
      <c r="B444">
        <v>8.5</v>
      </c>
      <c r="C444">
        <v>1</v>
      </c>
      <c r="D444">
        <f t="shared" si="42"/>
        <v>6.2</v>
      </c>
      <c r="E444">
        <f>IF((MIN('GA2'!$F$3,B444)-MAX(0,A444))&lt;0,0,MIN('GA2'!$F$3,B444)-MAX(0,A444))</f>
        <v>2.7</v>
      </c>
      <c r="F444">
        <f>IF((MIN('GA2'!$F$4,WS1B!B444)-MAX('GA2'!$F$3, WS1B!A444))&lt;0,0,MIN('GA2'!$F$4,WS1B!B444)-MAX('GA2'!$F$3, WS1B!A444))</f>
        <v>3.5</v>
      </c>
      <c r="G444">
        <f>IF((MIN(24,B444)-MAX('GA2'!$F$4,WS1B!A444))&lt;0,0,MIN(24,B444)-MAX('GA2'!$F$4,WS1B!A444))</f>
        <v>0</v>
      </c>
      <c r="H444">
        <f>(E444*'GA2'!$B$3+WS1B!F444*'GA2'!$C$3+WS1B!G444*'GA2'!$D$3)*INDEX('GA2'!$E$3:$E$8,WS1B!C444)</f>
        <v>56755.269015410406</v>
      </c>
      <c r="J444">
        <v>18.5</v>
      </c>
      <c r="K444">
        <v>21</v>
      </c>
      <c r="L444">
        <v>4</v>
      </c>
      <c r="M444">
        <f t="shared" si="43"/>
        <v>2.5</v>
      </c>
      <c r="N444">
        <f>IF((MIN('GA2'!$F$3,K444)-MAX(0,J444))&lt;0,0,MIN('GA2'!$F$3,K444)-MAX(0,J444))</f>
        <v>0</v>
      </c>
      <c r="O444">
        <f>IF((MIN('GA2'!$F$4,WS1B!K444)-MAX('GA2'!$F$3, WS1B!J444))&lt;0,0,MIN('GA2'!$F$4,WS1B!K444)-MAX('GA2'!$F$3, WS1B!J444))</f>
        <v>0</v>
      </c>
      <c r="P444">
        <f>IF((MIN(24,K444)-MAX('GA2'!$F$4,WS1B!J444))&lt;0,0,MIN(24,K444)-MAX('GA2'!$F$4,WS1B!J444))</f>
        <v>2.5</v>
      </c>
      <c r="Q444">
        <f>(N444*'GA2'!$B$3+WS1B!O444*'GA2'!$C$3+WS1B!P444*'GA2'!$D$3)*INDEX('GA2'!$E$3:$E$8,WS1B!L444)</f>
        <v>24422.723348059317</v>
      </c>
      <c r="S444">
        <v>0</v>
      </c>
      <c r="T444">
        <v>0</v>
      </c>
      <c r="U444">
        <v>3</v>
      </c>
      <c r="V444">
        <f t="shared" si="44"/>
        <v>0</v>
      </c>
      <c r="W444">
        <f>IF((MIN('GA2'!$F$3,T444)-MAX(0,S444))&lt;0,0,MIN('GA2'!$F$3,T444)-MAX(0,S444))</f>
        <v>0</v>
      </c>
      <c r="X444">
        <f>IF((MIN('GA2'!$F$4,WS1B!T444)-MAX('GA2'!$F$3, WS1B!S444))&lt;0,0,MIN('GA2'!$F$4,WS1B!T444)-MAX('GA2'!$F$3, WS1B!S444))</f>
        <v>0</v>
      </c>
      <c r="Y444">
        <f>IF((MIN(24,T444)-MAX('GA2'!$F$4,WS1B!S444))&lt;0,0,MIN(24,T444)-MAX('GA2'!$F$4,WS1B!S444))</f>
        <v>0</v>
      </c>
      <c r="Z444">
        <f>(W444*'GA2'!$B$3+WS1B!X444*'GA2'!$C$3+WS1B!Y444*'GA2'!$D$3)*INDEX('GA2'!$E$3:$E$8,WS1B!U444)</f>
        <v>0</v>
      </c>
      <c r="AB444">
        <v>2.8</v>
      </c>
      <c r="AC444">
        <v>19.600000000000001</v>
      </c>
      <c r="AD444">
        <v>5</v>
      </c>
      <c r="AE444">
        <f t="shared" si="45"/>
        <v>16.8</v>
      </c>
      <c r="AF444">
        <f>IF((MIN('GA2'!$F$3,AC444)-MAX(0,AB444))&lt;0,0,MIN('GA2'!$F$3,AC444)-MAX(0,AB444))</f>
        <v>2.2000000000000002</v>
      </c>
      <c r="AG444">
        <f>IF((MIN('GA2'!$F$4,WS1B!AC444)-MAX('GA2'!$F$3, WS1B!AB444))&lt;0,0,MIN('GA2'!$F$4,WS1B!AC444)-MAX('GA2'!$F$3, WS1B!AB444))</f>
        <v>11</v>
      </c>
      <c r="AH444">
        <f>IF((MIN(24,AC444)-MAX('GA2'!$F$4,WS1B!AB444))&lt;0,0,MIN(24,AC444)-MAX('GA2'!$F$4,WS1B!AB444))</f>
        <v>3.6000000000000014</v>
      </c>
      <c r="AI444">
        <f>(AF444*'GA2'!$B$3+WS1B!AG444*'GA2'!$C$3+WS1B!AH444*'GA2'!$D$3)*INDEX('GA2'!$E$3:$E$8,WS1B!AD444)</f>
        <v>168170.17636293208</v>
      </c>
      <c r="AK444">
        <v>0</v>
      </c>
      <c r="AL444">
        <v>0</v>
      </c>
      <c r="AM444">
        <v>2</v>
      </c>
      <c r="AN444">
        <f t="shared" si="46"/>
        <v>0</v>
      </c>
      <c r="AO444">
        <f>IF((MIN('GA2'!$F$3,AL444)-MAX(0,AK444))&lt;0,0,MIN('GA2'!$F$3,AL444)-MAX(0,AK444))</f>
        <v>0</v>
      </c>
      <c r="AP444">
        <f>IF((MIN('GA2'!$F$4,WS1B!AL444)-MAX('GA2'!$F$3, WS1B!AK444))&lt;0,0,MIN('GA2'!$F$4,WS1B!AL444)-MAX('GA2'!$F$3, WS1B!AK444))</f>
        <v>0</v>
      </c>
      <c r="AQ444">
        <f>IF((MIN(24,AL444)-MAX('GA2'!$F$4,WS1B!AK444))&lt;0,0,MIN(24,AL444)-MAX('GA2'!$F$4,WS1B!AK444))</f>
        <v>0</v>
      </c>
      <c r="AR444">
        <f>(AO444*'GA2'!$B$3+WS1B!AP444*'GA2'!$C$3+WS1B!AQ444*'GA2'!$D$3)*INDEX('GA2'!$E$3:$E$8,WS1B!AM444)</f>
        <v>0</v>
      </c>
      <c r="AT444">
        <f t="shared" si="47"/>
        <v>249348.16872640181</v>
      </c>
      <c r="AU444">
        <v>239589</v>
      </c>
      <c r="AV444">
        <v>252.4</v>
      </c>
      <c r="AW444">
        <f t="shared" si="48"/>
        <v>9759.168726401811</v>
      </c>
    </row>
    <row r="445" spans="1:49" x14ac:dyDescent="0.25">
      <c r="A445">
        <v>4.8</v>
      </c>
      <c r="B445">
        <v>9.1</v>
      </c>
      <c r="C445">
        <v>3</v>
      </c>
      <c r="D445">
        <f t="shared" si="42"/>
        <v>4.3</v>
      </c>
      <c r="E445">
        <f>IF((MIN('GA2'!$F$3,B445)-MAX(0,A445))&lt;0,0,MIN('GA2'!$F$3,B445)-MAX(0,A445))</f>
        <v>0.20000000000000018</v>
      </c>
      <c r="F445">
        <f>IF((MIN('GA2'!$F$4,WS1B!B445)-MAX('GA2'!$F$3, WS1B!A445))&lt;0,0,MIN('GA2'!$F$4,WS1B!B445)-MAX('GA2'!$F$3, WS1B!A445))</f>
        <v>4.0999999999999996</v>
      </c>
      <c r="G445">
        <f>IF((MIN(24,B445)-MAX('GA2'!$F$4,WS1B!A445))&lt;0,0,MIN(24,B445)-MAX('GA2'!$F$4,WS1B!A445))</f>
        <v>0</v>
      </c>
      <c r="H445">
        <f>(E445*'GA2'!$B$3+WS1B!F445*'GA2'!$C$3+WS1B!G445*'GA2'!$D$3)*INDEX('GA2'!$E$3:$E$8,WS1B!C445)</f>
        <v>43030.636141950621</v>
      </c>
      <c r="J445">
        <v>0</v>
      </c>
      <c r="K445">
        <v>0</v>
      </c>
      <c r="L445">
        <v>5</v>
      </c>
      <c r="M445">
        <f t="shared" si="43"/>
        <v>0</v>
      </c>
      <c r="N445">
        <f>IF((MIN('GA2'!$F$3,K445)-MAX(0,J445))&lt;0,0,MIN('GA2'!$F$3,K445)-MAX(0,J445))</f>
        <v>0</v>
      </c>
      <c r="O445">
        <f>IF((MIN('GA2'!$F$4,WS1B!K445)-MAX('GA2'!$F$3, WS1B!J445))&lt;0,0,MIN('GA2'!$F$4,WS1B!K445)-MAX('GA2'!$F$3, WS1B!J445))</f>
        <v>0</v>
      </c>
      <c r="P445">
        <f>IF((MIN(24,K445)-MAX('GA2'!$F$4,WS1B!J445))&lt;0,0,MIN(24,K445)-MAX('GA2'!$F$4,WS1B!J445))</f>
        <v>0</v>
      </c>
      <c r="Q445">
        <f>(N445*'GA2'!$B$3+WS1B!O445*'GA2'!$C$3+WS1B!P445*'GA2'!$D$3)*INDEX('GA2'!$E$3:$E$8,WS1B!L445)</f>
        <v>0</v>
      </c>
      <c r="S445">
        <v>9.5</v>
      </c>
      <c r="T445">
        <v>18.600000000000001</v>
      </c>
      <c r="U445">
        <v>6</v>
      </c>
      <c r="V445">
        <f t="shared" si="44"/>
        <v>9.1000000000000014</v>
      </c>
      <c r="W445">
        <f>IF((MIN('GA2'!$F$3,T445)-MAX(0,S445))&lt;0,0,MIN('GA2'!$F$3,T445)-MAX(0,S445))</f>
        <v>0</v>
      </c>
      <c r="X445">
        <f>IF((MIN('GA2'!$F$4,WS1B!T445)-MAX('GA2'!$F$3, WS1B!S445))&lt;0,0,MIN('GA2'!$F$4,WS1B!T445)-MAX('GA2'!$F$3, WS1B!S445))</f>
        <v>6.5</v>
      </c>
      <c r="Y445">
        <f>IF((MIN(24,T445)-MAX('GA2'!$F$4,WS1B!S445))&lt;0,0,MIN(24,T445)-MAX('GA2'!$F$4,WS1B!S445))</f>
        <v>2.6000000000000014</v>
      </c>
      <c r="Z445">
        <f>(W445*'GA2'!$B$3+WS1B!X445*'GA2'!$C$3+WS1B!Y445*'GA2'!$D$3)*INDEX('GA2'!$E$3:$E$8,WS1B!U445)</f>
        <v>108438.29865356583</v>
      </c>
      <c r="AB445">
        <v>0</v>
      </c>
      <c r="AC445">
        <v>0</v>
      </c>
      <c r="AD445">
        <v>4</v>
      </c>
      <c r="AE445">
        <f t="shared" si="45"/>
        <v>0</v>
      </c>
      <c r="AF445">
        <f>IF((MIN('GA2'!$F$3,AC445)-MAX(0,AB445))&lt;0,0,MIN('GA2'!$F$3,AC445)-MAX(0,AB445))</f>
        <v>0</v>
      </c>
      <c r="AG445">
        <f>IF((MIN('GA2'!$F$4,WS1B!AC445)-MAX('GA2'!$F$3, WS1B!AB445))&lt;0,0,MIN('GA2'!$F$4,WS1B!AC445)-MAX('GA2'!$F$3, WS1B!AB445))</f>
        <v>0</v>
      </c>
      <c r="AH445">
        <f>IF((MIN(24,AC445)-MAX('GA2'!$F$4,WS1B!AB445))&lt;0,0,MIN(24,AC445)-MAX('GA2'!$F$4,WS1B!AB445))</f>
        <v>0</v>
      </c>
      <c r="AI445">
        <f>(AF445*'GA2'!$B$3+WS1B!AG445*'GA2'!$C$3+WS1B!AH445*'GA2'!$D$3)*INDEX('GA2'!$E$3:$E$8,WS1B!AD445)</f>
        <v>0</v>
      </c>
      <c r="AK445">
        <v>0</v>
      </c>
      <c r="AL445">
        <v>0</v>
      </c>
      <c r="AM445">
        <v>2</v>
      </c>
      <c r="AN445">
        <f t="shared" si="46"/>
        <v>0</v>
      </c>
      <c r="AO445">
        <f>IF((MIN('GA2'!$F$3,AL445)-MAX(0,AK445))&lt;0,0,MIN('GA2'!$F$3,AL445)-MAX(0,AK445))</f>
        <v>0</v>
      </c>
      <c r="AP445">
        <f>IF((MIN('GA2'!$F$4,WS1B!AL445)-MAX('GA2'!$F$3, WS1B!AK445))&lt;0,0,MIN('GA2'!$F$4,WS1B!AL445)-MAX('GA2'!$F$3, WS1B!AK445))</f>
        <v>0</v>
      </c>
      <c r="AQ445">
        <f>IF((MIN(24,AL445)-MAX('GA2'!$F$4,WS1B!AK445))&lt;0,0,MIN(24,AL445)-MAX('GA2'!$F$4,WS1B!AK445))</f>
        <v>0</v>
      </c>
      <c r="AR445">
        <f>(AO445*'GA2'!$B$3+WS1B!AP445*'GA2'!$C$3+WS1B!AQ445*'GA2'!$D$3)*INDEX('GA2'!$E$3:$E$8,WS1B!AM445)</f>
        <v>0</v>
      </c>
      <c r="AT445">
        <f t="shared" si="47"/>
        <v>151468.93479551646</v>
      </c>
      <c r="AU445">
        <v>132815</v>
      </c>
      <c r="AV445">
        <v>137.30000000000001</v>
      </c>
      <c r="AW445">
        <f t="shared" si="48"/>
        <v>18653.934795516456</v>
      </c>
    </row>
    <row r="446" spans="1:49" x14ac:dyDescent="0.25">
      <c r="A446">
        <v>1.7</v>
      </c>
      <c r="B446">
        <v>19.8</v>
      </c>
      <c r="C446">
        <v>5</v>
      </c>
      <c r="D446">
        <f t="shared" si="42"/>
        <v>18.100000000000001</v>
      </c>
      <c r="E446">
        <f>IF((MIN('GA2'!$F$3,B446)-MAX(0,A446))&lt;0,0,MIN('GA2'!$F$3,B446)-MAX(0,A446))</f>
        <v>3.3</v>
      </c>
      <c r="F446">
        <f>IF((MIN('GA2'!$F$4,WS1B!B446)-MAX('GA2'!$F$3, WS1B!A446))&lt;0,0,MIN('GA2'!$F$4,WS1B!B446)-MAX('GA2'!$F$3, WS1B!A446))</f>
        <v>11</v>
      </c>
      <c r="G446">
        <f>IF((MIN(24,B446)-MAX('GA2'!$F$4,WS1B!A446))&lt;0,0,MIN(24,B446)-MAX('GA2'!$F$4,WS1B!A446))</f>
        <v>3.8000000000000007</v>
      </c>
      <c r="H446">
        <f>(E446*'GA2'!$B$3+WS1B!F446*'GA2'!$C$3+WS1B!G446*'GA2'!$D$3)*INDEX('GA2'!$E$3:$E$8,WS1B!C446)</f>
        <v>182538.48956125148</v>
      </c>
      <c r="J446">
        <v>0</v>
      </c>
      <c r="K446">
        <v>0</v>
      </c>
      <c r="L446">
        <v>2</v>
      </c>
      <c r="M446">
        <f t="shared" si="43"/>
        <v>0</v>
      </c>
      <c r="N446">
        <f>IF((MIN('GA2'!$F$3,K446)-MAX(0,J446))&lt;0,0,MIN('GA2'!$F$3,K446)-MAX(0,J446))</f>
        <v>0</v>
      </c>
      <c r="O446">
        <f>IF((MIN('GA2'!$F$4,WS1B!K446)-MAX('GA2'!$F$3, WS1B!J446))&lt;0,0,MIN('GA2'!$F$4,WS1B!K446)-MAX('GA2'!$F$3, WS1B!J446))</f>
        <v>0</v>
      </c>
      <c r="P446">
        <f>IF((MIN(24,K446)-MAX('GA2'!$F$4,WS1B!J446))&lt;0,0,MIN(24,K446)-MAX('GA2'!$F$4,WS1B!J446))</f>
        <v>0</v>
      </c>
      <c r="Q446">
        <f>(N446*'GA2'!$B$3+WS1B!O446*'GA2'!$C$3+WS1B!P446*'GA2'!$D$3)*INDEX('GA2'!$E$3:$E$8,WS1B!L446)</f>
        <v>0</v>
      </c>
      <c r="S446">
        <v>8.6</v>
      </c>
      <c r="T446">
        <v>11</v>
      </c>
      <c r="U446">
        <v>3</v>
      </c>
      <c r="V446">
        <f t="shared" si="44"/>
        <v>2.4000000000000004</v>
      </c>
      <c r="W446">
        <f>IF((MIN('GA2'!$F$3,T446)-MAX(0,S446))&lt;0,0,MIN('GA2'!$F$3,T446)-MAX(0,S446))</f>
        <v>0</v>
      </c>
      <c r="X446">
        <f>IF((MIN('GA2'!$F$4,WS1B!T446)-MAX('GA2'!$F$3, WS1B!S446))&lt;0,0,MIN('GA2'!$F$4,WS1B!T446)-MAX('GA2'!$F$3, WS1B!S446))</f>
        <v>2.4000000000000004</v>
      </c>
      <c r="Y446">
        <f>IF((MIN(24,T446)-MAX('GA2'!$F$4,WS1B!S446))&lt;0,0,MIN(24,T446)-MAX('GA2'!$F$4,WS1B!S446))</f>
        <v>0</v>
      </c>
      <c r="Z446">
        <f>(W446*'GA2'!$B$3+WS1B!X446*'GA2'!$C$3+WS1B!Y446*'GA2'!$D$3)*INDEX('GA2'!$E$3:$E$8,WS1B!U446)</f>
        <v>23826.60740115567</v>
      </c>
      <c r="AB446">
        <v>18.7</v>
      </c>
      <c r="AC446">
        <v>21.6</v>
      </c>
      <c r="AD446">
        <v>4</v>
      </c>
      <c r="AE446">
        <f t="shared" si="45"/>
        <v>2.9000000000000021</v>
      </c>
      <c r="AF446">
        <f>IF((MIN('GA2'!$F$3,AC446)-MAX(0,AB446))&lt;0,0,MIN('GA2'!$F$3,AC446)-MAX(0,AB446))</f>
        <v>0</v>
      </c>
      <c r="AG446">
        <f>IF((MIN('GA2'!$F$4,WS1B!AC446)-MAX('GA2'!$F$3, WS1B!AB446))&lt;0,0,MIN('GA2'!$F$4,WS1B!AC446)-MAX('GA2'!$F$3, WS1B!AB446))</f>
        <v>0</v>
      </c>
      <c r="AH446">
        <f>IF((MIN(24,AC446)-MAX('GA2'!$F$4,WS1B!AB446))&lt;0,0,MIN(24,AC446)-MAX('GA2'!$F$4,WS1B!AB446))</f>
        <v>2.9000000000000021</v>
      </c>
      <c r="AI446">
        <f>(AF446*'GA2'!$B$3+WS1B!AG446*'GA2'!$C$3+WS1B!AH446*'GA2'!$D$3)*INDEX('GA2'!$E$3:$E$8,WS1B!AD446)</f>
        <v>28330.35908374883</v>
      </c>
      <c r="AK446">
        <v>0</v>
      </c>
      <c r="AL446">
        <v>0</v>
      </c>
      <c r="AM446">
        <v>1</v>
      </c>
      <c r="AN446">
        <f t="shared" si="46"/>
        <v>0</v>
      </c>
      <c r="AO446">
        <f>IF((MIN('GA2'!$F$3,AL446)-MAX(0,AK446))&lt;0,0,MIN('GA2'!$F$3,AL446)-MAX(0,AK446))</f>
        <v>0</v>
      </c>
      <c r="AP446">
        <f>IF((MIN('GA2'!$F$4,WS1B!AL446)-MAX('GA2'!$F$3, WS1B!AK446))&lt;0,0,MIN('GA2'!$F$4,WS1B!AL446)-MAX('GA2'!$F$3, WS1B!AK446))</f>
        <v>0</v>
      </c>
      <c r="AQ446">
        <f>IF((MIN(24,AL446)-MAX('GA2'!$F$4,WS1B!AK446))&lt;0,0,MIN(24,AL446)-MAX('GA2'!$F$4,WS1B!AK446))</f>
        <v>0</v>
      </c>
      <c r="AR446">
        <f>(AO446*'GA2'!$B$3+WS1B!AP446*'GA2'!$C$3+WS1B!AQ446*'GA2'!$D$3)*INDEX('GA2'!$E$3:$E$8,WS1B!AM446)</f>
        <v>0</v>
      </c>
      <c r="AT446">
        <f t="shared" si="47"/>
        <v>234695.45604615597</v>
      </c>
      <c r="AU446">
        <v>214980</v>
      </c>
      <c r="AV446">
        <v>313.89999999999998</v>
      </c>
      <c r="AW446">
        <f t="shared" si="48"/>
        <v>19715.456046155974</v>
      </c>
    </row>
    <row r="447" spans="1:49" x14ac:dyDescent="0.25">
      <c r="A447">
        <v>4.8</v>
      </c>
      <c r="B447">
        <v>5.6</v>
      </c>
      <c r="C447">
        <v>1</v>
      </c>
      <c r="D447">
        <f t="shared" si="42"/>
        <v>0.79999999999999982</v>
      </c>
      <c r="E447">
        <f>IF((MIN('GA2'!$F$3,B447)-MAX(0,A447))&lt;0,0,MIN('GA2'!$F$3,B447)-MAX(0,A447))</f>
        <v>0.20000000000000018</v>
      </c>
      <c r="F447">
        <f>IF((MIN('GA2'!$F$4,WS1B!B447)-MAX('GA2'!$F$3, WS1B!A447))&lt;0,0,MIN('GA2'!$F$4,WS1B!B447)-MAX('GA2'!$F$3, WS1B!A447))</f>
        <v>0.59999999999999964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7106.0338641009666</v>
      </c>
      <c r="J447">
        <v>7.6</v>
      </c>
      <c r="K447">
        <v>11</v>
      </c>
      <c r="L447">
        <v>3</v>
      </c>
      <c r="M447">
        <f t="shared" si="43"/>
        <v>3.4000000000000004</v>
      </c>
      <c r="N447">
        <f>IF((MIN('GA2'!$F$3,K447)-MAX(0,J447))&lt;0,0,MIN('GA2'!$F$3,K447)-MAX(0,J447))</f>
        <v>0</v>
      </c>
      <c r="O447">
        <f>IF((MIN('GA2'!$F$4,WS1B!K447)-MAX('GA2'!$F$3, WS1B!J447))&lt;0,0,MIN('GA2'!$F$4,WS1B!K447)-MAX('GA2'!$F$3, WS1B!J447))</f>
        <v>3.4000000000000004</v>
      </c>
      <c r="P447">
        <f>IF((MIN(24,K447)-MAX('GA2'!$F$4,WS1B!J447))&lt;0,0,MIN(24,K447)-MAX('GA2'!$F$4,WS1B!J447))</f>
        <v>0</v>
      </c>
      <c r="Q447">
        <f>(N447*'GA2'!$B$3+WS1B!O447*'GA2'!$C$3+WS1B!P447*'GA2'!$D$3)*INDEX('GA2'!$E$3:$E$8,WS1B!L447)</f>
        <v>33754.36048497053</v>
      </c>
      <c r="S447">
        <v>0.9</v>
      </c>
      <c r="T447">
        <v>17.600000000000001</v>
      </c>
      <c r="U447">
        <v>2</v>
      </c>
      <c r="V447">
        <f t="shared" si="44"/>
        <v>16.700000000000003</v>
      </c>
      <c r="W447">
        <f>IF((MIN('GA2'!$F$3,T447)-MAX(0,S447))&lt;0,0,MIN('GA2'!$F$3,T447)-MAX(0,S447))</f>
        <v>4.0999999999999996</v>
      </c>
      <c r="X447">
        <f>IF((MIN('GA2'!$F$4,WS1B!T447)-MAX('GA2'!$F$3, WS1B!S447))&lt;0,0,MIN('GA2'!$F$4,WS1B!T447)-MAX('GA2'!$F$3, WS1B!S447))</f>
        <v>11</v>
      </c>
      <c r="Y447">
        <f>IF((MIN(24,T447)-MAX('GA2'!$F$4,WS1B!S447))&lt;0,0,MIN(24,T447)-MAX('GA2'!$F$4,WS1B!S447))</f>
        <v>1.6000000000000014</v>
      </c>
      <c r="Z447">
        <f>(W447*'GA2'!$B$3+WS1B!X447*'GA2'!$C$3+WS1B!Y447*'GA2'!$D$3)*INDEX('GA2'!$E$3:$E$8,WS1B!U447)</f>
        <v>140130.7674874604</v>
      </c>
      <c r="AB447">
        <v>0.5</v>
      </c>
      <c r="AC447">
        <v>23</v>
      </c>
      <c r="AD447">
        <v>5</v>
      </c>
      <c r="AE447">
        <f t="shared" si="45"/>
        <v>22.5</v>
      </c>
      <c r="AF447">
        <f>IF((MIN('GA2'!$F$3,AC447)-MAX(0,AB447))&lt;0,0,MIN('GA2'!$F$3,AC447)-MAX(0,AB447))</f>
        <v>4.5</v>
      </c>
      <c r="AG447">
        <f>IF((MIN('GA2'!$F$4,WS1B!AC447)-MAX('GA2'!$F$3, WS1B!AB447))&lt;0,0,MIN('GA2'!$F$4,WS1B!AC447)-MAX('GA2'!$F$3, WS1B!AB447))</f>
        <v>11</v>
      </c>
      <c r="AH447">
        <f>IF((MIN(24,AC447)-MAX('GA2'!$F$4,WS1B!AB447))&lt;0,0,MIN(24,AC447)-MAX('GA2'!$F$4,WS1B!AB447))</f>
        <v>7</v>
      </c>
      <c r="AI447">
        <f>(AF447*'GA2'!$B$3+WS1B!AG447*'GA2'!$C$3+WS1B!AH447*'GA2'!$D$3)*INDEX('GA2'!$E$3:$E$8,WS1B!AD447)</f>
        <v>231809.06078702235</v>
      </c>
      <c r="AK447">
        <v>0</v>
      </c>
      <c r="AL447">
        <v>0</v>
      </c>
      <c r="AM447">
        <v>4</v>
      </c>
      <c r="AN447">
        <f t="shared" si="46"/>
        <v>0</v>
      </c>
      <c r="AO447">
        <f>IF((MIN('GA2'!$F$3,AL447)-MAX(0,AK447))&lt;0,0,MIN('GA2'!$F$3,AL447)-MAX(0,AK447))</f>
        <v>0</v>
      </c>
      <c r="AP447">
        <f>IF((MIN('GA2'!$F$4,WS1B!AL447)-MAX('GA2'!$F$3, WS1B!AK447))&lt;0,0,MIN('GA2'!$F$4,WS1B!AL447)-MAX('GA2'!$F$3, WS1B!AK447))</f>
        <v>0</v>
      </c>
      <c r="AQ447">
        <f>IF((MIN(24,AL447)-MAX('GA2'!$F$4,WS1B!AK447))&lt;0,0,MIN(24,AL447)-MAX('GA2'!$F$4,WS1B!AK447))</f>
        <v>0</v>
      </c>
      <c r="AR447">
        <f>(AO447*'GA2'!$B$3+WS1B!AP447*'GA2'!$C$3+WS1B!AQ447*'GA2'!$D$3)*INDEX('GA2'!$E$3:$E$8,WS1B!AM447)</f>
        <v>0</v>
      </c>
      <c r="AT447">
        <f t="shared" si="47"/>
        <v>412800.22262355423</v>
      </c>
      <c r="AU447">
        <v>453326</v>
      </c>
      <c r="AV447">
        <v>359.6</v>
      </c>
      <c r="AW447">
        <f t="shared" si="48"/>
        <v>40525.777376445767</v>
      </c>
    </row>
    <row r="448" spans="1:49" x14ac:dyDescent="0.25">
      <c r="A448">
        <v>0</v>
      </c>
      <c r="B448">
        <v>0</v>
      </c>
      <c r="C448">
        <v>4</v>
      </c>
      <c r="D448">
        <f t="shared" si="42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J448">
        <v>0</v>
      </c>
      <c r="K448">
        <v>0</v>
      </c>
      <c r="L448">
        <v>2</v>
      </c>
      <c r="M448">
        <f t="shared" si="43"/>
        <v>0</v>
      </c>
      <c r="N448">
        <f>IF((MIN('GA2'!$F$3,K448)-MAX(0,J448))&lt;0,0,MIN('GA2'!$F$3,K448)-MAX(0,J448))</f>
        <v>0</v>
      </c>
      <c r="O448">
        <f>IF((MIN('GA2'!$F$4,WS1B!K448)-MAX('GA2'!$F$3, WS1B!J448))&lt;0,0,MIN('GA2'!$F$4,WS1B!K448)-MAX('GA2'!$F$3, WS1B!J448))</f>
        <v>0</v>
      </c>
      <c r="P448">
        <f>IF((MIN(24,K448)-MAX('GA2'!$F$4,WS1B!J448))&lt;0,0,MIN(24,K448)-MAX('GA2'!$F$4,WS1B!J448))</f>
        <v>0</v>
      </c>
      <c r="Q448">
        <f>(N448*'GA2'!$B$3+WS1B!O448*'GA2'!$C$3+WS1B!P448*'GA2'!$D$3)*INDEX('GA2'!$E$3:$E$8,WS1B!L448)</f>
        <v>0</v>
      </c>
      <c r="S448">
        <v>0</v>
      </c>
      <c r="T448">
        <v>0</v>
      </c>
      <c r="U448">
        <v>1</v>
      </c>
      <c r="V448">
        <f t="shared" si="44"/>
        <v>0</v>
      </c>
      <c r="W448">
        <f>IF((MIN('GA2'!$F$3,T448)-MAX(0,S448))&lt;0,0,MIN('GA2'!$F$3,T448)-MAX(0,S448))</f>
        <v>0</v>
      </c>
      <c r="X448">
        <f>IF((MIN('GA2'!$F$4,WS1B!T448)-MAX('GA2'!$F$3, WS1B!S448))&lt;0,0,MIN('GA2'!$F$4,WS1B!T448)-MAX('GA2'!$F$3, WS1B!S448))</f>
        <v>0</v>
      </c>
      <c r="Y448">
        <f>IF((MIN(24,T448)-MAX('GA2'!$F$4,WS1B!S448))&lt;0,0,MIN(24,T448)-MAX('GA2'!$F$4,WS1B!S448))</f>
        <v>0</v>
      </c>
      <c r="Z448">
        <f>(W448*'GA2'!$B$3+WS1B!X448*'GA2'!$C$3+WS1B!Y448*'GA2'!$D$3)*INDEX('GA2'!$E$3:$E$8,WS1B!U448)</f>
        <v>0</v>
      </c>
      <c r="AB448">
        <v>8.1</v>
      </c>
      <c r="AC448">
        <v>23</v>
      </c>
      <c r="AD448">
        <v>5</v>
      </c>
      <c r="AE448">
        <f t="shared" si="45"/>
        <v>14.9</v>
      </c>
      <c r="AF448">
        <f>IF((MIN('GA2'!$F$3,AC448)-MAX(0,AB448))&lt;0,0,MIN('GA2'!$F$3,AC448)-MAX(0,AB448))</f>
        <v>0</v>
      </c>
      <c r="AG448">
        <f>IF((MIN('GA2'!$F$4,WS1B!AC448)-MAX('GA2'!$F$3, WS1B!AB448))&lt;0,0,MIN('GA2'!$F$4,WS1B!AC448)-MAX('GA2'!$F$3, WS1B!AB448))</f>
        <v>7.9</v>
      </c>
      <c r="AH448">
        <f>IF((MIN(24,AC448)-MAX('GA2'!$F$4,WS1B!AB448))&lt;0,0,MIN(24,AC448)-MAX('GA2'!$F$4,WS1B!AB448))</f>
        <v>7</v>
      </c>
      <c r="AI448">
        <f>(AF448*'GA2'!$B$3+WS1B!AG448*'GA2'!$C$3+WS1B!AH448*'GA2'!$D$3)*INDEX('GA2'!$E$3:$E$8,WS1B!AD448)</f>
        <v>153113.87180051682</v>
      </c>
      <c r="AK448">
        <v>8.4</v>
      </c>
      <c r="AL448">
        <v>19.8</v>
      </c>
      <c r="AM448">
        <v>6</v>
      </c>
      <c r="AN448">
        <f t="shared" si="46"/>
        <v>11.4</v>
      </c>
      <c r="AO448">
        <f>IF((MIN('GA2'!$F$3,AL448)-MAX(0,AK448))&lt;0,0,MIN('GA2'!$F$3,AL448)-MAX(0,AK448))</f>
        <v>0</v>
      </c>
      <c r="AP448">
        <f>IF((MIN('GA2'!$F$4,WS1B!AL448)-MAX('GA2'!$F$3, WS1B!AK448))&lt;0,0,MIN('GA2'!$F$4,WS1B!AL448)-MAX('GA2'!$F$3, WS1B!AK448))</f>
        <v>7.6</v>
      </c>
      <c r="AQ448">
        <f>IF((MIN(24,AL448)-MAX('GA2'!$F$4,WS1B!AK448))&lt;0,0,MIN(24,AL448)-MAX('GA2'!$F$4,WS1B!AK448))</f>
        <v>3.8000000000000007</v>
      </c>
      <c r="AR448">
        <f>(AO448*'GA2'!$B$3+WS1B!AP448*'GA2'!$C$3+WS1B!AQ448*'GA2'!$D$3)*INDEX('GA2'!$E$3:$E$8,WS1B!AM448)</f>
        <v>137062.98137219407</v>
      </c>
      <c r="AT448">
        <f t="shared" si="47"/>
        <v>290176.85317271086</v>
      </c>
      <c r="AU448">
        <v>275022</v>
      </c>
      <c r="AV448">
        <v>256</v>
      </c>
      <c r="AW448">
        <f t="shared" si="48"/>
        <v>15154.853172710864</v>
      </c>
    </row>
    <row r="449" spans="1:49" x14ac:dyDescent="0.25">
      <c r="A449">
        <v>2.5</v>
      </c>
      <c r="B449">
        <v>7.1</v>
      </c>
      <c r="C449">
        <v>4</v>
      </c>
      <c r="D449">
        <f t="shared" si="42"/>
        <v>4.5999999999999996</v>
      </c>
      <c r="E449">
        <f>IF((MIN('GA2'!$F$3,B449)-MAX(0,A449))&lt;0,0,MIN('GA2'!$F$3,B449)-MAX(0,A449))</f>
        <v>2.5</v>
      </c>
      <c r="F449">
        <f>IF((MIN('GA2'!$F$4,WS1B!B449)-MAX('GA2'!$F$3, WS1B!A449))&lt;0,0,MIN('GA2'!$F$4,WS1B!B449)-MAX('GA2'!$F$3, WS1B!A449))</f>
        <v>2.0999999999999996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40985.682886450246</v>
      </c>
      <c r="J449">
        <v>0</v>
      </c>
      <c r="K449">
        <v>0</v>
      </c>
      <c r="L449">
        <v>5</v>
      </c>
      <c r="M449">
        <f t="shared" si="43"/>
        <v>0</v>
      </c>
      <c r="N449">
        <f>IF((MIN('GA2'!$F$3,K449)-MAX(0,J449))&lt;0,0,MIN('GA2'!$F$3,K449)-MAX(0,J449))</f>
        <v>0</v>
      </c>
      <c r="O449">
        <f>IF((MIN('GA2'!$F$4,WS1B!K449)-MAX('GA2'!$F$3, WS1B!J449))&lt;0,0,MIN('GA2'!$F$4,WS1B!K449)-MAX('GA2'!$F$3, WS1B!J449))</f>
        <v>0</v>
      </c>
      <c r="P449">
        <f>IF((MIN(24,K449)-MAX('GA2'!$F$4,WS1B!J449))&lt;0,0,MIN(24,K449)-MAX('GA2'!$F$4,WS1B!J449))</f>
        <v>0</v>
      </c>
      <c r="Q449">
        <f>(N449*'GA2'!$B$3+WS1B!O449*'GA2'!$C$3+WS1B!P449*'GA2'!$D$3)*INDEX('GA2'!$E$3:$E$8,WS1B!L449)</f>
        <v>0</v>
      </c>
      <c r="S449">
        <v>5.9</v>
      </c>
      <c r="T449">
        <v>18.399999999999999</v>
      </c>
      <c r="U449">
        <v>2</v>
      </c>
      <c r="V449">
        <f t="shared" si="44"/>
        <v>12.499999999999998</v>
      </c>
      <c r="W449">
        <f>IF((MIN('GA2'!$F$3,T449)-MAX(0,S449))&lt;0,0,MIN('GA2'!$F$3,T449)-MAX(0,S449))</f>
        <v>0</v>
      </c>
      <c r="X449">
        <f>IF((MIN('GA2'!$F$4,WS1B!T449)-MAX('GA2'!$F$3, WS1B!S449))&lt;0,0,MIN('GA2'!$F$4,WS1B!T449)-MAX('GA2'!$F$3, WS1B!S449))</f>
        <v>10.1</v>
      </c>
      <c r="Y449">
        <f>IF((MIN(24,T449)-MAX('GA2'!$F$4,WS1B!S449))&lt;0,0,MIN(24,T449)-MAX('GA2'!$F$4,WS1B!S449))</f>
        <v>2.3999999999999986</v>
      </c>
      <c r="Z449">
        <f>(W449*'GA2'!$B$3+WS1B!X449*'GA2'!$C$3+WS1B!Y449*'GA2'!$D$3)*INDEX('GA2'!$E$3:$E$8,WS1B!U449)</f>
        <v>102607.92763475952</v>
      </c>
      <c r="AB449">
        <v>12.5</v>
      </c>
      <c r="AC449">
        <v>23.5</v>
      </c>
      <c r="AD449">
        <v>3</v>
      </c>
      <c r="AE449">
        <f t="shared" si="45"/>
        <v>11</v>
      </c>
      <c r="AF449">
        <f>IF((MIN('GA2'!$F$3,AC449)-MAX(0,AB449))&lt;0,0,MIN('GA2'!$F$3,AC449)-MAX(0,AB449))</f>
        <v>0</v>
      </c>
      <c r="AG449">
        <f>IF((MIN('GA2'!$F$4,WS1B!AC449)-MAX('GA2'!$F$3, WS1B!AB449))&lt;0,0,MIN('GA2'!$F$4,WS1B!AC449)-MAX('GA2'!$F$3, WS1B!AB449))</f>
        <v>3.5</v>
      </c>
      <c r="AH449">
        <f>IF((MIN(24,AC449)-MAX('GA2'!$F$4,WS1B!AB449))&lt;0,0,MIN(24,AC449)-MAX('GA2'!$F$4,WS1B!AB449))</f>
        <v>7.5</v>
      </c>
      <c r="AI449">
        <f>(AF449*'GA2'!$B$3+WS1B!AG449*'GA2'!$C$3+WS1B!AH449*'GA2'!$D$3)*INDEX('GA2'!$E$3:$E$8,WS1B!AD449)</f>
        <v>124011.58907729908</v>
      </c>
      <c r="AK449">
        <v>0</v>
      </c>
      <c r="AL449">
        <v>0</v>
      </c>
      <c r="AM449">
        <v>6</v>
      </c>
      <c r="AN449">
        <f t="shared" si="46"/>
        <v>0</v>
      </c>
      <c r="AO449">
        <f>IF((MIN('GA2'!$F$3,AL449)-MAX(0,AK449))&lt;0,0,MIN('GA2'!$F$3,AL449)-MAX(0,AK449))</f>
        <v>0</v>
      </c>
      <c r="AP449">
        <f>IF((MIN('GA2'!$F$4,WS1B!AL449)-MAX('GA2'!$F$3, WS1B!AK449))&lt;0,0,MIN('GA2'!$F$4,WS1B!AL449)-MAX('GA2'!$F$3, WS1B!AK449))</f>
        <v>0</v>
      </c>
      <c r="AQ449">
        <f>IF((MIN(24,AL449)-MAX('GA2'!$F$4,WS1B!AK449))&lt;0,0,MIN(24,AL449)-MAX('GA2'!$F$4,WS1B!AK449))</f>
        <v>0</v>
      </c>
      <c r="AR449">
        <f>(AO449*'GA2'!$B$3+WS1B!AP449*'GA2'!$C$3+WS1B!AQ449*'GA2'!$D$3)*INDEX('GA2'!$E$3:$E$8,WS1B!AM449)</f>
        <v>0</v>
      </c>
      <c r="AT449">
        <f t="shared" si="47"/>
        <v>267605.19959850889</v>
      </c>
      <c r="AU449">
        <v>261823</v>
      </c>
      <c r="AV449">
        <v>257</v>
      </c>
      <c r="AW449">
        <f t="shared" si="48"/>
        <v>5782.199598508887</v>
      </c>
    </row>
    <row r="450" spans="1:49" x14ac:dyDescent="0.25">
      <c r="A450">
        <v>3.9</v>
      </c>
      <c r="B450">
        <v>20.100000000000001</v>
      </c>
      <c r="C450">
        <v>2</v>
      </c>
      <c r="D450">
        <f t="shared" si="42"/>
        <v>16.200000000000003</v>
      </c>
      <c r="E450">
        <f>IF((MIN('GA2'!$F$3,B450)-MAX(0,A450))&lt;0,0,MIN('GA2'!$F$3,B450)-MAX(0,A450))</f>
        <v>1.1000000000000001</v>
      </c>
      <c r="F450">
        <f>IF((MIN('GA2'!$F$4,WS1B!B450)-MAX('GA2'!$F$3, WS1B!A450))&lt;0,0,MIN('GA2'!$F$4,WS1B!B450)-MAX('GA2'!$F$3, WS1B!A450))</f>
        <v>11</v>
      </c>
      <c r="G450">
        <f>IF((MIN(24,B450)-MAX('GA2'!$F$4,WS1B!A450))&lt;0,0,MIN(24,B450)-MAX('GA2'!$F$4,WS1B!A450))</f>
        <v>4.1000000000000014</v>
      </c>
      <c r="H450">
        <f>(E450*'GA2'!$B$3+WS1B!F450*'GA2'!$C$3+WS1B!G450*'GA2'!$D$3)*INDEX('GA2'!$E$3:$E$8,WS1B!C450)</f>
        <v>136030.82081596099</v>
      </c>
      <c r="J450">
        <v>1.7</v>
      </c>
      <c r="K450">
        <v>6.7</v>
      </c>
      <c r="L450">
        <v>5</v>
      </c>
      <c r="M450">
        <f t="shared" si="43"/>
        <v>5</v>
      </c>
      <c r="N450">
        <f>IF((MIN('GA2'!$F$3,K450)-MAX(0,J450))&lt;0,0,MIN('GA2'!$F$3,K450)-MAX(0,J450))</f>
        <v>3.3</v>
      </c>
      <c r="O450">
        <f>IF((MIN('GA2'!$F$4,WS1B!K450)-MAX('GA2'!$F$3, WS1B!J450))&lt;0,0,MIN('GA2'!$F$4,WS1B!K450)-MAX('GA2'!$F$3, WS1B!J450))</f>
        <v>1.7000000000000002</v>
      </c>
      <c r="P450">
        <f>IF((MIN(24,K450)-MAX('GA2'!$F$4,WS1B!J450))&lt;0,0,MIN(24,K450)-MAX('GA2'!$F$4,WS1B!J450))</f>
        <v>0</v>
      </c>
      <c r="Q450">
        <f>(N450*'GA2'!$B$3+WS1B!O450*'GA2'!$C$3+WS1B!P450*'GA2'!$D$3)*INDEX('GA2'!$E$3:$E$8,WS1B!L450)</f>
        <v>52321.553186622965</v>
      </c>
      <c r="S450">
        <v>0</v>
      </c>
      <c r="T450">
        <v>0</v>
      </c>
      <c r="U450">
        <v>1</v>
      </c>
      <c r="V450">
        <f t="shared" si="44"/>
        <v>0</v>
      </c>
      <c r="W450">
        <f>IF((MIN('GA2'!$F$3,T450)-MAX(0,S450))&lt;0,0,MIN('GA2'!$F$3,T450)-MAX(0,S450))</f>
        <v>0</v>
      </c>
      <c r="X450">
        <f>IF((MIN('GA2'!$F$4,WS1B!T450)-MAX('GA2'!$F$3, WS1B!S450))&lt;0,0,MIN('GA2'!$F$4,WS1B!T450)-MAX('GA2'!$F$3, WS1B!S450))</f>
        <v>0</v>
      </c>
      <c r="Y450">
        <f>IF((MIN(24,T450)-MAX('GA2'!$F$4,WS1B!S450))&lt;0,0,MIN(24,T450)-MAX('GA2'!$F$4,WS1B!S450))</f>
        <v>0</v>
      </c>
      <c r="Z450">
        <f>(W450*'GA2'!$B$3+WS1B!X450*'GA2'!$C$3+WS1B!Y450*'GA2'!$D$3)*INDEX('GA2'!$E$3:$E$8,WS1B!U450)</f>
        <v>0</v>
      </c>
      <c r="AB450">
        <v>0</v>
      </c>
      <c r="AC450">
        <v>0</v>
      </c>
      <c r="AD450">
        <v>3</v>
      </c>
      <c r="AE450">
        <f t="shared" si="45"/>
        <v>0</v>
      </c>
      <c r="AF450">
        <f>IF((MIN('GA2'!$F$3,AC450)-MAX(0,AB450))&lt;0,0,MIN('GA2'!$F$3,AC450)-MAX(0,AB450))</f>
        <v>0</v>
      </c>
      <c r="AG450">
        <f>IF((MIN('GA2'!$F$4,WS1B!AC450)-MAX('GA2'!$F$3, WS1B!AB450))&lt;0,0,MIN('GA2'!$F$4,WS1B!AC450)-MAX('GA2'!$F$3, WS1B!AB450))</f>
        <v>0</v>
      </c>
      <c r="AH450">
        <f>IF((MIN(24,AC450)-MAX('GA2'!$F$4,WS1B!AB450))&lt;0,0,MIN(24,AC450)-MAX('GA2'!$F$4,WS1B!AB450))</f>
        <v>0</v>
      </c>
      <c r="AI450">
        <f>(AF450*'GA2'!$B$3+WS1B!AG450*'GA2'!$C$3+WS1B!AH450*'GA2'!$D$3)*INDEX('GA2'!$E$3:$E$8,WS1B!AD450)</f>
        <v>0</v>
      </c>
      <c r="AK450">
        <v>0</v>
      </c>
      <c r="AL450">
        <v>0</v>
      </c>
      <c r="AM450">
        <v>4</v>
      </c>
      <c r="AN450">
        <f t="shared" si="46"/>
        <v>0</v>
      </c>
      <c r="AO450">
        <f>IF((MIN('GA2'!$F$3,AL450)-MAX(0,AK450))&lt;0,0,MIN('GA2'!$F$3,AL450)-MAX(0,AK450))</f>
        <v>0</v>
      </c>
      <c r="AP450">
        <f>IF((MIN('GA2'!$F$4,WS1B!AL450)-MAX('GA2'!$F$3, WS1B!AK450))&lt;0,0,MIN('GA2'!$F$4,WS1B!AL450)-MAX('GA2'!$F$3, WS1B!AK450))</f>
        <v>0</v>
      </c>
      <c r="AQ450">
        <f>IF((MIN(24,AL450)-MAX('GA2'!$F$4,WS1B!AK450))&lt;0,0,MIN(24,AL450)-MAX('GA2'!$F$4,WS1B!AK450))</f>
        <v>0</v>
      </c>
      <c r="AR450">
        <f>(AO450*'GA2'!$B$3+WS1B!AP450*'GA2'!$C$3+WS1B!AQ450*'GA2'!$D$3)*INDEX('GA2'!$E$3:$E$8,WS1B!AM450)</f>
        <v>0</v>
      </c>
      <c r="AT450">
        <f t="shared" si="47"/>
        <v>188352.37400258397</v>
      </c>
      <c r="AU450">
        <v>158250</v>
      </c>
      <c r="AV450">
        <v>293</v>
      </c>
      <c r="AW450">
        <f t="shared" si="48"/>
        <v>30102.374002583965</v>
      </c>
    </row>
    <row r="451" spans="1:49" x14ac:dyDescent="0.25">
      <c r="A451">
        <v>17.399999999999999</v>
      </c>
      <c r="B451">
        <v>19.2</v>
      </c>
      <c r="C451">
        <v>1</v>
      </c>
      <c r="D451">
        <f t="shared" si="42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18378.208280131232</v>
      </c>
      <c r="J451">
        <v>0</v>
      </c>
      <c r="K451">
        <v>0</v>
      </c>
      <c r="L451">
        <v>2</v>
      </c>
      <c r="M451">
        <f t="shared" si="43"/>
        <v>0</v>
      </c>
      <c r="N451">
        <f>IF((MIN('GA2'!$F$3,K451)-MAX(0,J451))&lt;0,0,MIN('GA2'!$F$3,K451)-MAX(0,J451))</f>
        <v>0</v>
      </c>
      <c r="O451">
        <f>IF((MIN('GA2'!$F$4,WS1B!K451)-MAX('GA2'!$F$3, WS1B!J451))&lt;0,0,MIN('GA2'!$F$4,WS1B!K451)-MAX('GA2'!$F$3, WS1B!J451))</f>
        <v>0</v>
      </c>
      <c r="P451">
        <f>IF((MIN(24,K451)-MAX('GA2'!$F$4,WS1B!J451))&lt;0,0,MIN(24,K451)-MAX('GA2'!$F$4,WS1B!J451))</f>
        <v>0</v>
      </c>
      <c r="Q451">
        <f>(N451*'GA2'!$B$3+WS1B!O451*'GA2'!$C$3+WS1B!P451*'GA2'!$D$3)*INDEX('GA2'!$E$3:$E$8,WS1B!L451)</f>
        <v>0</v>
      </c>
      <c r="S451">
        <v>0</v>
      </c>
      <c r="T451">
        <v>0</v>
      </c>
      <c r="U451">
        <v>4</v>
      </c>
      <c r="V451">
        <f t="shared" si="44"/>
        <v>0</v>
      </c>
      <c r="W451">
        <f>IF((MIN('GA2'!$F$3,T451)-MAX(0,S451))&lt;0,0,MIN('GA2'!$F$3,T451)-MAX(0,S451))</f>
        <v>0</v>
      </c>
      <c r="X451">
        <f>IF((MIN('GA2'!$F$4,WS1B!T451)-MAX('GA2'!$F$3, WS1B!S451))&lt;0,0,MIN('GA2'!$F$4,WS1B!T451)-MAX('GA2'!$F$3, WS1B!S451))</f>
        <v>0</v>
      </c>
      <c r="Y451">
        <f>IF((MIN(24,T451)-MAX('GA2'!$F$4,WS1B!S451))&lt;0,0,MIN(24,T451)-MAX('GA2'!$F$4,WS1B!S451))</f>
        <v>0</v>
      </c>
      <c r="Z451">
        <f>(W451*'GA2'!$B$3+WS1B!X451*'GA2'!$C$3+WS1B!Y451*'GA2'!$D$3)*INDEX('GA2'!$E$3:$E$8,WS1B!U451)</f>
        <v>0</v>
      </c>
      <c r="AB451">
        <v>0</v>
      </c>
      <c r="AC451">
        <v>0</v>
      </c>
      <c r="AD451">
        <v>6</v>
      </c>
      <c r="AE451">
        <f t="shared" si="45"/>
        <v>0</v>
      </c>
      <c r="AF451">
        <f>IF((MIN('GA2'!$F$3,AC451)-MAX(0,AB451))&lt;0,0,MIN('GA2'!$F$3,AC451)-MAX(0,AB451))</f>
        <v>0</v>
      </c>
      <c r="AG451">
        <f>IF((MIN('GA2'!$F$4,WS1B!AC451)-MAX('GA2'!$F$3, WS1B!AB451))&lt;0,0,MIN('GA2'!$F$4,WS1B!AC451)-MAX('GA2'!$F$3, WS1B!AB451))</f>
        <v>0</v>
      </c>
      <c r="AH451">
        <f>IF((MIN(24,AC451)-MAX('GA2'!$F$4,WS1B!AB451))&lt;0,0,MIN(24,AC451)-MAX('GA2'!$F$4,WS1B!AB451))</f>
        <v>0</v>
      </c>
      <c r="AI451">
        <f>(AF451*'GA2'!$B$3+WS1B!AG451*'GA2'!$C$3+WS1B!AH451*'GA2'!$D$3)*INDEX('GA2'!$E$3:$E$8,WS1B!AD451)</f>
        <v>0</v>
      </c>
      <c r="AK451">
        <v>1.5</v>
      </c>
      <c r="AL451">
        <v>13.2</v>
      </c>
      <c r="AM451">
        <v>5</v>
      </c>
      <c r="AN451">
        <f t="shared" si="46"/>
        <v>11.7</v>
      </c>
      <c r="AO451">
        <f>IF((MIN('GA2'!$F$3,AL451)-MAX(0,AK451))&lt;0,0,MIN('GA2'!$F$3,AL451)-MAX(0,AK451))</f>
        <v>3.5</v>
      </c>
      <c r="AP451">
        <f>IF((MIN('GA2'!$F$4,WS1B!AL451)-MAX('GA2'!$F$3, WS1B!AK451))&lt;0,0,MIN('GA2'!$F$4,WS1B!AL451)-MAX('GA2'!$F$3, WS1B!AK451))</f>
        <v>8.1999999999999993</v>
      </c>
      <c r="AQ451">
        <f>IF((MIN(24,AL451)-MAX('GA2'!$F$4,WS1B!AK451))&lt;0,0,MIN(24,AL451)-MAX('GA2'!$F$4,WS1B!AK451))</f>
        <v>0</v>
      </c>
      <c r="AR451">
        <f>(AO451*'GA2'!$B$3+WS1B!AP451*'GA2'!$C$3+WS1B!AQ451*'GA2'!$D$3)*INDEX('GA2'!$E$3:$E$8,WS1B!AM451)</f>
        <v>115612.00736186176</v>
      </c>
      <c r="AT451">
        <f t="shared" si="47"/>
        <v>133990.21564199298</v>
      </c>
      <c r="AU451">
        <v>108648</v>
      </c>
      <c r="AV451">
        <v>167.4</v>
      </c>
      <c r="AW451">
        <f t="shared" si="48"/>
        <v>25342.215641992982</v>
      </c>
    </row>
    <row r="452" spans="1:49" x14ac:dyDescent="0.25">
      <c r="A452">
        <v>2.8</v>
      </c>
      <c r="B452">
        <v>6.8</v>
      </c>
      <c r="C452">
        <v>4</v>
      </c>
      <c r="D452">
        <f t="shared" ref="D452:D515" si="49">B452-A452</f>
        <v>4</v>
      </c>
      <c r="E452">
        <f>IF((MIN('GA2'!$F$3,B452)-MAX(0,A452))&lt;0,0,MIN('GA2'!$F$3,B452)-MAX(0,A452))</f>
        <v>2.2000000000000002</v>
      </c>
      <c r="F452">
        <f>IF((MIN('GA2'!$F$4,WS1B!B452)-MAX('GA2'!$F$3, WS1B!A452))&lt;0,0,MIN('GA2'!$F$4,WS1B!B452)-MAX('GA2'!$F$3, WS1B!A452))</f>
        <v>1.7999999999999998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35676.263850580886</v>
      </c>
      <c r="J452">
        <v>14</v>
      </c>
      <c r="K452">
        <v>23.1</v>
      </c>
      <c r="L452">
        <v>3</v>
      </c>
      <c r="M452">
        <f t="shared" ref="M452:M515" si="50">K452-J452</f>
        <v>9.1000000000000014</v>
      </c>
      <c r="N452">
        <f>IF((MIN('GA2'!$F$3,K452)-MAX(0,J452))&lt;0,0,MIN('GA2'!$F$3,K452)-MAX(0,J452))</f>
        <v>0</v>
      </c>
      <c r="O452">
        <f>IF((MIN('GA2'!$F$4,WS1B!K452)-MAX('GA2'!$F$3, WS1B!J452))&lt;0,0,MIN('GA2'!$F$4,WS1B!K452)-MAX('GA2'!$F$3, WS1B!J452))</f>
        <v>2</v>
      </c>
      <c r="P452">
        <f>IF((MIN(24,K452)-MAX('GA2'!$F$4,WS1B!J452))&lt;0,0,MIN(24,K452)-MAX('GA2'!$F$4,WS1B!J452))</f>
        <v>7.1000000000000014</v>
      </c>
      <c r="Q452">
        <f>(N452*'GA2'!$B$3+WS1B!O452*'GA2'!$C$3+WS1B!P452*'GA2'!$D$3)*INDEX('GA2'!$E$3:$E$8,WS1B!L452)</f>
        <v>104359.18860976629</v>
      </c>
      <c r="S452">
        <v>22.1</v>
      </c>
      <c r="T452">
        <v>22.5</v>
      </c>
      <c r="U452">
        <v>2</v>
      </c>
      <c r="V452">
        <f t="shared" ref="V452:V515" si="51">T452-S452</f>
        <v>0.39999999999999858</v>
      </c>
      <c r="W452">
        <f>IF((MIN('GA2'!$F$3,T452)-MAX(0,S452))&lt;0,0,MIN('GA2'!$F$3,T452)-MAX(0,S452))</f>
        <v>0</v>
      </c>
      <c r="X452">
        <f>IF((MIN('GA2'!$F$4,WS1B!T452)-MAX('GA2'!$F$3, WS1B!S452))&lt;0,0,MIN('GA2'!$F$4,WS1B!T452)-MAX('GA2'!$F$3, WS1B!S452))</f>
        <v>0</v>
      </c>
      <c r="Y452">
        <f>IF((MIN(24,T452)-MAX('GA2'!$F$4,WS1B!S452))&lt;0,0,MIN(24,T452)-MAX('GA2'!$F$4,WS1B!S452))</f>
        <v>0.39999999999999858</v>
      </c>
      <c r="Z452">
        <f>(W452*'GA2'!$B$3+WS1B!X452*'GA2'!$C$3+WS1B!Y452*'GA2'!$D$3)*INDEX('GA2'!$E$3:$E$8,WS1B!U452)</f>
        <v>3791.6178902888132</v>
      </c>
      <c r="AB452">
        <v>15.4</v>
      </c>
      <c r="AC452">
        <v>23.5</v>
      </c>
      <c r="AD452">
        <v>1</v>
      </c>
      <c r="AE452">
        <f t="shared" ref="AE452:AE515" si="52">AC452-AB452</f>
        <v>8.1</v>
      </c>
      <c r="AF452">
        <f>IF((MIN('GA2'!$F$3,AC452)-MAX(0,AB452))&lt;0,0,MIN('GA2'!$F$3,AC452)-MAX(0,AB452))</f>
        <v>0</v>
      </c>
      <c r="AG452">
        <f>IF((MIN('GA2'!$F$4,WS1B!AC452)-MAX('GA2'!$F$3, WS1B!AB452))&lt;0,0,MIN('GA2'!$F$4,WS1B!AC452)-MAX('GA2'!$F$3, WS1B!AB452))</f>
        <v>0.59999999999999964</v>
      </c>
      <c r="AH452">
        <f>IF((MIN(24,AC452)-MAX('GA2'!$F$4,WS1B!AB452))&lt;0,0,MIN(24,AC452)-MAX('GA2'!$F$4,WS1B!AB452))</f>
        <v>7.5</v>
      </c>
      <c r="AI452">
        <f>(AF452*'GA2'!$B$3+WS1B!AG452*'GA2'!$C$3+WS1B!AH452*'GA2'!$D$3)*INDEX('GA2'!$E$3:$E$8,WS1B!AD452)</f>
        <v>81685.805418656528</v>
      </c>
      <c r="AK452">
        <v>0</v>
      </c>
      <c r="AL452">
        <v>0</v>
      </c>
      <c r="AM452">
        <v>6</v>
      </c>
      <c r="AN452">
        <f t="shared" ref="AN452:AN515" si="53">AL452-AK452</f>
        <v>0</v>
      </c>
      <c r="AO452">
        <f>IF((MIN('GA2'!$F$3,AL452)-MAX(0,AK452))&lt;0,0,MIN('GA2'!$F$3,AL452)-MAX(0,AK452))</f>
        <v>0</v>
      </c>
      <c r="AP452">
        <f>IF((MIN('GA2'!$F$4,WS1B!AL452)-MAX('GA2'!$F$3, WS1B!AK452))&lt;0,0,MIN('GA2'!$F$4,WS1B!AL452)-MAX('GA2'!$F$3, WS1B!AK452))</f>
        <v>0</v>
      </c>
      <c r="AQ452">
        <f>IF((MIN(24,AL452)-MAX('GA2'!$F$4,WS1B!AK452))&lt;0,0,MIN(24,AL452)-MAX('GA2'!$F$4,WS1B!AK452))</f>
        <v>0</v>
      </c>
      <c r="AR452">
        <f>(AO452*'GA2'!$B$3+WS1B!AP452*'GA2'!$C$3+WS1B!AQ452*'GA2'!$D$3)*INDEX('GA2'!$E$3:$E$8,WS1B!AM452)</f>
        <v>0</v>
      </c>
      <c r="AT452">
        <f t="shared" ref="AT452:AT515" si="54">$H452+$Q452+$Z452+$AI452+$AR452</f>
        <v>225512.87576929253</v>
      </c>
      <c r="AU452">
        <v>200255</v>
      </c>
      <c r="AV452">
        <v>219</v>
      </c>
      <c r="AW452">
        <f t="shared" ref="AW452:AW515" si="55">ABS($AU452-$AT452)</f>
        <v>25257.875769292528</v>
      </c>
    </row>
    <row r="453" spans="1:49" x14ac:dyDescent="0.25">
      <c r="A453">
        <v>0</v>
      </c>
      <c r="B453">
        <v>0</v>
      </c>
      <c r="C453">
        <v>4</v>
      </c>
      <c r="D453">
        <f t="shared" si="49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J453">
        <v>0</v>
      </c>
      <c r="K453">
        <v>0</v>
      </c>
      <c r="L453">
        <v>5</v>
      </c>
      <c r="M453">
        <f t="shared" si="50"/>
        <v>0</v>
      </c>
      <c r="N453">
        <f>IF((MIN('GA2'!$F$3,K453)-MAX(0,J453))&lt;0,0,MIN('GA2'!$F$3,K453)-MAX(0,J453))</f>
        <v>0</v>
      </c>
      <c r="O453">
        <f>IF((MIN('GA2'!$F$4,WS1B!K453)-MAX('GA2'!$F$3, WS1B!J453))&lt;0,0,MIN('GA2'!$F$4,WS1B!K453)-MAX('GA2'!$F$3, WS1B!J453))</f>
        <v>0</v>
      </c>
      <c r="P453">
        <f>IF((MIN(24,K453)-MAX('GA2'!$F$4,WS1B!J453))&lt;0,0,MIN(24,K453)-MAX('GA2'!$F$4,WS1B!J453))</f>
        <v>0</v>
      </c>
      <c r="Q453">
        <f>(N453*'GA2'!$B$3+WS1B!O453*'GA2'!$C$3+WS1B!P453*'GA2'!$D$3)*INDEX('GA2'!$E$3:$E$8,WS1B!L453)</f>
        <v>0</v>
      </c>
      <c r="S453">
        <v>0</v>
      </c>
      <c r="T453">
        <v>0</v>
      </c>
      <c r="U453">
        <v>2</v>
      </c>
      <c r="V453">
        <f t="shared" si="51"/>
        <v>0</v>
      </c>
      <c r="W453">
        <f>IF((MIN('GA2'!$F$3,T453)-MAX(0,S453))&lt;0,0,MIN('GA2'!$F$3,T453)-MAX(0,S453))</f>
        <v>0</v>
      </c>
      <c r="X453">
        <f>IF((MIN('GA2'!$F$4,WS1B!T453)-MAX('GA2'!$F$3, WS1B!S453))&lt;0,0,MIN('GA2'!$F$4,WS1B!T453)-MAX('GA2'!$F$3, WS1B!S453))</f>
        <v>0</v>
      </c>
      <c r="Y453">
        <f>IF((MIN(24,T453)-MAX('GA2'!$F$4,WS1B!S453))&lt;0,0,MIN(24,T453)-MAX('GA2'!$F$4,WS1B!S453))</f>
        <v>0</v>
      </c>
      <c r="Z453">
        <f>(W453*'GA2'!$B$3+WS1B!X453*'GA2'!$C$3+WS1B!Y453*'GA2'!$D$3)*INDEX('GA2'!$E$3:$E$8,WS1B!U453)</f>
        <v>0</v>
      </c>
      <c r="AB453">
        <v>10.4</v>
      </c>
      <c r="AC453">
        <v>15.3</v>
      </c>
      <c r="AD453">
        <v>6</v>
      </c>
      <c r="AE453">
        <f t="shared" si="52"/>
        <v>4.9000000000000004</v>
      </c>
      <c r="AF453">
        <f>IF((MIN('GA2'!$F$3,AC453)-MAX(0,AB453))&lt;0,0,MIN('GA2'!$F$3,AC453)-MAX(0,AB453))</f>
        <v>0</v>
      </c>
      <c r="AG453">
        <f>IF((MIN('GA2'!$F$4,WS1B!AC453)-MAX('GA2'!$F$3, WS1B!AB453))&lt;0,0,MIN('GA2'!$F$4,WS1B!AC453)-MAX('GA2'!$F$3, WS1B!AB453))</f>
        <v>4.9000000000000004</v>
      </c>
      <c r="AH453">
        <f>IF((MIN(24,AC453)-MAX('GA2'!$F$4,WS1B!AB453))&lt;0,0,MIN(24,AC453)-MAX('GA2'!$F$4,WS1B!AB453))</f>
        <v>0</v>
      </c>
      <c r="AI453">
        <f>(AF453*'GA2'!$B$3+WS1B!AG453*'GA2'!$C$3+WS1B!AH453*'GA2'!$D$3)*INDEX('GA2'!$E$3:$E$8,WS1B!AD453)</f>
        <v>55250.756730292109</v>
      </c>
      <c r="AK453">
        <v>1.8</v>
      </c>
      <c r="AL453">
        <v>7.6</v>
      </c>
      <c r="AM453">
        <v>1</v>
      </c>
      <c r="AN453">
        <f t="shared" si="53"/>
        <v>5.8</v>
      </c>
      <c r="AO453">
        <f>IF((MIN('GA2'!$F$3,AL453)-MAX(0,AK453))&lt;0,0,MIN('GA2'!$F$3,AL453)-MAX(0,AK453))</f>
        <v>3.2</v>
      </c>
      <c r="AP453">
        <f>IF((MIN('GA2'!$F$4,WS1B!AL453)-MAX('GA2'!$F$3, WS1B!AK453))&lt;0,0,MIN('GA2'!$F$4,WS1B!AL453)-MAX('GA2'!$F$3, WS1B!AK453))</f>
        <v>2.5999999999999996</v>
      </c>
      <c r="AQ453">
        <f>IF((MIN(24,AL453)-MAX('GA2'!$F$4,WS1B!AK453))&lt;0,0,MIN(24,AL453)-MAX('GA2'!$F$4,WS1B!AK453))</f>
        <v>0</v>
      </c>
      <c r="AR453">
        <f>(AO453*'GA2'!$B$3+WS1B!AP453*'GA2'!$C$3+WS1B!AQ453*'GA2'!$D$3)*INDEX('GA2'!$E$3:$E$8,WS1B!AM453)</f>
        <v>54080.603336557077</v>
      </c>
      <c r="AT453">
        <f t="shared" si="54"/>
        <v>109331.36006684919</v>
      </c>
      <c r="AU453">
        <v>88473</v>
      </c>
      <c r="AV453">
        <v>108.8</v>
      </c>
      <c r="AW453">
        <f t="shared" si="55"/>
        <v>20858.360066849185</v>
      </c>
    </row>
    <row r="454" spans="1:49" x14ac:dyDescent="0.25">
      <c r="A454">
        <v>0</v>
      </c>
      <c r="B454">
        <v>0</v>
      </c>
      <c r="C454">
        <v>3</v>
      </c>
      <c r="D454">
        <f t="shared" si="49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J454">
        <v>0</v>
      </c>
      <c r="K454">
        <v>0</v>
      </c>
      <c r="L454">
        <v>6</v>
      </c>
      <c r="M454">
        <f t="shared" si="50"/>
        <v>0</v>
      </c>
      <c r="N454">
        <f>IF((MIN('GA2'!$F$3,K454)-MAX(0,J454))&lt;0,0,MIN('GA2'!$F$3,K454)-MAX(0,J454))</f>
        <v>0</v>
      </c>
      <c r="O454">
        <f>IF((MIN('GA2'!$F$4,WS1B!K454)-MAX('GA2'!$F$3, WS1B!J454))&lt;0,0,MIN('GA2'!$F$4,WS1B!K454)-MAX('GA2'!$F$3, WS1B!J454))</f>
        <v>0</v>
      </c>
      <c r="P454">
        <f>IF((MIN(24,K454)-MAX('GA2'!$F$4,WS1B!J454))&lt;0,0,MIN(24,K454)-MAX('GA2'!$F$4,WS1B!J454))</f>
        <v>0</v>
      </c>
      <c r="Q454">
        <f>(N454*'GA2'!$B$3+WS1B!O454*'GA2'!$C$3+WS1B!P454*'GA2'!$D$3)*INDEX('GA2'!$E$3:$E$8,WS1B!L454)</f>
        <v>0</v>
      </c>
      <c r="S454">
        <v>0</v>
      </c>
      <c r="T454">
        <v>0</v>
      </c>
      <c r="U454">
        <v>1</v>
      </c>
      <c r="V454">
        <f t="shared" si="51"/>
        <v>0</v>
      </c>
      <c r="W454">
        <f>IF((MIN('GA2'!$F$3,T454)-MAX(0,S454))&lt;0,0,MIN('GA2'!$F$3,T454)-MAX(0,S454))</f>
        <v>0</v>
      </c>
      <c r="X454">
        <f>IF((MIN('GA2'!$F$4,WS1B!T454)-MAX('GA2'!$F$3, WS1B!S454))&lt;0,0,MIN('GA2'!$F$4,WS1B!T454)-MAX('GA2'!$F$3, WS1B!S454))</f>
        <v>0</v>
      </c>
      <c r="Y454">
        <f>IF((MIN(24,T454)-MAX('GA2'!$F$4,WS1B!S454))&lt;0,0,MIN(24,T454)-MAX('GA2'!$F$4,WS1B!S454))</f>
        <v>0</v>
      </c>
      <c r="Z454">
        <f>(W454*'GA2'!$B$3+WS1B!X454*'GA2'!$C$3+WS1B!Y454*'GA2'!$D$3)*INDEX('GA2'!$E$3:$E$8,WS1B!U454)</f>
        <v>0</v>
      </c>
      <c r="AB454">
        <v>2.8</v>
      </c>
      <c r="AC454">
        <v>23.4</v>
      </c>
      <c r="AD454">
        <v>4</v>
      </c>
      <c r="AE454">
        <f t="shared" si="52"/>
        <v>20.599999999999998</v>
      </c>
      <c r="AF454">
        <f>IF((MIN('GA2'!$F$3,AC454)-MAX(0,AB454))&lt;0,0,MIN('GA2'!$F$3,AC454)-MAX(0,AB454))</f>
        <v>2.2000000000000002</v>
      </c>
      <c r="AG454">
        <f>IF((MIN('GA2'!$F$4,WS1B!AC454)-MAX('GA2'!$F$3, WS1B!AB454))&lt;0,0,MIN('GA2'!$F$4,WS1B!AC454)-MAX('GA2'!$F$3, WS1B!AB454))</f>
        <v>11</v>
      </c>
      <c r="AH454">
        <f>IF((MIN(24,AC454)-MAX('GA2'!$F$4,WS1B!AB454))&lt;0,0,MIN(24,AC454)-MAX('GA2'!$F$4,WS1B!AB454))</f>
        <v>7.3999999999999986</v>
      </c>
      <c r="AI454">
        <f>(AF454*'GA2'!$B$3+WS1B!AG454*'GA2'!$C$3+WS1B!AH454*'GA2'!$D$3)*INDEX('GA2'!$E$3:$E$8,WS1B!AD454)</f>
        <v>182935.46711410792</v>
      </c>
      <c r="AK454">
        <v>13</v>
      </c>
      <c r="AL454">
        <v>15</v>
      </c>
      <c r="AM454">
        <v>2</v>
      </c>
      <c r="AN454">
        <f t="shared" si="53"/>
        <v>2</v>
      </c>
      <c r="AO454">
        <f>IF((MIN('GA2'!$F$3,AL454)-MAX(0,AK454))&lt;0,0,MIN('GA2'!$F$3,AL454)-MAX(0,AK454))</f>
        <v>0</v>
      </c>
      <c r="AP454">
        <f>IF((MIN('GA2'!$F$4,WS1B!AL454)-MAX('GA2'!$F$3, WS1B!AK454))&lt;0,0,MIN('GA2'!$F$4,WS1B!AL454)-MAX('GA2'!$F$3, WS1B!AK454))</f>
        <v>2</v>
      </c>
      <c r="AQ454">
        <f>IF((MIN(24,AL454)-MAX('GA2'!$F$4,WS1B!AK454))&lt;0,0,MIN(24,AL454)-MAX('GA2'!$F$4,WS1B!AK454))</f>
        <v>0</v>
      </c>
      <c r="AR454">
        <f>(AO454*'GA2'!$B$3+WS1B!AP454*'GA2'!$C$3+WS1B!AQ454*'GA2'!$D$3)*INDEX('GA2'!$E$3:$E$8,WS1B!AM454)</f>
        <v>15813.50896891615</v>
      </c>
      <c r="AT454">
        <f t="shared" si="54"/>
        <v>198748.97608302406</v>
      </c>
      <c r="AU454">
        <v>194920</v>
      </c>
      <c r="AV454">
        <v>188.8</v>
      </c>
      <c r="AW454">
        <f t="shared" si="55"/>
        <v>3828.9760830240557</v>
      </c>
    </row>
    <row r="455" spans="1:49" x14ac:dyDescent="0.25">
      <c r="A455">
        <v>0</v>
      </c>
      <c r="B455">
        <v>0</v>
      </c>
      <c r="C455">
        <v>6</v>
      </c>
      <c r="D455">
        <f t="shared" si="49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J455">
        <v>0</v>
      </c>
      <c r="K455">
        <v>0</v>
      </c>
      <c r="L455">
        <v>2</v>
      </c>
      <c r="M455">
        <f t="shared" si="50"/>
        <v>0</v>
      </c>
      <c r="N455">
        <f>IF((MIN('GA2'!$F$3,K455)-MAX(0,J455))&lt;0,0,MIN('GA2'!$F$3,K455)-MAX(0,J455))</f>
        <v>0</v>
      </c>
      <c r="O455">
        <f>IF((MIN('GA2'!$F$4,WS1B!K455)-MAX('GA2'!$F$3, WS1B!J455))&lt;0,0,MIN('GA2'!$F$4,WS1B!K455)-MAX('GA2'!$F$3, WS1B!J455))</f>
        <v>0</v>
      </c>
      <c r="P455">
        <f>IF((MIN(24,K455)-MAX('GA2'!$F$4,WS1B!J455))&lt;0,0,MIN(24,K455)-MAX('GA2'!$F$4,WS1B!J455))</f>
        <v>0</v>
      </c>
      <c r="Q455">
        <f>(N455*'GA2'!$B$3+WS1B!O455*'GA2'!$C$3+WS1B!P455*'GA2'!$D$3)*INDEX('GA2'!$E$3:$E$8,WS1B!L455)</f>
        <v>0</v>
      </c>
      <c r="S455">
        <v>12.1</v>
      </c>
      <c r="T455">
        <v>14.9</v>
      </c>
      <c r="U455">
        <v>3</v>
      </c>
      <c r="V455">
        <f t="shared" si="51"/>
        <v>2.8000000000000007</v>
      </c>
      <c r="W455">
        <f>IF((MIN('GA2'!$F$3,T455)-MAX(0,S455))&lt;0,0,MIN('GA2'!$F$3,T455)-MAX(0,S455))</f>
        <v>0</v>
      </c>
      <c r="X455">
        <f>IF((MIN('GA2'!$F$4,WS1B!T455)-MAX('GA2'!$F$3, WS1B!S455))&lt;0,0,MIN('GA2'!$F$4,WS1B!T455)-MAX('GA2'!$F$3, WS1B!S455))</f>
        <v>2.8000000000000007</v>
      </c>
      <c r="Y455">
        <f>IF((MIN(24,T455)-MAX('GA2'!$F$4,WS1B!S455))&lt;0,0,MIN(24,T455)-MAX('GA2'!$F$4,WS1B!S455))</f>
        <v>0</v>
      </c>
      <c r="Z455">
        <f>(W455*'GA2'!$B$3+WS1B!X455*'GA2'!$C$3+WS1B!Y455*'GA2'!$D$3)*INDEX('GA2'!$E$3:$E$8,WS1B!U455)</f>
        <v>27797.708634681618</v>
      </c>
      <c r="AB455">
        <v>4.5</v>
      </c>
      <c r="AC455">
        <v>22.5</v>
      </c>
      <c r="AD455">
        <v>1</v>
      </c>
      <c r="AE455">
        <f t="shared" si="52"/>
        <v>18</v>
      </c>
      <c r="AF455">
        <f>IF((MIN('GA2'!$F$3,AC455)-MAX(0,AB455))&lt;0,0,MIN('GA2'!$F$3,AC455)-MAX(0,AB455))</f>
        <v>0.5</v>
      </c>
      <c r="AG455">
        <f>IF((MIN('GA2'!$F$4,WS1B!AC455)-MAX('GA2'!$F$3, WS1B!AB455))&lt;0,0,MIN('GA2'!$F$4,WS1B!AC455)-MAX('GA2'!$F$3, WS1B!AB455))</f>
        <v>11</v>
      </c>
      <c r="AH455">
        <f>IF((MIN(24,AC455)-MAX('GA2'!$F$4,WS1B!AB455))&lt;0,0,MIN(24,AC455)-MAX('GA2'!$F$4,WS1B!AB455))</f>
        <v>6.5</v>
      </c>
      <c r="AI455">
        <f>(AF455*'GA2'!$B$3+WS1B!AG455*'GA2'!$C$3+WS1B!AH455*'GA2'!$D$3)*INDEX('GA2'!$E$3:$E$8,WS1B!AD455)</f>
        <v>165038.18187524207</v>
      </c>
      <c r="AK455">
        <v>0</v>
      </c>
      <c r="AL455">
        <v>0</v>
      </c>
      <c r="AM455">
        <v>4</v>
      </c>
      <c r="AN455">
        <f t="shared" si="53"/>
        <v>0</v>
      </c>
      <c r="AO455">
        <f>IF((MIN('GA2'!$F$3,AL455)-MAX(0,AK455))&lt;0,0,MIN('GA2'!$F$3,AL455)-MAX(0,AK455))</f>
        <v>0</v>
      </c>
      <c r="AP455">
        <f>IF((MIN('GA2'!$F$4,WS1B!AL455)-MAX('GA2'!$F$3, WS1B!AK455))&lt;0,0,MIN('GA2'!$F$4,WS1B!AL455)-MAX('GA2'!$F$3, WS1B!AK455))</f>
        <v>0</v>
      </c>
      <c r="AQ455">
        <f>IF((MIN(24,AL455)-MAX('GA2'!$F$4,WS1B!AK455))&lt;0,0,MIN(24,AL455)-MAX('GA2'!$F$4,WS1B!AK455))</f>
        <v>0</v>
      </c>
      <c r="AR455">
        <f>(AO455*'GA2'!$B$3+WS1B!AP455*'GA2'!$C$3+WS1B!AQ455*'GA2'!$D$3)*INDEX('GA2'!$E$3:$E$8,WS1B!AM455)</f>
        <v>0</v>
      </c>
      <c r="AT455">
        <f t="shared" si="54"/>
        <v>192835.89050992369</v>
      </c>
      <c r="AU455">
        <v>193175</v>
      </c>
      <c r="AV455">
        <v>166.4</v>
      </c>
      <c r="AW455">
        <f t="shared" si="55"/>
        <v>339.1094900763128</v>
      </c>
    </row>
    <row r="456" spans="1:49" x14ac:dyDescent="0.25">
      <c r="A456">
        <v>10.7</v>
      </c>
      <c r="B456">
        <v>11.4</v>
      </c>
      <c r="C456">
        <v>5</v>
      </c>
      <c r="D456">
        <f t="shared" si="49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0.70000000000000107</v>
      </c>
      <c r="G456">
        <f>IF((MIN(24,B456)-MAX('GA2'!$F$4,WS1B!A456))&lt;0,0,MIN(24,B456)-MAX('GA2'!$F$4,WS1B!A456))</f>
        <v>0</v>
      </c>
      <c r="H456">
        <f>(E456*'GA2'!$B$3+WS1B!F456*'GA2'!$C$3+WS1B!G456*'GA2'!$D$3)*INDEX('GA2'!$E$3:$E$8,WS1B!C456)</f>
        <v>6578.6798530873839</v>
      </c>
      <c r="J456">
        <v>14</v>
      </c>
      <c r="K456">
        <v>21.1</v>
      </c>
      <c r="L456">
        <v>3</v>
      </c>
      <c r="M456">
        <f t="shared" si="50"/>
        <v>7.1000000000000014</v>
      </c>
      <c r="N456">
        <f>IF((MIN('GA2'!$F$3,K456)-MAX(0,J456))&lt;0,0,MIN('GA2'!$F$3,K456)-MAX(0,J456))</f>
        <v>0</v>
      </c>
      <c r="O456">
        <f>IF((MIN('GA2'!$F$4,WS1B!K456)-MAX('GA2'!$F$3, WS1B!J456))&lt;0,0,MIN('GA2'!$F$4,WS1B!K456)-MAX('GA2'!$F$3, WS1B!J456))</f>
        <v>2</v>
      </c>
      <c r="P456">
        <f>IF((MIN(24,K456)-MAX('GA2'!$F$4,WS1B!J456))&lt;0,0,MIN(24,K456)-MAX('GA2'!$F$4,WS1B!J456))</f>
        <v>5.1000000000000014</v>
      </c>
      <c r="Q456">
        <f>(N456*'GA2'!$B$3+WS1B!O456*'GA2'!$C$3+WS1B!P456*'GA2'!$D$3)*INDEX('GA2'!$E$3:$E$8,WS1B!L456)</f>
        <v>80555.334400713749</v>
      </c>
      <c r="S456">
        <v>0</v>
      </c>
      <c r="T456">
        <v>0</v>
      </c>
      <c r="U456">
        <v>6</v>
      </c>
      <c r="V456">
        <f t="shared" si="51"/>
        <v>0</v>
      </c>
      <c r="W456">
        <f>IF((MIN('GA2'!$F$3,T456)-MAX(0,S456))&lt;0,0,MIN('GA2'!$F$3,T456)-MAX(0,S456))</f>
        <v>0</v>
      </c>
      <c r="X456">
        <f>IF((MIN('GA2'!$F$4,WS1B!T456)-MAX('GA2'!$F$3, WS1B!S456))&lt;0,0,MIN('GA2'!$F$4,WS1B!T456)-MAX('GA2'!$F$3, WS1B!S456))</f>
        <v>0</v>
      </c>
      <c r="Y456">
        <f>IF((MIN(24,T456)-MAX('GA2'!$F$4,WS1B!S456))&lt;0,0,MIN(24,T456)-MAX('GA2'!$F$4,WS1B!S456))</f>
        <v>0</v>
      </c>
      <c r="Z456">
        <f>(W456*'GA2'!$B$3+WS1B!X456*'GA2'!$C$3+WS1B!Y456*'GA2'!$D$3)*INDEX('GA2'!$E$3:$E$8,WS1B!U456)</f>
        <v>0</v>
      </c>
      <c r="AB456">
        <v>0</v>
      </c>
      <c r="AC456">
        <v>0</v>
      </c>
      <c r="AD456">
        <v>4</v>
      </c>
      <c r="AE456">
        <f t="shared" si="52"/>
        <v>0</v>
      </c>
      <c r="AF456">
        <f>IF((MIN('GA2'!$F$3,AC456)-MAX(0,AB456))&lt;0,0,MIN('GA2'!$F$3,AC456)-MAX(0,AB456))</f>
        <v>0</v>
      </c>
      <c r="AG456">
        <f>IF((MIN('GA2'!$F$4,WS1B!AC456)-MAX('GA2'!$F$3, WS1B!AB456))&lt;0,0,MIN('GA2'!$F$4,WS1B!AC456)-MAX('GA2'!$F$3, WS1B!AB456))</f>
        <v>0</v>
      </c>
      <c r="AH456">
        <f>IF((MIN(24,AC456)-MAX('GA2'!$F$4,WS1B!AB456))&lt;0,0,MIN(24,AC456)-MAX('GA2'!$F$4,WS1B!AB456))</f>
        <v>0</v>
      </c>
      <c r="AI456">
        <f>(AF456*'GA2'!$B$3+WS1B!AG456*'GA2'!$C$3+WS1B!AH456*'GA2'!$D$3)*INDEX('GA2'!$E$3:$E$8,WS1B!AD456)</f>
        <v>0</v>
      </c>
      <c r="AK456">
        <v>3.5</v>
      </c>
      <c r="AL456">
        <v>5.3</v>
      </c>
      <c r="AM456">
        <v>2</v>
      </c>
      <c r="AN456">
        <f t="shared" si="53"/>
        <v>1.7999999999999998</v>
      </c>
      <c r="AO456">
        <f>IF((MIN('GA2'!$F$3,AL456)-MAX(0,AK456))&lt;0,0,MIN('GA2'!$F$3,AL456)-MAX(0,AK456))</f>
        <v>1.5</v>
      </c>
      <c r="AP456">
        <f>IF((MIN('GA2'!$F$4,WS1B!AL456)-MAX('GA2'!$F$3, WS1B!AK456))&lt;0,0,MIN('GA2'!$F$4,WS1B!AL456)-MAX('GA2'!$F$3, WS1B!AK456))</f>
        <v>0.29999999999999982</v>
      </c>
      <c r="AQ456">
        <f>IF((MIN(24,AL456)-MAX('GA2'!$F$4,WS1B!AK456))&lt;0,0,MIN(24,AL456)-MAX('GA2'!$F$4,WS1B!AK456))</f>
        <v>0</v>
      </c>
      <c r="AR456">
        <f>(AO456*'GA2'!$B$3+WS1B!AP456*'GA2'!$C$3+WS1B!AQ456*'GA2'!$D$3)*INDEX('GA2'!$E$3:$E$8,WS1B!AM456)</f>
        <v>16270.805588239709</v>
      </c>
      <c r="AT456">
        <f t="shared" si="54"/>
        <v>103404.81984204083</v>
      </c>
      <c r="AU456">
        <v>86845</v>
      </c>
      <c r="AV456">
        <v>103.1</v>
      </c>
      <c r="AW456">
        <f t="shared" si="55"/>
        <v>16559.81984204083</v>
      </c>
    </row>
    <row r="457" spans="1:49" x14ac:dyDescent="0.25">
      <c r="A457">
        <v>0</v>
      </c>
      <c r="B457">
        <v>0</v>
      </c>
      <c r="C457">
        <v>3</v>
      </c>
      <c r="D457">
        <f t="shared" si="49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J457">
        <v>0.6</v>
      </c>
      <c r="K457">
        <v>17.5</v>
      </c>
      <c r="L457">
        <v>5</v>
      </c>
      <c r="M457">
        <f t="shared" si="50"/>
        <v>16.899999999999999</v>
      </c>
      <c r="N457">
        <f>IF((MIN('GA2'!$F$3,K457)-MAX(0,J457))&lt;0,0,MIN('GA2'!$F$3,K457)-MAX(0,J457))</f>
        <v>4.4000000000000004</v>
      </c>
      <c r="O457">
        <f>IF((MIN('GA2'!$F$4,WS1B!K457)-MAX('GA2'!$F$3, WS1B!J457))&lt;0,0,MIN('GA2'!$F$4,WS1B!K457)-MAX('GA2'!$F$3, WS1B!J457))</f>
        <v>11</v>
      </c>
      <c r="P457">
        <f>IF((MIN(24,K457)-MAX('GA2'!$F$4,WS1B!J457))&lt;0,0,MIN(24,K457)-MAX('GA2'!$F$4,WS1B!J457))</f>
        <v>1.5</v>
      </c>
      <c r="Q457">
        <f>(N457*'GA2'!$B$3+WS1B!O457*'GA2'!$C$3+WS1B!P457*'GA2'!$D$3)*INDEX('GA2'!$E$3:$E$8,WS1B!L457)</f>
        <v>168739.3846876467</v>
      </c>
      <c r="S457">
        <v>0.7</v>
      </c>
      <c r="T457">
        <v>7.9</v>
      </c>
      <c r="U457">
        <v>6</v>
      </c>
      <c r="V457">
        <f t="shared" si="51"/>
        <v>7.2</v>
      </c>
      <c r="W457">
        <f>IF((MIN('GA2'!$F$3,T457)-MAX(0,S457))&lt;0,0,MIN('GA2'!$F$3,T457)-MAX(0,S457))</f>
        <v>4.3</v>
      </c>
      <c r="X457">
        <f>IF((MIN('GA2'!$F$4,WS1B!T457)-MAX('GA2'!$F$3, WS1B!S457))&lt;0,0,MIN('GA2'!$F$4,WS1B!T457)-MAX('GA2'!$F$3, WS1B!S457))</f>
        <v>2.9000000000000004</v>
      </c>
      <c r="Y457">
        <f>IF((MIN(24,T457)-MAX('GA2'!$F$4,WS1B!S457))&lt;0,0,MIN(24,T457)-MAX('GA2'!$F$4,WS1B!S457))</f>
        <v>0</v>
      </c>
      <c r="Z457">
        <f>(W457*'GA2'!$B$3+WS1B!X457*'GA2'!$C$3+WS1B!Y457*'GA2'!$D$3)*INDEX('GA2'!$E$3:$E$8,WS1B!U457)</f>
        <v>89518.972306577984</v>
      </c>
      <c r="AB457">
        <v>12.6</v>
      </c>
      <c r="AC457">
        <v>13.5</v>
      </c>
      <c r="AD457">
        <v>1</v>
      </c>
      <c r="AE457">
        <f t="shared" si="52"/>
        <v>0.90000000000000036</v>
      </c>
      <c r="AF457">
        <f>IF((MIN('GA2'!$F$3,AC457)-MAX(0,AB457))&lt;0,0,MIN('GA2'!$F$3,AC457)-MAX(0,AB457))</f>
        <v>0</v>
      </c>
      <c r="AG457">
        <f>IF((MIN('GA2'!$F$4,WS1B!AC457)-MAX('GA2'!$F$3, WS1B!AB457))&lt;0,0,MIN('GA2'!$F$4,WS1B!AC457)-MAX('GA2'!$F$3, WS1B!AB457))</f>
        <v>0.90000000000000036</v>
      </c>
      <c r="AH457">
        <f>IF((MIN(24,AC457)-MAX('GA2'!$F$4,WS1B!AB457))&lt;0,0,MIN(24,AC457)-MAX('GA2'!$F$4,WS1B!AB457))</f>
        <v>0</v>
      </c>
      <c r="AI457">
        <f>(AF457*'GA2'!$B$3+WS1B!AG457*'GA2'!$C$3+WS1B!AH457*'GA2'!$D$3)*INDEX('GA2'!$E$3:$E$8,WS1B!AD457)</f>
        <v>7664.906377164657</v>
      </c>
      <c r="AK457">
        <v>0</v>
      </c>
      <c r="AL457">
        <v>0</v>
      </c>
      <c r="AM457">
        <v>4</v>
      </c>
      <c r="AN457">
        <f t="shared" si="53"/>
        <v>0</v>
      </c>
      <c r="AO457">
        <f>IF((MIN('GA2'!$F$3,AL457)-MAX(0,AK457))&lt;0,0,MIN('GA2'!$F$3,AL457)-MAX(0,AK457))</f>
        <v>0</v>
      </c>
      <c r="AP457">
        <f>IF((MIN('GA2'!$F$4,WS1B!AL457)-MAX('GA2'!$F$3, WS1B!AK457))&lt;0,0,MIN('GA2'!$F$4,WS1B!AL457)-MAX('GA2'!$F$3, WS1B!AK457))</f>
        <v>0</v>
      </c>
      <c r="AQ457">
        <f>IF((MIN(24,AL457)-MAX('GA2'!$F$4,WS1B!AK457))&lt;0,0,MIN(24,AL457)-MAX('GA2'!$F$4,WS1B!AK457))</f>
        <v>0</v>
      </c>
      <c r="AR457">
        <f>(AO457*'GA2'!$B$3+WS1B!AP457*'GA2'!$C$3+WS1B!AQ457*'GA2'!$D$3)*INDEX('GA2'!$E$3:$E$8,WS1B!AM457)</f>
        <v>0</v>
      </c>
      <c r="AT457">
        <f t="shared" si="54"/>
        <v>265923.26337138936</v>
      </c>
      <c r="AU457">
        <v>317559</v>
      </c>
      <c r="AV457">
        <v>233.8</v>
      </c>
      <c r="AW457">
        <f t="shared" si="55"/>
        <v>51635.736628610641</v>
      </c>
    </row>
    <row r="458" spans="1:49" x14ac:dyDescent="0.25">
      <c r="A458">
        <v>1.7</v>
      </c>
      <c r="B458">
        <v>19.8</v>
      </c>
      <c r="C458">
        <v>5</v>
      </c>
      <c r="D458">
        <f t="shared" si="49"/>
        <v>18.100000000000001</v>
      </c>
      <c r="E458">
        <f>IF((MIN('GA2'!$F$3,B458)-MAX(0,A458))&lt;0,0,MIN('GA2'!$F$3,B458)-MAX(0,A458))</f>
        <v>3.3</v>
      </c>
      <c r="F458">
        <f>IF((MIN('GA2'!$F$4,WS1B!B458)-MAX('GA2'!$F$3, WS1B!A458))&lt;0,0,MIN('GA2'!$F$4,WS1B!B458)-MAX('GA2'!$F$3, WS1B!A458))</f>
        <v>11</v>
      </c>
      <c r="G458">
        <f>IF((MIN(24,B458)-MAX('GA2'!$F$4,WS1B!A458))&lt;0,0,MIN(24,B458)-MAX('GA2'!$F$4,WS1B!A458))</f>
        <v>3.8000000000000007</v>
      </c>
      <c r="H458">
        <f>(E458*'GA2'!$B$3+WS1B!F458*'GA2'!$C$3+WS1B!G458*'GA2'!$D$3)*INDEX('GA2'!$E$3:$E$8,WS1B!C458)</f>
        <v>182538.48956125148</v>
      </c>
      <c r="J458">
        <v>0</v>
      </c>
      <c r="K458">
        <v>0</v>
      </c>
      <c r="L458">
        <v>2</v>
      </c>
      <c r="M458">
        <f t="shared" si="50"/>
        <v>0</v>
      </c>
      <c r="N458">
        <f>IF((MIN('GA2'!$F$3,K458)-MAX(0,J458))&lt;0,0,MIN('GA2'!$F$3,K458)-MAX(0,J458))</f>
        <v>0</v>
      </c>
      <c r="O458">
        <f>IF((MIN('GA2'!$F$4,WS1B!K458)-MAX('GA2'!$F$3, WS1B!J458))&lt;0,0,MIN('GA2'!$F$4,WS1B!K458)-MAX('GA2'!$F$3, WS1B!J458))</f>
        <v>0</v>
      </c>
      <c r="P458">
        <f>IF((MIN(24,K458)-MAX('GA2'!$F$4,WS1B!J458))&lt;0,0,MIN(24,K458)-MAX('GA2'!$F$4,WS1B!J458))</f>
        <v>0</v>
      </c>
      <c r="Q458">
        <f>(N458*'GA2'!$B$3+WS1B!O458*'GA2'!$C$3+WS1B!P458*'GA2'!$D$3)*INDEX('GA2'!$E$3:$E$8,WS1B!L458)</f>
        <v>0</v>
      </c>
      <c r="S458">
        <v>8.6</v>
      </c>
      <c r="T458">
        <v>11</v>
      </c>
      <c r="U458">
        <v>3</v>
      </c>
      <c r="V458">
        <f t="shared" si="51"/>
        <v>2.4000000000000004</v>
      </c>
      <c r="W458">
        <f>IF((MIN('GA2'!$F$3,T458)-MAX(0,S458))&lt;0,0,MIN('GA2'!$F$3,T458)-MAX(0,S458))</f>
        <v>0</v>
      </c>
      <c r="X458">
        <f>IF((MIN('GA2'!$F$4,WS1B!T458)-MAX('GA2'!$F$3, WS1B!S458))&lt;0,0,MIN('GA2'!$F$4,WS1B!T458)-MAX('GA2'!$F$3, WS1B!S458))</f>
        <v>2.4000000000000004</v>
      </c>
      <c r="Y458">
        <f>IF((MIN(24,T458)-MAX('GA2'!$F$4,WS1B!S458))&lt;0,0,MIN(24,T458)-MAX('GA2'!$F$4,WS1B!S458))</f>
        <v>0</v>
      </c>
      <c r="Z458">
        <f>(W458*'GA2'!$B$3+WS1B!X458*'GA2'!$C$3+WS1B!Y458*'GA2'!$D$3)*INDEX('GA2'!$E$3:$E$8,WS1B!U458)</f>
        <v>23826.60740115567</v>
      </c>
      <c r="AB458">
        <v>18.7</v>
      </c>
      <c r="AC458">
        <v>21.6</v>
      </c>
      <c r="AD458">
        <v>4</v>
      </c>
      <c r="AE458">
        <f t="shared" si="52"/>
        <v>2.9000000000000021</v>
      </c>
      <c r="AF458">
        <f>IF((MIN('GA2'!$F$3,AC458)-MAX(0,AB458))&lt;0,0,MIN('GA2'!$F$3,AC458)-MAX(0,AB458))</f>
        <v>0</v>
      </c>
      <c r="AG458">
        <f>IF((MIN('GA2'!$F$4,WS1B!AC458)-MAX('GA2'!$F$3, WS1B!AB458))&lt;0,0,MIN('GA2'!$F$4,WS1B!AC458)-MAX('GA2'!$F$3, WS1B!AB458))</f>
        <v>0</v>
      </c>
      <c r="AH458">
        <f>IF((MIN(24,AC458)-MAX('GA2'!$F$4,WS1B!AB458))&lt;0,0,MIN(24,AC458)-MAX('GA2'!$F$4,WS1B!AB458))</f>
        <v>2.9000000000000021</v>
      </c>
      <c r="AI458">
        <f>(AF458*'GA2'!$B$3+WS1B!AG458*'GA2'!$C$3+WS1B!AH458*'GA2'!$D$3)*INDEX('GA2'!$E$3:$E$8,WS1B!AD458)</f>
        <v>28330.35908374883</v>
      </c>
      <c r="AK458">
        <v>0</v>
      </c>
      <c r="AL458">
        <v>0</v>
      </c>
      <c r="AM458">
        <v>1</v>
      </c>
      <c r="AN458">
        <f t="shared" si="53"/>
        <v>0</v>
      </c>
      <c r="AO458">
        <f>IF((MIN('GA2'!$F$3,AL458)-MAX(0,AK458))&lt;0,0,MIN('GA2'!$F$3,AL458)-MAX(0,AK458))</f>
        <v>0</v>
      </c>
      <c r="AP458">
        <f>IF((MIN('GA2'!$F$4,WS1B!AL458)-MAX('GA2'!$F$3, WS1B!AK458))&lt;0,0,MIN('GA2'!$F$4,WS1B!AL458)-MAX('GA2'!$F$3, WS1B!AK458))</f>
        <v>0</v>
      </c>
      <c r="AQ458">
        <f>IF((MIN(24,AL458)-MAX('GA2'!$F$4,WS1B!AK458))&lt;0,0,MIN(24,AL458)-MAX('GA2'!$F$4,WS1B!AK458))</f>
        <v>0</v>
      </c>
      <c r="AR458">
        <f>(AO458*'GA2'!$B$3+WS1B!AP458*'GA2'!$C$3+WS1B!AQ458*'GA2'!$D$3)*INDEX('GA2'!$E$3:$E$8,WS1B!AM458)</f>
        <v>0</v>
      </c>
      <c r="AT458">
        <f t="shared" si="54"/>
        <v>234695.45604615597</v>
      </c>
      <c r="AU458">
        <v>214980</v>
      </c>
      <c r="AV458">
        <v>313.89999999999998</v>
      </c>
      <c r="AW458">
        <f t="shared" si="55"/>
        <v>19715.456046155974</v>
      </c>
    </row>
    <row r="459" spans="1:49" x14ac:dyDescent="0.25">
      <c r="A459">
        <v>4.8</v>
      </c>
      <c r="B459">
        <v>5.6</v>
      </c>
      <c r="C459">
        <v>1</v>
      </c>
      <c r="D459">
        <f t="shared" si="49"/>
        <v>0.79999999999999982</v>
      </c>
      <c r="E459">
        <f>IF((MIN('GA2'!$F$3,B459)-MAX(0,A459))&lt;0,0,MIN('GA2'!$F$3,B459)-MAX(0,A459))</f>
        <v>0.20000000000000018</v>
      </c>
      <c r="F459">
        <f>IF((MIN('GA2'!$F$4,WS1B!B459)-MAX('GA2'!$F$3, WS1B!A459))&lt;0,0,MIN('GA2'!$F$4,WS1B!B459)-MAX('GA2'!$F$3, WS1B!A459))</f>
        <v>0.59999999999999964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7106.0338641009666</v>
      </c>
      <c r="J459">
        <v>7.6</v>
      </c>
      <c r="K459">
        <v>11</v>
      </c>
      <c r="L459">
        <v>3</v>
      </c>
      <c r="M459">
        <f t="shared" si="50"/>
        <v>3.4000000000000004</v>
      </c>
      <c r="N459">
        <f>IF((MIN('GA2'!$F$3,K459)-MAX(0,J459))&lt;0,0,MIN('GA2'!$F$3,K459)-MAX(0,J459))</f>
        <v>0</v>
      </c>
      <c r="O459">
        <f>IF((MIN('GA2'!$F$4,WS1B!K459)-MAX('GA2'!$F$3, WS1B!J459))&lt;0,0,MIN('GA2'!$F$4,WS1B!K459)-MAX('GA2'!$F$3, WS1B!J459))</f>
        <v>3.4000000000000004</v>
      </c>
      <c r="P459">
        <f>IF((MIN(24,K459)-MAX('GA2'!$F$4,WS1B!J459))&lt;0,0,MIN(24,K459)-MAX('GA2'!$F$4,WS1B!J459))</f>
        <v>0</v>
      </c>
      <c r="Q459">
        <f>(N459*'GA2'!$B$3+WS1B!O459*'GA2'!$C$3+WS1B!P459*'GA2'!$D$3)*INDEX('GA2'!$E$3:$E$8,WS1B!L459)</f>
        <v>33754.36048497053</v>
      </c>
      <c r="S459">
        <v>0.9</v>
      </c>
      <c r="T459">
        <v>17.600000000000001</v>
      </c>
      <c r="U459">
        <v>2</v>
      </c>
      <c r="V459">
        <f t="shared" si="51"/>
        <v>16.700000000000003</v>
      </c>
      <c r="W459">
        <f>IF((MIN('GA2'!$F$3,T459)-MAX(0,S459))&lt;0,0,MIN('GA2'!$F$3,T459)-MAX(0,S459))</f>
        <v>4.0999999999999996</v>
      </c>
      <c r="X459">
        <f>IF((MIN('GA2'!$F$4,WS1B!T459)-MAX('GA2'!$F$3, WS1B!S459))&lt;0,0,MIN('GA2'!$F$4,WS1B!T459)-MAX('GA2'!$F$3, WS1B!S459))</f>
        <v>11</v>
      </c>
      <c r="Y459">
        <f>IF((MIN(24,T459)-MAX('GA2'!$F$4,WS1B!S459))&lt;0,0,MIN(24,T459)-MAX('GA2'!$F$4,WS1B!S459))</f>
        <v>1.6000000000000014</v>
      </c>
      <c r="Z459">
        <f>(W459*'GA2'!$B$3+WS1B!X459*'GA2'!$C$3+WS1B!Y459*'GA2'!$D$3)*INDEX('GA2'!$E$3:$E$8,WS1B!U459)</f>
        <v>140130.7674874604</v>
      </c>
      <c r="AB459">
        <v>0.5</v>
      </c>
      <c r="AC459">
        <v>23</v>
      </c>
      <c r="AD459">
        <v>5</v>
      </c>
      <c r="AE459">
        <f t="shared" si="52"/>
        <v>22.5</v>
      </c>
      <c r="AF459">
        <f>IF((MIN('GA2'!$F$3,AC459)-MAX(0,AB459))&lt;0,0,MIN('GA2'!$F$3,AC459)-MAX(0,AB459))</f>
        <v>4.5</v>
      </c>
      <c r="AG459">
        <f>IF((MIN('GA2'!$F$4,WS1B!AC459)-MAX('GA2'!$F$3, WS1B!AB459))&lt;0,0,MIN('GA2'!$F$4,WS1B!AC459)-MAX('GA2'!$F$3, WS1B!AB459))</f>
        <v>11</v>
      </c>
      <c r="AH459">
        <f>IF((MIN(24,AC459)-MAX('GA2'!$F$4,WS1B!AB459))&lt;0,0,MIN(24,AC459)-MAX('GA2'!$F$4,WS1B!AB459))</f>
        <v>7</v>
      </c>
      <c r="AI459">
        <f>(AF459*'GA2'!$B$3+WS1B!AG459*'GA2'!$C$3+WS1B!AH459*'GA2'!$D$3)*INDEX('GA2'!$E$3:$E$8,WS1B!AD459)</f>
        <v>231809.06078702235</v>
      </c>
      <c r="AK459">
        <v>0</v>
      </c>
      <c r="AL459">
        <v>0</v>
      </c>
      <c r="AM459">
        <v>4</v>
      </c>
      <c r="AN459">
        <f t="shared" si="53"/>
        <v>0</v>
      </c>
      <c r="AO459">
        <f>IF((MIN('GA2'!$F$3,AL459)-MAX(0,AK459))&lt;0,0,MIN('GA2'!$F$3,AL459)-MAX(0,AK459))</f>
        <v>0</v>
      </c>
      <c r="AP459">
        <f>IF((MIN('GA2'!$F$4,WS1B!AL459)-MAX('GA2'!$F$3, WS1B!AK459))&lt;0,0,MIN('GA2'!$F$4,WS1B!AL459)-MAX('GA2'!$F$3, WS1B!AK459))</f>
        <v>0</v>
      </c>
      <c r="AQ459">
        <f>IF((MIN(24,AL459)-MAX('GA2'!$F$4,WS1B!AK459))&lt;0,0,MIN(24,AL459)-MAX('GA2'!$F$4,WS1B!AK459))</f>
        <v>0</v>
      </c>
      <c r="AR459">
        <f>(AO459*'GA2'!$B$3+WS1B!AP459*'GA2'!$C$3+WS1B!AQ459*'GA2'!$D$3)*INDEX('GA2'!$E$3:$E$8,WS1B!AM459)</f>
        <v>0</v>
      </c>
      <c r="AT459">
        <f t="shared" si="54"/>
        <v>412800.22262355423</v>
      </c>
      <c r="AU459">
        <v>453326</v>
      </c>
      <c r="AV459">
        <v>359.6</v>
      </c>
      <c r="AW459">
        <f t="shared" si="55"/>
        <v>40525.777376445767</v>
      </c>
    </row>
    <row r="460" spans="1:49" x14ac:dyDescent="0.25">
      <c r="A460">
        <v>0</v>
      </c>
      <c r="B460">
        <v>0</v>
      </c>
      <c r="C460">
        <v>4</v>
      </c>
      <c r="D460">
        <f t="shared" si="49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J460">
        <v>0</v>
      </c>
      <c r="K460">
        <v>0</v>
      </c>
      <c r="L460">
        <v>2</v>
      </c>
      <c r="M460">
        <f t="shared" si="50"/>
        <v>0</v>
      </c>
      <c r="N460">
        <f>IF((MIN('GA2'!$F$3,K460)-MAX(0,J460))&lt;0,0,MIN('GA2'!$F$3,K460)-MAX(0,J460))</f>
        <v>0</v>
      </c>
      <c r="O460">
        <f>IF((MIN('GA2'!$F$4,WS1B!K460)-MAX('GA2'!$F$3, WS1B!J460))&lt;0,0,MIN('GA2'!$F$4,WS1B!K460)-MAX('GA2'!$F$3, WS1B!J460))</f>
        <v>0</v>
      </c>
      <c r="P460">
        <f>IF((MIN(24,K460)-MAX('GA2'!$F$4,WS1B!J460))&lt;0,0,MIN(24,K460)-MAX('GA2'!$F$4,WS1B!J460))</f>
        <v>0</v>
      </c>
      <c r="Q460">
        <f>(N460*'GA2'!$B$3+WS1B!O460*'GA2'!$C$3+WS1B!P460*'GA2'!$D$3)*INDEX('GA2'!$E$3:$E$8,WS1B!L460)</f>
        <v>0</v>
      </c>
      <c r="S460">
        <v>0</v>
      </c>
      <c r="T460">
        <v>0</v>
      </c>
      <c r="U460">
        <v>1</v>
      </c>
      <c r="V460">
        <f t="shared" si="51"/>
        <v>0</v>
      </c>
      <c r="W460">
        <f>IF((MIN('GA2'!$F$3,T460)-MAX(0,S460))&lt;0,0,MIN('GA2'!$F$3,T460)-MAX(0,S460))</f>
        <v>0</v>
      </c>
      <c r="X460">
        <f>IF((MIN('GA2'!$F$4,WS1B!T460)-MAX('GA2'!$F$3, WS1B!S460))&lt;0,0,MIN('GA2'!$F$4,WS1B!T460)-MAX('GA2'!$F$3, WS1B!S460))</f>
        <v>0</v>
      </c>
      <c r="Y460">
        <f>IF((MIN(24,T460)-MAX('GA2'!$F$4,WS1B!S460))&lt;0,0,MIN(24,T460)-MAX('GA2'!$F$4,WS1B!S460))</f>
        <v>0</v>
      </c>
      <c r="Z460">
        <f>(W460*'GA2'!$B$3+WS1B!X460*'GA2'!$C$3+WS1B!Y460*'GA2'!$D$3)*INDEX('GA2'!$E$3:$E$8,WS1B!U460)</f>
        <v>0</v>
      </c>
      <c r="AB460">
        <v>8.1</v>
      </c>
      <c r="AC460">
        <v>23</v>
      </c>
      <c r="AD460">
        <v>5</v>
      </c>
      <c r="AE460">
        <f t="shared" si="52"/>
        <v>14.9</v>
      </c>
      <c r="AF460">
        <f>IF((MIN('GA2'!$F$3,AC460)-MAX(0,AB460))&lt;0,0,MIN('GA2'!$F$3,AC460)-MAX(0,AB460))</f>
        <v>0</v>
      </c>
      <c r="AG460">
        <f>IF((MIN('GA2'!$F$4,WS1B!AC460)-MAX('GA2'!$F$3, WS1B!AB460))&lt;0,0,MIN('GA2'!$F$4,WS1B!AC460)-MAX('GA2'!$F$3, WS1B!AB460))</f>
        <v>7.9</v>
      </c>
      <c r="AH460">
        <f>IF((MIN(24,AC460)-MAX('GA2'!$F$4,WS1B!AB460))&lt;0,0,MIN(24,AC460)-MAX('GA2'!$F$4,WS1B!AB460))</f>
        <v>7</v>
      </c>
      <c r="AI460">
        <f>(AF460*'GA2'!$B$3+WS1B!AG460*'GA2'!$C$3+WS1B!AH460*'GA2'!$D$3)*INDEX('GA2'!$E$3:$E$8,WS1B!AD460)</f>
        <v>153113.87180051682</v>
      </c>
      <c r="AK460">
        <v>8.4</v>
      </c>
      <c r="AL460">
        <v>19.8</v>
      </c>
      <c r="AM460">
        <v>6</v>
      </c>
      <c r="AN460">
        <f t="shared" si="53"/>
        <v>11.4</v>
      </c>
      <c r="AO460">
        <f>IF((MIN('GA2'!$F$3,AL460)-MAX(0,AK460))&lt;0,0,MIN('GA2'!$F$3,AL460)-MAX(0,AK460))</f>
        <v>0</v>
      </c>
      <c r="AP460">
        <f>IF((MIN('GA2'!$F$4,WS1B!AL460)-MAX('GA2'!$F$3, WS1B!AK460))&lt;0,0,MIN('GA2'!$F$4,WS1B!AL460)-MAX('GA2'!$F$3, WS1B!AK460))</f>
        <v>7.6</v>
      </c>
      <c r="AQ460">
        <f>IF((MIN(24,AL460)-MAX('GA2'!$F$4,WS1B!AK460))&lt;0,0,MIN(24,AL460)-MAX('GA2'!$F$4,WS1B!AK460))</f>
        <v>3.8000000000000007</v>
      </c>
      <c r="AR460">
        <f>(AO460*'GA2'!$B$3+WS1B!AP460*'GA2'!$C$3+WS1B!AQ460*'GA2'!$D$3)*INDEX('GA2'!$E$3:$E$8,WS1B!AM460)</f>
        <v>137062.98137219407</v>
      </c>
      <c r="AT460">
        <f t="shared" si="54"/>
        <v>290176.85317271086</v>
      </c>
      <c r="AU460">
        <v>275022</v>
      </c>
      <c r="AV460">
        <v>256</v>
      </c>
      <c r="AW460">
        <f t="shared" si="55"/>
        <v>15154.853172710864</v>
      </c>
    </row>
    <row r="461" spans="1:49" x14ac:dyDescent="0.25">
      <c r="A461">
        <v>2.5</v>
      </c>
      <c r="B461">
        <v>7.1</v>
      </c>
      <c r="C461">
        <v>4</v>
      </c>
      <c r="D461">
        <f t="shared" si="49"/>
        <v>4.5999999999999996</v>
      </c>
      <c r="E461">
        <f>IF((MIN('GA2'!$F$3,B461)-MAX(0,A461))&lt;0,0,MIN('GA2'!$F$3,B461)-MAX(0,A461))</f>
        <v>2.5</v>
      </c>
      <c r="F461">
        <f>IF((MIN('GA2'!$F$4,WS1B!B461)-MAX('GA2'!$F$3, WS1B!A461))&lt;0,0,MIN('GA2'!$F$4,WS1B!B461)-MAX('GA2'!$F$3, WS1B!A461))</f>
        <v>2.0999999999999996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40985.682886450246</v>
      </c>
      <c r="J461">
        <v>0</v>
      </c>
      <c r="K461">
        <v>0</v>
      </c>
      <c r="L461">
        <v>5</v>
      </c>
      <c r="M461">
        <f t="shared" si="50"/>
        <v>0</v>
      </c>
      <c r="N461">
        <f>IF((MIN('GA2'!$F$3,K461)-MAX(0,J461))&lt;0,0,MIN('GA2'!$F$3,K461)-MAX(0,J461))</f>
        <v>0</v>
      </c>
      <c r="O461">
        <f>IF((MIN('GA2'!$F$4,WS1B!K461)-MAX('GA2'!$F$3, WS1B!J461))&lt;0,0,MIN('GA2'!$F$4,WS1B!K461)-MAX('GA2'!$F$3, WS1B!J461))</f>
        <v>0</v>
      </c>
      <c r="P461">
        <f>IF((MIN(24,K461)-MAX('GA2'!$F$4,WS1B!J461))&lt;0,0,MIN(24,K461)-MAX('GA2'!$F$4,WS1B!J461))</f>
        <v>0</v>
      </c>
      <c r="Q461">
        <f>(N461*'GA2'!$B$3+WS1B!O461*'GA2'!$C$3+WS1B!P461*'GA2'!$D$3)*INDEX('GA2'!$E$3:$E$8,WS1B!L461)</f>
        <v>0</v>
      </c>
      <c r="S461">
        <v>5.9</v>
      </c>
      <c r="T461">
        <v>18.399999999999999</v>
      </c>
      <c r="U461">
        <v>2</v>
      </c>
      <c r="V461">
        <f t="shared" si="51"/>
        <v>12.499999999999998</v>
      </c>
      <c r="W461">
        <f>IF((MIN('GA2'!$F$3,T461)-MAX(0,S461))&lt;0,0,MIN('GA2'!$F$3,T461)-MAX(0,S461))</f>
        <v>0</v>
      </c>
      <c r="X461">
        <f>IF((MIN('GA2'!$F$4,WS1B!T461)-MAX('GA2'!$F$3, WS1B!S461))&lt;0,0,MIN('GA2'!$F$4,WS1B!T461)-MAX('GA2'!$F$3, WS1B!S461))</f>
        <v>10.1</v>
      </c>
      <c r="Y461">
        <f>IF((MIN(24,T461)-MAX('GA2'!$F$4,WS1B!S461))&lt;0,0,MIN(24,T461)-MAX('GA2'!$F$4,WS1B!S461))</f>
        <v>2.3999999999999986</v>
      </c>
      <c r="Z461">
        <f>(W461*'GA2'!$B$3+WS1B!X461*'GA2'!$C$3+WS1B!Y461*'GA2'!$D$3)*INDEX('GA2'!$E$3:$E$8,WS1B!U461)</f>
        <v>102607.92763475952</v>
      </c>
      <c r="AB461">
        <v>12.5</v>
      </c>
      <c r="AC461">
        <v>23.5</v>
      </c>
      <c r="AD461">
        <v>3</v>
      </c>
      <c r="AE461">
        <f t="shared" si="52"/>
        <v>11</v>
      </c>
      <c r="AF461">
        <f>IF((MIN('GA2'!$F$3,AC461)-MAX(0,AB461))&lt;0,0,MIN('GA2'!$F$3,AC461)-MAX(0,AB461))</f>
        <v>0</v>
      </c>
      <c r="AG461">
        <f>IF((MIN('GA2'!$F$4,WS1B!AC461)-MAX('GA2'!$F$3, WS1B!AB461))&lt;0,0,MIN('GA2'!$F$4,WS1B!AC461)-MAX('GA2'!$F$3, WS1B!AB461))</f>
        <v>3.5</v>
      </c>
      <c r="AH461">
        <f>IF((MIN(24,AC461)-MAX('GA2'!$F$4,WS1B!AB461))&lt;0,0,MIN(24,AC461)-MAX('GA2'!$F$4,WS1B!AB461))</f>
        <v>7.5</v>
      </c>
      <c r="AI461">
        <f>(AF461*'GA2'!$B$3+WS1B!AG461*'GA2'!$C$3+WS1B!AH461*'GA2'!$D$3)*INDEX('GA2'!$E$3:$E$8,WS1B!AD461)</f>
        <v>124011.58907729908</v>
      </c>
      <c r="AK461">
        <v>0</v>
      </c>
      <c r="AL461">
        <v>0</v>
      </c>
      <c r="AM461">
        <v>6</v>
      </c>
      <c r="AN461">
        <f t="shared" si="53"/>
        <v>0</v>
      </c>
      <c r="AO461">
        <f>IF((MIN('GA2'!$F$3,AL461)-MAX(0,AK461))&lt;0,0,MIN('GA2'!$F$3,AL461)-MAX(0,AK461))</f>
        <v>0</v>
      </c>
      <c r="AP461">
        <f>IF((MIN('GA2'!$F$4,WS1B!AL461)-MAX('GA2'!$F$3, WS1B!AK461))&lt;0,0,MIN('GA2'!$F$4,WS1B!AL461)-MAX('GA2'!$F$3, WS1B!AK461))</f>
        <v>0</v>
      </c>
      <c r="AQ461">
        <f>IF((MIN(24,AL461)-MAX('GA2'!$F$4,WS1B!AK461))&lt;0,0,MIN(24,AL461)-MAX('GA2'!$F$4,WS1B!AK461))</f>
        <v>0</v>
      </c>
      <c r="AR461">
        <f>(AO461*'GA2'!$B$3+WS1B!AP461*'GA2'!$C$3+WS1B!AQ461*'GA2'!$D$3)*INDEX('GA2'!$E$3:$E$8,WS1B!AM461)</f>
        <v>0</v>
      </c>
      <c r="AT461">
        <f t="shared" si="54"/>
        <v>267605.19959850889</v>
      </c>
      <c r="AU461">
        <v>261823</v>
      </c>
      <c r="AV461">
        <v>257</v>
      </c>
      <c r="AW461">
        <f t="shared" si="55"/>
        <v>5782.199598508887</v>
      </c>
    </row>
    <row r="462" spans="1:49" x14ac:dyDescent="0.25">
      <c r="A462">
        <v>3.9</v>
      </c>
      <c r="B462">
        <v>20.100000000000001</v>
      </c>
      <c r="C462">
        <v>2</v>
      </c>
      <c r="D462">
        <f t="shared" si="49"/>
        <v>16.200000000000003</v>
      </c>
      <c r="E462">
        <f>IF((MIN('GA2'!$F$3,B462)-MAX(0,A462))&lt;0,0,MIN('GA2'!$F$3,B462)-MAX(0,A462))</f>
        <v>1.1000000000000001</v>
      </c>
      <c r="F462">
        <f>IF((MIN('GA2'!$F$4,WS1B!B462)-MAX('GA2'!$F$3, WS1B!A462))&lt;0,0,MIN('GA2'!$F$4,WS1B!B462)-MAX('GA2'!$F$3, WS1B!A462))</f>
        <v>11</v>
      </c>
      <c r="G462">
        <f>IF((MIN(24,B462)-MAX('GA2'!$F$4,WS1B!A462))&lt;0,0,MIN(24,B462)-MAX('GA2'!$F$4,WS1B!A462))</f>
        <v>4.1000000000000014</v>
      </c>
      <c r="H462">
        <f>(E462*'GA2'!$B$3+WS1B!F462*'GA2'!$C$3+WS1B!G462*'GA2'!$D$3)*INDEX('GA2'!$E$3:$E$8,WS1B!C462)</f>
        <v>136030.82081596099</v>
      </c>
      <c r="J462">
        <v>1.7</v>
      </c>
      <c r="K462">
        <v>6.7</v>
      </c>
      <c r="L462">
        <v>5</v>
      </c>
      <c r="M462">
        <f t="shared" si="50"/>
        <v>5</v>
      </c>
      <c r="N462">
        <f>IF((MIN('GA2'!$F$3,K462)-MAX(0,J462))&lt;0,0,MIN('GA2'!$F$3,K462)-MAX(0,J462))</f>
        <v>3.3</v>
      </c>
      <c r="O462">
        <f>IF((MIN('GA2'!$F$4,WS1B!K462)-MAX('GA2'!$F$3, WS1B!J462))&lt;0,0,MIN('GA2'!$F$4,WS1B!K462)-MAX('GA2'!$F$3, WS1B!J462))</f>
        <v>1.7000000000000002</v>
      </c>
      <c r="P462">
        <f>IF((MIN(24,K462)-MAX('GA2'!$F$4,WS1B!J462))&lt;0,0,MIN(24,K462)-MAX('GA2'!$F$4,WS1B!J462))</f>
        <v>0</v>
      </c>
      <c r="Q462">
        <f>(N462*'GA2'!$B$3+WS1B!O462*'GA2'!$C$3+WS1B!P462*'GA2'!$D$3)*INDEX('GA2'!$E$3:$E$8,WS1B!L462)</f>
        <v>52321.553186622965</v>
      </c>
      <c r="S462">
        <v>0</v>
      </c>
      <c r="T462">
        <v>0</v>
      </c>
      <c r="U462">
        <v>1</v>
      </c>
      <c r="V462">
        <f t="shared" si="51"/>
        <v>0</v>
      </c>
      <c r="W462">
        <f>IF((MIN('GA2'!$F$3,T462)-MAX(0,S462))&lt;0,0,MIN('GA2'!$F$3,T462)-MAX(0,S462))</f>
        <v>0</v>
      </c>
      <c r="X462">
        <f>IF((MIN('GA2'!$F$4,WS1B!T462)-MAX('GA2'!$F$3, WS1B!S462))&lt;0,0,MIN('GA2'!$F$4,WS1B!T462)-MAX('GA2'!$F$3, WS1B!S462))</f>
        <v>0</v>
      </c>
      <c r="Y462">
        <f>IF((MIN(24,T462)-MAX('GA2'!$F$4,WS1B!S462))&lt;0,0,MIN(24,T462)-MAX('GA2'!$F$4,WS1B!S462))</f>
        <v>0</v>
      </c>
      <c r="Z462">
        <f>(W462*'GA2'!$B$3+WS1B!X462*'GA2'!$C$3+WS1B!Y462*'GA2'!$D$3)*INDEX('GA2'!$E$3:$E$8,WS1B!U462)</f>
        <v>0</v>
      </c>
      <c r="AB462">
        <v>0</v>
      </c>
      <c r="AC462">
        <v>0</v>
      </c>
      <c r="AD462">
        <v>3</v>
      </c>
      <c r="AE462">
        <f t="shared" si="52"/>
        <v>0</v>
      </c>
      <c r="AF462">
        <f>IF((MIN('GA2'!$F$3,AC462)-MAX(0,AB462))&lt;0,0,MIN('GA2'!$F$3,AC462)-MAX(0,AB462))</f>
        <v>0</v>
      </c>
      <c r="AG462">
        <f>IF((MIN('GA2'!$F$4,WS1B!AC462)-MAX('GA2'!$F$3, WS1B!AB462))&lt;0,0,MIN('GA2'!$F$4,WS1B!AC462)-MAX('GA2'!$F$3, WS1B!AB462))</f>
        <v>0</v>
      </c>
      <c r="AH462">
        <f>IF((MIN(24,AC462)-MAX('GA2'!$F$4,WS1B!AB462))&lt;0,0,MIN(24,AC462)-MAX('GA2'!$F$4,WS1B!AB462))</f>
        <v>0</v>
      </c>
      <c r="AI462">
        <f>(AF462*'GA2'!$B$3+WS1B!AG462*'GA2'!$C$3+WS1B!AH462*'GA2'!$D$3)*INDEX('GA2'!$E$3:$E$8,WS1B!AD462)</f>
        <v>0</v>
      </c>
      <c r="AK462">
        <v>0</v>
      </c>
      <c r="AL462">
        <v>0</v>
      </c>
      <c r="AM462">
        <v>4</v>
      </c>
      <c r="AN462">
        <f t="shared" si="53"/>
        <v>0</v>
      </c>
      <c r="AO462">
        <f>IF((MIN('GA2'!$F$3,AL462)-MAX(0,AK462))&lt;0,0,MIN('GA2'!$F$3,AL462)-MAX(0,AK462))</f>
        <v>0</v>
      </c>
      <c r="AP462">
        <f>IF((MIN('GA2'!$F$4,WS1B!AL462)-MAX('GA2'!$F$3, WS1B!AK462))&lt;0,0,MIN('GA2'!$F$4,WS1B!AL462)-MAX('GA2'!$F$3, WS1B!AK462))</f>
        <v>0</v>
      </c>
      <c r="AQ462">
        <f>IF((MIN(24,AL462)-MAX('GA2'!$F$4,WS1B!AK462))&lt;0,0,MIN(24,AL462)-MAX('GA2'!$F$4,WS1B!AK462))</f>
        <v>0</v>
      </c>
      <c r="AR462">
        <f>(AO462*'GA2'!$B$3+WS1B!AP462*'GA2'!$C$3+WS1B!AQ462*'GA2'!$D$3)*INDEX('GA2'!$E$3:$E$8,WS1B!AM462)</f>
        <v>0</v>
      </c>
      <c r="AT462">
        <f t="shared" si="54"/>
        <v>188352.37400258397</v>
      </c>
      <c r="AU462">
        <v>158250</v>
      </c>
      <c r="AV462">
        <v>293</v>
      </c>
      <c r="AW462">
        <f t="shared" si="55"/>
        <v>30102.374002583965</v>
      </c>
    </row>
    <row r="463" spans="1:49" x14ac:dyDescent="0.25">
      <c r="A463">
        <v>17.399999999999999</v>
      </c>
      <c r="B463">
        <v>19.2</v>
      </c>
      <c r="C463">
        <v>1</v>
      </c>
      <c r="D463">
        <f t="shared" si="49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18378.208280131232</v>
      </c>
      <c r="J463">
        <v>0</v>
      </c>
      <c r="K463">
        <v>0</v>
      </c>
      <c r="L463">
        <v>2</v>
      </c>
      <c r="M463">
        <f t="shared" si="50"/>
        <v>0</v>
      </c>
      <c r="N463">
        <f>IF((MIN('GA2'!$F$3,K463)-MAX(0,J463))&lt;0,0,MIN('GA2'!$F$3,K463)-MAX(0,J463))</f>
        <v>0</v>
      </c>
      <c r="O463">
        <f>IF((MIN('GA2'!$F$4,WS1B!K463)-MAX('GA2'!$F$3, WS1B!J463))&lt;0,0,MIN('GA2'!$F$4,WS1B!K463)-MAX('GA2'!$F$3, WS1B!J463))</f>
        <v>0</v>
      </c>
      <c r="P463">
        <f>IF((MIN(24,K463)-MAX('GA2'!$F$4,WS1B!J463))&lt;0,0,MIN(24,K463)-MAX('GA2'!$F$4,WS1B!J463))</f>
        <v>0</v>
      </c>
      <c r="Q463">
        <f>(N463*'GA2'!$B$3+WS1B!O463*'GA2'!$C$3+WS1B!P463*'GA2'!$D$3)*INDEX('GA2'!$E$3:$E$8,WS1B!L463)</f>
        <v>0</v>
      </c>
      <c r="S463">
        <v>0</v>
      </c>
      <c r="T463">
        <v>0</v>
      </c>
      <c r="U463">
        <v>4</v>
      </c>
      <c r="V463">
        <f t="shared" si="51"/>
        <v>0</v>
      </c>
      <c r="W463">
        <f>IF((MIN('GA2'!$F$3,T463)-MAX(0,S463))&lt;0,0,MIN('GA2'!$F$3,T463)-MAX(0,S463))</f>
        <v>0</v>
      </c>
      <c r="X463">
        <f>IF((MIN('GA2'!$F$4,WS1B!T463)-MAX('GA2'!$F$3, WS1B!S463))&lt;0,0,MIN('GA2'!$F$4,WS1B!T463)-MAX('GA2'!$F$3, WS1B!S463))</f>
        <v>0</v>
      </c>
      <c r="Y463">
        <f>IF((MIN(24,T463)-MAX('GA2'!$F$4,WS1B!S463))&lt;0,0,MIN(24,T463)-MAX('GA2'!$F$4,WS1B!S463))</f>
        <v>0</v>
      </c>
      <c r="Z463">
        <f>(W463*'GA2'!$B$3+WS1B!X463*'GA2'!$C$3+WS1B!Y463*'GA2'!$D$3)*INDEX('GA2'!$E$3:$E$8,WS1B!U463)</f>
        <v>0</v>
      </c>
      <c r="AB463">
        <v>0</v>
      </c>
      <c r="AC463">
        <v>0</v>
      </c>
      <c r="AD463">
        <v>6</v>
      </c>
      <c r="AE463">
        <f t="shared" si="52"/>
        <v>0</v>
      </c>
      <c r="AF463">
        <f>IF((MIN('GA2'!$F$3,AC463)-MAX(0,AB463))&lt;0,0,MIN('GA2'!$F$3,AC463)-MAX(0,AB463))</f>
        <v>0</v>
      </c>
      <c r="AG463">
        <f>IF((MIN('GA2'!$F$4,WS1B!AC463)-MAX('GA2'!$F$3, WS1B!AB463))&lt;0,0,MIN('GA2'!$F$4,WS1B!AC463)-MAX('GA2'!$F$3, WS1B!AB463))</f>
        <v>0</v>
      </c>
      <c r="AH463">
        <f>IF((MIN(24,AC463)-MAX('GA2'!$F$4,WS1B!AB463))&lt;0,0,MIN(24,AC463)-MAX('GA2'!$F$4,WS1B!AB463))</f>
        <v>0</v>
      </c>
      <c r="AI463">
        <f>(AF463*'GA2'!$B$3+WS1B!AG463*'GA2'!$C$3+WS1B!AH463*'GA2'!$D$3)*INDEX('GA2'!$E$3:$E$8,WS1B!AD463)</f>
        <v>0</v>
      </c>
      <c r="AK463">
        <v>1.5</v>
      </c>
      <c r="AL463">
        <v>13.2</v>
      </c>
      <c r="AM463">
        <v>5</v>
      </c>
      <c r="AN463">
        <f t="shared" si="53"/>
        <v>11.7</v>
      </c>
      <c r="AO463">
        <f>IF((MIN('GA2'!$F$3,AL463)-MAX(0,AK463))&lt;0,0,MIN('GA2'!$F$3,AL463)-MAX(0,AK463))</f>
        <v>3.5</v>
      </c>
      <c r="AP463">
        <f>IF((MIN('GA2'!$F$4,WS1B!AL463)-MAX('GA2'!$F$3, WS1B!AK463))&lt;0,0,MIN('GA2'!$F$4,WS1B!AL463)-MAX('GA2'!$F$3, WS1B!AK463))</f>
        <v>8.1999999999999993</v>
      </c>
      <c r="AQ463">
        <f>IF((MIN(24,AL463)-MAX('GA2'!$F$4,WS1B!AK463))&lt;0,0,MIN(24,AL463)-MAX('GA2'!$F$4,WS1B!AK463))</f>
        <v>0</v>
      </c>
      <c r="AR463">
        <f>(AO463*'GA2'!$B$3+WS1B!AP463*'GA2'!$C$3+WS1B!AQ463*'GA2'!$D$3)*INDEX('GA2'!$E$3:$E$8,WS1B!AM463)</f>
        <v>115612.00736186176</v>
      </c>
      <c r="AT463">
        <f t="shared" si="54"/>
        <v>133990.21564199298</v>
      </c>
      <c r="AU463">
        <v>108648</v>
      </c>
      <c r="AV463">
        <v>167.4</v>
      </c>
      <c r="AW463">
        <f t="shared" si="55"/>
        <v>25342.215641992982</v>
      </c>
    </row>
    <row r="464" spans="1:49" x14ac:dyDescent="0.25">
      <c r="A464">
        <v>2.8</v>
      </c>
      <c r="B464">
        <v>6.8</v>
      </c>
      <c r="C464">
        <v>4</v>
      </c>
      <c r="D464">
        <f t="shared" si="49"/>
        <v>4</v>
      </c>
      <c r="E464">
        <f>IF((MIN('GA2'!$F$3,B464)-MAX(0,A464))&lt;0,0,MIN('GA2'!$F$3,B464)-MAX(0,A464))</f>
        <v>2.2000000000000002</v>
      </c>
      <c r="F464">
        <f>IF((MIN('GA2'!$F$4,WS1B!B464)-MAX('GA2'!$F$3, WS1B!A464))&lt;0,0,MIN('GA2'!$F$4,WS1B!B464)-MAX('GA2'!$F$3, WS1B!A464))</f>
        <v>1.7999999999999998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35676.263850580886</v>
      </c>
      <c r="J464">
        <v>14</v>
      </c>
      <c r="K464">
        <v>23.1</v>
      </c>
      <c r="L464">
        <v>3</v>
      </c>
      <c r="M464">
        <f t="shared" si="50"/>
        <v>9.1000000000000014</v>
      </c>
      <c r="N464">
        <f>IF((MIN('GA2'!$F$3,K464)-MAX(0,J464))&lt;0,0,MIN('GA2'!$F$3,K464)-MAX(0,J464))</f>
        <v>0</v>
      </c>
      <c r="O464">
        <f>IF((MIN('GA2'!$F$4,WS1B!K464)-MAX('GA2'!$F$3, WS1B!J464))&lt;0,0,MIN('GA2'!$F$4,WS1B!K464)-MAX('GA2'!$F$3, WS1B!J464))</f>
        <v>2</v>
      </c>
      <c r="P464">
        <f>IF((MIN(24,K464)-MAX('GA2'!$F$4,WS1B!J464))&lt;0,0,MIN(24,K464)-MAX('GA2'!$F$4,WS1B!J464))</f>
        <v>7.1000000000000014</v>
      </c>
      <c r="Q464">
        <f>(N464*'GA2'!$B$3+WS1B!O464*'GA2'!$C$3+WS1B!P464*'GA2'!$D$3)*INDEX('GA2'!$E$3:$E$8,WS1B!L464)</f>
        <v>104359.18860976629</v>
      </c>
      <c r="S464">
        <v>22.1</v>
      </c>
      <c r="T464">
        <v>22.5</v>
      </c>
      <c r="U464">
        <v>2</v>
      </c>
      <c r="V464">
        <f t="shared" si="51"/>
        <v>0.39999999999999858</v>
      </c>
      <c r="W464">
        <f>IF((MIN('GA2'!$F$3,T464)-MAX(0,S464))&lt;0,0,MIN('GA2'!$F$3,T464)-MAX(0,S464))</f>
        <v>0</v>
      </c>
      <c r="X464">
        <f>IF((MIN('GA2'!$F$4,WS1B!T464)-MAX('GA2'!$F$3, WS1B!S464))&lt;0,0,MIN('GA2'!$F$4,WS1B!T464)-MAX('GA2'!$F$3, WS1B!S464))</f>
        <v>0</v>
      </c>
      <c r="Y464">
        <f>IF((MIN(24,T464)-MAX('GA2'!$F$4,WS1B!S464))&lt;0,0,MIN(24,T464)-MAX('GA2'!$F$4,WS1B!S464))</f>
        <v>0.39999999999999858</v>
      </c>
      <c r="Z464">
        <f>(W464*'GA2'!$B$3+WS1B!X464*'GA2'!$C$3+WS1B!Y464*'GA2'!$D$3)*INDEX('GA2'!$E$3:$E$8,WS1B!U464)</f>
        <v>3791.6178902888132</v>
      </c>
      <c r="AB464">
        <v>15.4</v>
      </c>
      <c r="AC464">
        <v>23.5</v>
      </c>
      <c r="AD464">
        <v>1</v>
      </c>
      <c r="AE464">
        <f t="shared" si="52"/>
        <v>8.1</v>
      </c>
      <c r="AF464">
        <f>IF((MIN('GA2'!$F$3,AC464)-MAX(0,AB464))&lt;0,0,MIN('GA2'!$F$3,AC464)-MAX(0,AB464))</f>
        <v>0</v>
      </c>
      <c r="AG464">
        <f>IF((MIN('GA2'!$F$4,WS1B!AC464)-MAX('GA2'!$F$3, WS1B!AB464))&lt;0,0,MIN('GA2'!$F$4,WS1B!AC464)-MAX('GA2'!$F$3, WS1B!AB464))</f>
        <v>0.59999999999999964</v>
      </c>
      <c r="AH464">
        <f>IF((MIN(24,AC464)-MAX('GA2'!$F$4,WS1B!AB464))&lt;0,0,MIN(24,AC464)-MAX('GA2'!$F$4,WS1B!AB464))</f>
        <v>7.5</v>
      </c>
      <c r="AI464">
        <f>(AF464*'GA2'!$B$3+WS1B!AG464*'GA2'!$C$3+WS1B!AH464*'GA2'!$D$3)*INDEX('GA2'!$E$3:$E$8,WS1B!AD464)</f>
        <v>81685.805418656528</v>
      </c>
      <c r="AK464">
        <v>0</v>
      </c>
      <c r="AL464">
        <v>0</v>
      </c>
      <c r="AM464">
        <v>6</v>
      </c>
      <c r="AN464">
        <f t="shared" si="53"/>
        <v>0</v>
      </c>
      <c r="AO464">
        <f>IF((MIN('GA2'!$F$3,AL464)-MAX(0,AK464))&lt;0,0,MIN('GA2'!$F$3,AL464)-MAX(0,AK464))</f>
        <v>0</v>
      </c>
      <c r="AP464">
        <f>IF((MIN('GA2'!$F$4,WS1B!AL464)-MAX('GA2'!$F$3, WS1B!AK464))&lt;0,0,MIN('GA2'!$F$4,WS1B!AL464)-MAX('GA2'!$F$3, WS1B!AK464))</f>
        <v>0</v>
      </c>
      <c r="AQ464">
        <f>IF((MIN(24,AL464)-MAX('GA2'!$F$4,WS1B!AK464))&lt;0,0,MIN(24,AL464)-MAX('GA2'!$F$4,WS1B!AK464))</f>
        <v>0</v>
      </c>
      <c r="AR464">
        <f>(AO464*'GA2'!$B$3+WS1B!AP464*'GA2'!$C$3+WS1B!AQ464*'GA2'!$D$3)*INDEX('GA2'!$E$3:$E$8,WS1B!AM464)</f>
        <v>0</v>
      </c>
      <c r="AT464">
        <f t="shared" si="54"/>
        <v>225512.87576929253</v>
      </c>
      <c r="AU464">
        <v>200255</v>
      </c>
      <c r="AV464">
        <v>219</v>
      </c>
      <c r="AW464">
        <f t="shared" si="55"/>
        <v>25257.875769292528</v>
      </c>
    </row>
    <row r="465" spans="1:49" x14ac:dyDescent="0.25">
      <c r="A465">
        <v>0</v>
      </c>
      <c r="B465">
        <v>0</v>
      </c>
      <c r="C465">
        <v>4</v>
      </c>
      <c r="D465">
        <f t="shared" si="49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J465">
        <v>0</v>
      </c>
      <c r="K465">
        <v>0</v>
      </c>
      <c r="L465">
        <v>5</v>
      </c>
      <c r="M465">
        <f t="shared" si="50"/>
        <v>0</v>
      </c>
      <c r="N465">
        <f>IF((MIN('GA2'!$F$3,K465)-MAX(0,J465))&lt;0,0,MIN('GA2'!$F$3,K465)-MAX(0,J465))</f>
        <v>0</v>
      </c>
      <c r="O465">
        <f>IF((MIN('GA2'!$F$4,WS1B!K465)-MAX('GA2'!$F$3, WS1B!J465))&lt;0,0,MIN('GA2'!$F$4,WS1B!K465)-MAX('GA2'!$F$3, WS1B!J465))</f>
        <v>0</v>
      </c>
      <c r="P465">
        <f>IF((MIN(24,K465)-MAX('GA2'!$F$4,WS1B!J465))&lt;0,0,MIN(24,K465)-MAX('GA2'!$F$4,WS1B!J465))</f>
        <v>0</v>
      </c>
      <c r="Q465">
        <f>(N465*'GA2'!$B$3+WS1B!O465*'GA2'!$C$3+WS1B!P465*'GA2'!$D$3)*INDEX('GA2'!$E$3:$E$8,WS1B!L465)</f>
        <v>0</v>
      </c>
      <c r="S465">
        <v>0</v>
      </c>
      <c r="T465">
        <v>0</v>
      </c>
      <c r="U465">
        <v>2</v>
      </c>
      <c r="V465">
        <f t="shared" si="51"/>
        <v>0</v>
      </c>
      <c r="W465">
        <f>IF((MIN('GA2'!$F$3,T465)-MAX(0,S465))&lt;0,0,MIN('GA2'!$F$3,T465)-MAX(0,S465))</f>
        <v>0</v>
      </c>
      <c r="X465">
        <f>IF((MIN('GA2'!$F$4,WS1B!T465)-MAX('GA2'!$F$3, WS1B!S465))&lt;0,0,MIN('GA2'!$F$4,WS1B!T465)-MAX('GA2'!$F$3, WS1B!S465))</f>
        <v>0</v>
      </c>
      <c r="Y465">
        <f>IF((MIN(24,T465)-MAX('GA2'!$F$4,WS1B!S465))&lt;0,0,MIN(24,T465)-MAX('GA2'!$F$4,WS1B!S465))</f>
        <v>0</v>
      </c>
      <c r="Z465">
        <f>(W465*'GA2'!$B$3+WS1B!X465*'GA2'!$C$3+WS1B!Y465*'GA2'!$D$3)*INDEX('GA2'!$E$3:$E$8,WS1B!U465)</f>
        <v>0</v>
      </c>
      <c r="AB465">
        <v>10.4</v>
      </c>
      <c r="AC465">
        <v>15.3</v>
      </c>
      <c r="AD465">
        <v>6</v>
      </c>
      <c r="AE465">
        <f t="shared" si="52"/>
        <v>4.9000000000000004</v>
      </c>
      <c r="AF465">
        <f>IF((MIN('GA2'!$F$3,AC465)-MAX(0,AB465))&lt;0,0,MIN('GA2'!$F$3,AC465)-MAX(0,AB465))</f>
        <v>0</v>
      </c>
      <c r="AG465">
        <f>IF((MIN('GA2'!$F$4,WS1B!AC465)-MAX('GA2'!$F$3, WS1B!AB465))&lt;0,0,MIN('GA2'!$F$4,WS1B!AC465)-MAX('GA2'!$F$3, WS1B!AB465))</f>
        <v>4.9000000000000004</v>
      </c>
      <c r="AH465">
        <f>IF((MIN(24,AC465)-MAX('GA2'!$F$4,WS1B!AB465))&lt;0,0,MIN(24,AC465)-MAX('GA2'!$F$4,WS1B!AB465))</f>
        <v>0</v>
      </c>
      <c r="AI465">
        <f>(AF465*'GA2'!$B$3+WS1B!AG465*'GA2'!$C$3+WS1B!AH465*'GA2'!$D$3)*INDEX('GA2'!$E$3:$E$8,WS1B!AD465)</f>
        <v>55250.756730292109</v>
      </c>
      <c r="AK465">
        <v>1.8</v>
      </c>
      <c r="AL465">
        <v>7.6</v>
      </c>
      <c r="AM465">
        <v>1</v>
      </c>
      <c r="AN465">
        <f t="shared" si="53"/>
        <v>5.8</v>
      </c>
      <c r="AO465">
        <f>IF((MIN('GA2'!$F$3,AL465)-MAX(0,AK465))&lt;0,0,MIN('GA2'!$F$3,AL465)-MAX(0,AK465))</f>
        <v>3.2</v>
      </c>
      <c r="AP465">
        <f>IF((MIN('GA2'!$F$4,WS1B!AL465)-MAX('GA2'!$F$3, WS1B!AK465))&lt;0,0,MIN('GA2'!$F$4,WS1B!AL465)-MAX('GA2'!$F$3, WS1B!AK465))</f>
        <v>2.5999999999999996</v>
      </c>
      <c r="AQ465">
        <f>IF((MIN(24,AL465)-MAX('GA2'!$F$4,WS1B!AK465))&lt;0,0,MIN(24,AL465)-MAX('GA2'!$F$4,WS1B!AK465))</f>
        <v>0</v>
      </c>
      <c r="AR465">
        <f>(AO465*'GA2'!$B$3+WS1B!AP465*'GA2'!$C$3+WS1B!AQ465*'GA2'!$D$3)*INDEX('GA2'!$E$3:$E$8,WS1B!AM465)</f>
        <v>54080.603336557077</v>
      </c>
      <c r="AT465">
        <f t="shared" si="54"/>
        <v>109331.36006684919</v>
      </c>
      <c r="AU465">
        <v>88473</v>
      </c>
      <c r="AV465">
        <v>108.8</v>
      </c>
      <c r="AW465">
        <f t="shared" si="55"/>
        <v>20858.360066849185</v>
      </c>
    </row>
    <row r="466" spans="1:49" x14ac:dyDescent="0.25">
      <c r="A466">
        <v>0</v>
      </c>
      <c r="B466">
        <v>0</v>
      </c>
      <c r="C466">
        <v>3</v>
      </c>
      <c r="D466">
        <f t="shared" si="49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J466">
        <v>0</v>
      </c>
      <c r="K466">
        <v>0</v>
      </c>
      <c r="L466">
        <v>6</v>
      </c>
      <c r="M466">
        <f t="shared" si="50"/>
        <v>0</v>
      </c>
      <c r="N466">
        <f>IF((MIN('GA2'!$F$3,K466)-MAX(0,J466))&lt;0,0,MIN('GA2'!$F$3,K466)-MAX(0,J466))</f>
        <v>0</v>
      </c>
      <c r="O466">
        <f>IF((MIN('GA2'!$F$4,WS1B!K466)-MAX('GA2'!$F$3, WS1B!J466))&lt;0,0,MIN('GA2'!$F$4,WS1B!K466)-MAX('GA2'!$F$3, WS1B!J466))</f>
        <v>0</v>
      </c>
      <c r="P466">
        <f>IF((MIN(24,K466)-MAX('GA2'!$F$4,WS1B!J466))&lt;0,0,MIN(24,K466)-MAX('GA2'!$F$4,WS1B!J466))</f>
        <v>0</v>
      </c>
      <c r="Q466">
        <f>(N466*'GA2'!$B$3+WS1B!O466*'GA2'!$C$3+WS1B!P466*'GA2'!$D$3)*INDEX('GA2'!$E$3:$E$8,WS1B!L466)</f>
        <v>0</v>
      </c>
      <c r="S466">
        <v>0</v>
      </c>
      <c r="T466">
        <v>0</v>
      </c>
      <c r="U466">
        <v>1</v>
      </c>
      <c r="V466">
        <f t="shared" si="51"/>
        <v>0</v>
      </c>
      <c r="W466">
        <f>IF((MIN('GA2'!$F$3,T466)-MAX(0,S466))&lt;0,0,MIN('GA2'!$F$3,T466)-MAX(0,S466))</f>
        <v>0</v>
      </c>
      <c r="X466">
        <f>IF((MIN('GA2'!$F$4,WS1B!T466)-MAX('GA2'!$F$3, WS1B!S466))&lt;0,0,MIN('GA2'!$F$4,WS1B!T466)-MAX('GA2'!$F$3, WS1B!S466))</f>
        <v>0</v>
      </c>
      <c r="Y466">
        <f>IF((MIN(24,T466)-MAX('GA2'!$F$4,WS1B!S466))&lt;0,0,MIN(24,T466)-MAX('GA2'!$F$4,WS1B!S466))</f>
        <v>0</v>
      </c>
      <c r="Z466">
        <f>(W466*'GA2'!$B$3+WS1B!X466*'GA2'!$C$3+WS1B!Y466*'GA2'!$D$3)*INDEX('GA2'!$E$3:$E$8,WS1B!U466)</f>
        <v>0</v>
      </c>
      <c r="AB466">
        <v>2.8</v>
      </c>
      <c r="AC466">
        <v>23.4</v>
      </c>
      <c r="AD466">
        <v>4</v>
      </c>
      <c r="AE466">
        <f t="shared" si="52"/>
        <v>20.599999999999998</v>
      </c>
      <c r="AF466">
        <f>IF((MIN('GA2'!$F$3,AC466)-MAX(0,AB466))&lt;0,0,MIN('GA2'!$F$3,AC466)-MAX(0,AB466))</f>
        <v>2.2000000000000002</v>
      </c>
      <c r="AG466">
        <f>IF((MIN('GA2'!$F$4,WS1B!AC466)-MAX('GA2'!$F$3, WS1B!AB466))&lt;0,0,MIN('GA2'!$F$4,WS1B!AC466)-MAX('GA2'!$F$3, WS1B!AB466))</f>
        <v>11</v>
      </c>
      <c r="AH466">
        <f>IF((MIN(24,AC466)-MAX('GA2'!$F$4,WS1B!AB466))&lt;0,0,MIN(24,AC466)-MAX('GA2'!$F$4,WS1B!AB466))</f>
        <v>7.3999999999999986</v>
      </c>
      <c r="AI466">
        <f>(AF466*'GA2'!$B$3+WS1B!AG466*'GA2'!$C$3+WS1B!AH466*'GA2'!$D$3)*INDEX('GA2'!$E$3:$E$8,WS1B!AD466)</f>
        <v>182935.46711410792</v>
      </c>
      <c r="AK466">
        <v>13</v>
      </c>
      <c r="AL466">
        <v>15</v>
      </c>
      <c r="AM466">
        <v>2</v>
      </c>
      <c r="AN466">
        <f t="shared" si="53"/>
        <v>2</v>
      </c>
      <c r="AO466">
        <f>IF((MIN('GA2'!$F$3,AL466)-MAX(0,AK466))&lt;0,0,MIN('GA2'!$F$3,AL466)-MAX(0,AK466))</f>
        <v>0</v>
      </c>
      <c r="AP466">
        <f>IF((MIN('GA2'!$F$4,WS1B!AL466)-MAX('GA2'!$F$3, WS1B!AK466))&lt;0,0,MIN('GA2'!$F$4,WS1B!AL466)-MAX('GA2'!$F$3, WS1B!AK466))</f>
        <v>2</v>
      </c>
      <c r="AQ466">
        <f>IF((MIN(24,AL466)-MAX('GA2'!$F$4,WS1B!AK466))&lt;0,0,MIN(24,AL466)-MAX('GA2'!$F$4,WS1B!AK466))</f>
        <v>0</v>
      </c>
      <c r="AR466">
        <f>(AO466*'GA2'!$B$3+WS1B!AP466*'GA2'!$C$3+WS1B!AQ466*'GA2'!$D$3)*INDEX('GA2'!$E$3:$E$8,WS1B!AM466)</f>
        <v>15813.50896891615</v>
      </c>
      <c r="AT466">
        <f t="shared" si="54"/>
        <v>198748.97608302406</v>
      </c>
      <c r="AU466">
        <v>194920</v>
      </c>
      <c r="AV466">
        <v>188.8</v>
      </c>
      <c r="AW466">
        <f t="shared" si="55"/>
        <v>3828.9760830240557</v>
      </c>
    </row>
    <row r="467" spans="1:49" x14ac:dyDescent="0.25">
      <c r="A467">
        <v>0</v>
      </c>
      <c r="B467">
        <v>0</v>
      </c>
      <c r="C467">
        <v>6</v>
      </c>
      <c r="D467">
        <f t="shared" si="49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J467">
        <v>0</v>
      </c>
      <c r="K467">
        <v>0</v>
      </c>
      <c r="L467">
        <v>2</v>
      </c>
      <c r="M467">
        <f t="shared" si="50"/>
        <v>0</v>
      </c>
      <c r="N467">
        <f>IF((MIN('GA2'!$F$3,K467)-MAX(0,J467))&lt;0,0,MIN('GA2'!$F$3,K467)-MAX(0,J467))</f>
        <v>0</v>
      </c>
      <c r="O467">
        <f>IF((MIN('GA2'!$F$4,WS1B!K467)-MAX('GA2'!$F$3, WS1B!J467))&lt;0,0,MIN('GA2'!$F$4,WS1B!K467)-MAX('GA2'!$F$3, WS1B!J467))</f>
        <v>0</v>
      </c>
      <c r="P467">
        <f>IF((MIN(24,K467)-MAX('GA2'!$F$4,WS1B!J467))&lt;0,0,MIN(24,K467)-MAX('GA2'!$F$4,WS1B!J467))</f>
        <v>0</v>
      </c>
      <c r="Q467">
        <f>(N467*'GA2'!$B$3+WS1B!O467*'GA2'!$C$3+WS1B!P467*'GA2'!$D$3)*INDEX('GA2'!$E$3:$E$8,WS1B!L467)</f>
        <v>0</v>
      </c>
      <c r="S467">
        <v>12.1</v>
      </c>
      <c r="T467">
        <v>14.9</v>
      </c>
      <c r="U467">
        <v>3</v>
      </c>
      <c r="V467">
        <f t="shared" si="51"/>
        <v>2.8000000000000007</v>
      </c>
      <c r="W467">
        <f>IF((MIN('GA2'!$F$3,T467)-MAX(0,S467))&lt;0,0,MIN('GA2'!$F$3,T467)-MAX(0,S467))</f>
        <v>0</v>
      </c>
      <c r="X467">
        <f>IF((MIN('GA2'!$F$4,WS1B!T467)-MAX('GA2'!$F$3, WS1B!S467))&lt;0,0,MIN('GA2'!$F$4,WS1B!T467)-MAX('GA2'!$F$3, WS1B!S467))</f>
        <v>2.8000000000000007</v>
      </c>
      <c r="Y467">
        <f>IF((MIN(24,T467)-MAX('GA2'!$F$4,WS1B!S467))&lt;0,0,MIN(24,T467)-MAX('GA2'!$F$4,WS1B!S467))</f>
        <v>0</v>
      </c>
      <c r="Z467">
        <f>(W467*'GA2'!$B$3+WS1B!X467*'GA2'!$C$3+WS1B!Y467*'GA2'!$D$3)*INDEX('GA2'!$E$3:$E$8,WS1B!U467)</f>
        <v>27797.708634681618</v>
      </c>
      <c r="AB467">
        <v>4.5</v>
      </c>
      <c r="AC467">
        <v>22.5</v>
      </c>
      <c r="AD467">
        <v>1</v>
      </c>
      <c r="AE467">
        <f t="shared" si="52"/>
        <v>18</v>
      </c>
      <c r="AF467">
        <f>IF((MIN('GA2'!$F$3,AC467)-MAX(0,AB467))&lt;0,0,MIN('GA2'!$F$3,AC467)-MAX(0,AB467))</f>
        <v>0.5</v>
      </c>
      <c r="AG467">
        <f>IF((MIN('GA2'!$F$4,WS1B!AC467)-MAX('GA2'!$F$3, WS1B!AB467))&lt;0,0,MIN('GA2'!$F$4,WS1B!AC467)-MAX('GA2'!$F$3, WS1B!AB467))</f>
        <v>11</v>
      </c>
      <c r="AH467">
        <f>IF((MIN(24,AC467)-MAX('GA2'!$F$4,WS1B!AB467))&lt;0,0,MIN(24,AC467)-MAX('GA2'!$F$4,WS1B!AB467))</f>
        <v>6.5</v>
      </c>
      <c r="AI467">
        <f>(AF467*'GA2'!$B$3+WS1B!AG467*'GA2'!$C$3+WS1B!AH467*'GA2'!$D$3)*INDEX('GA2'!$E$3:$E$8,WS1B!AD467)</f>
        <v>165038.18187524207</v>
      </c>
      <c r="AK467">
        <v>0</v>
      </c>
      <c r="AL467">
        <v>0</v>
      </c>
      <c r="AM467">
        <v>4</v>
      </c>
      <c r="AN467">
        <f t="shared" si="53"/>
        <v>0</v>
      </c>
      <c r="AO467">
        <f>IF((MIN('GA2'!$F$3,AL467)-MAX(0,AK467))&lt;0,0,MIN('GA2'!$F$3,AL467)-MAX(0,AK467))</f>
        <v>0</v>
      </c>
      <c r="AP467">
        <f>IF((MIN('GA2'!$F$4,WS1B!AL467)-MAX('GA2'!$F$3, WS1B!AK467))&lt;0,0,MIN('GA2'!$F$4,WS1B!AL467)-MAX('GA2'!$F$3, WS1B!AK467))</f>
        <v>0</v>
      </c>
      <c r="AQ467">
        <f>IF((MIN(24,AL467)-MAX('GA2'!$F$4,WS1B!AK467))&lt;0,0,MIN(24,AL467)-MAX('GA2'!$F$4,WS1B!AK467))</f>
        <v>0</v>
      </c>
      <c r="AR467">
        <f>(AO467*'GA2'!$B$3+WS1B!AP467*'GA2'!$C$3+WS1B!AQ467*'GA2'!$D$3)*INDEX('GA2'!$E$3:$E$8,WS1B!AM467)</f>
        <v>0</v>
      </c>
      <c r="AT467">
        <f t="shared" si="54"/>
        <v>192835.89050992369</v>
      </c>
      <c r="AU467">
        <v>193175</v>
      </c>
      <c r="AV467">
        <v>166.4</v>
      </c>
      <c r="AW467">
        <f t="shared" si="55"/>
        <v>339.1094900763128</v>
      </c>
    </row>
    <row r="468" spans="1:49" x14ac:dyDescent="0.25">
      <c r="A468">
        <v>10.7</v>
      </c>
      <c r="B468">
        <v>11.4</v>
      </c>
      <c r="C468">
        <v>5</v>
      </c>
      <c r="D468">
        <f t="shared" si="49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0.70000000000000107</v>
      </c>
      <c r="G468">
        <f>IF((MIN(24,B468)-MAX('GA2'!$F$4,WS1B!A468))&lt;0,0,MIN(24,B468)-MAX('GA2'!$F$4,WS1B!A468))</f>
        <v>0</v>
      </c>
      <c r="H468">
        <f>(E468*'GA2'!$B$3+WS1B!F468*'GA2'!$C$3+WS1B!G468*'GA2'!$D$3)*INDEX('GA2'!$E$3:$E$8,WS1B!C468)</f>
        <v>6578.6798530873839</v>
      </c>
      <c r="J468">
        <v>14</v>
      </c>
      <c r="K468">
        <v>21.1</v>
      </c>
      <c r="L468">
        <v>3</v>
      </c>
      <c r="M468">
        <f t="shared" si="50"/>
        <v>7.1000000000000014</v>
      </c>
      <c r="N468">
        <f>IF((MIN('GA2'!$F$3,K468)-MAX(0,J468))&lt;0,0,MIN('GA2'!$F$3,K468)-MAX(0,J468))</f>
        <v>0</v>
      </c>
      <c r="O468">
        <f>IF((MIN('GA2'!$F$4,WS1B!K468)-MAX('GA2'!$F$3, WS1B!J468))&lt;0,0,MIN('GA2'!$F$4,WS1B!K468)-MAX('GA2'!$F$3, WS1B!J468))</f>
        <v>2</v>
      </c>
      <c r="P468">
        <f>IF((MIN(24,K468)-MAX('GA2'!$F$4,WS1B!J468))&lt;0,0,MIN(24,K468)-MAX('GA2'!$F$4,WS1B!J468))</f>
        <v>5.1000000000000014</v>
      </c>
      <c r="Q468">
        <f>(N468*'GA2'!$B$3+WS1B!O468*'GA2'!$C$3+WS1B!P468*'GA2'!$D$3)*INDEX('GA2'!$E$3:$E$8,WS1B!L468)</f>
        <v>80555.334400713749</v>
      </c>
      <c r="S468">
        <v>0</v>
      </c>
      <c r="T468">
        <v>0</v>
      </c>
      <c r="U468">
        <v>6</v>
      </c>
      <c r="V468">
        <f t="shared" si="51"/>
        <v>0</v>
      </c>
      <c r="W468">
        <f>IF((MIN('GA2'!$F$3,T468)-MAX(0,S468))&lt;0,0,MIN('GA2'!$F$3,T468)-MAX(0,S468))</f>
        <v>0</v>
      </c>
      <c r="X468">
        <f>IF((MIN('GA2'!$F$4,WS1B!T468)-MAX('GA2'!$F$3, WS1B!S468))&lt;0,0,MIN('GA2'!$F$4,WS1B!T468)-MAX('GA2'!$F$3, WS1B!S468))</f>
        <v>0</v>
      </c>
      <c r="Y468">
        <f>IF((MIN(24,T468)-MAX('GA2'!$F$4,WS1B!S468))&lt;0,0,MIN(24,T468)-MAX('GA2'!$F$4,WS1B!S468))</f>
        <v>0</v>
      </c>
      <c r="Z468">
        <f>(W468*'GA2'!$B$3+WS1B!X468*'GA2'!$C$3+WS1B!Y468*'GA2'!$D$3)*INDEX('GA2'!$E$3:$E$8,WS1B!U468)</f>
        <v>0</v>
      </c>
      <c r="AB468">
        <v>0</v>
      </c>
      <c r="AC468">
        <v>0</v>
      </c>
      <c r="AD468">
        <v>4</v>
      </c>
      <c r="AE468">
        <f t="shared" si="52"/>
        <v>0</v>
      </c>
      <c r="AF468">
        <f>IF((MIN('GA2'!$F$3,AC468)-MAX(0,AB468))&lt;0,0,MIN('GA2'!$F$3,AC468)-MAX(0,AB468))</f>
        <v>0</v>
      </c>
      <c r="AG468">
        <f>IF((MIN('GA2'!$F$4,WS1B!AC468)-MAX('GA2'!$F$3, WS1B!AB468))&lt;0,0,MIN('GA2'!$F$4,WS1B!AC468)-MAX('GA2'!$F$3, WS1B!AB468))</f>
        <v>0</v>
      </c>
      <c r="AH468">
        <f>IF((MIN(24,AC468)-MAX('GA2'!$F$4,WS1B!AB468))&lt;0,0,MIN(24,AC468)-MAX('GA2'!$F$4,WS1B!AB468))</f>
        <v>0</v>
      </c>
      <c r="AI468">
        <f>(AF468*'GA2'!$B$3+WS1B!AG468*'GA2'!$C$3+WS1B!AH468*'GA2'!$D$3)*INDEX('GA2'!$E$3:$E$8,WS1B!AD468)</f>
        <v>0</v>
      </c>
      <c r="AK468">
        <v>3.5</v>
      </c>
      <c r="AL468">
        <v>5.3</v>
      </c>
      <c r="AM468">
        <v>2</v>
      </c>
      <c r="AN468">
        <f t="shared" si="53"/>
        <v>1.7999999999999998</v>
      </c>
      <c r="AO468">
        <f>IF((MIN('GA2'!$F$3,AL468)-MAX(0,AK468))&lt;0,0,MIN('GA2'!$F$3,AL468)-MAX(0,AK468))</f>
        <v>1.5</v>
      </c>
      <c r="AP468">
        <f>IF((MIN('GA2'!$F$4,WS1B!AL468)-MAX('GA2'!$F$3, WS1B!AK468))&lt;0,0,MIN('GA2'!$F$4,WS1B!AL468)-MAX('GA2'!$F$3, WS1B!AK468))</f>
        <v>0.29999999999999982</v>
      </c>
      <c r="AQ468">
        <f>IF((MIN(24,AL468)-MAX('GA2'!$F$4,WS1B!AK468))&lt;0,0,MIN(24,AL468)-MAX('GA2'!$F$4,WS1B!AK468))</f>
        <v>0</v>
      </c>
      <c r="AR468">
        <f>(AO468*'GA2'!$B$3+WS1B!AP468*'GA2'!$C$3+WS1B!AQ468*'GA2'!$D$3)*INDEX('GA2'!$E$3:$E$8,WS1B!AM468)</f>
        <v>16270.805588239709</v>
      </c>
      <c r="AT468">
        <f t="shared" si="54"/>
        <v>103404.81984204083</v>
      </c>
      <c r="AU468">
        <v>86845</v>
      </c>
      <c r="AV468">
        <v>103.1</v>
      </c>
      <c r="AW468">
        <f t="shared" si="55"/>
        <v>16559.81984204083</v>
      </c>
    </row>
    <row r="469" spans="1:49" x14ac:dyDescent="0.25">
      <c r="A469">
        <v>0</v>
      </c>
      <c r="B469">
        <v>0</v>
      </c>
      <c r="C469">
        <v>3</v>
      </c>
      <c r="D469">
        <f t="shared" si="49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J469">
        <v>0.6</v>
      </c>
      <c r="K469">
        <v>17.5</v>
      </c>
      <c r="L469">
        <v>5</v>
      </c>
      <c r="M469">
        <f t="shared" si="50"/>
        <v>16.899999999999999</v>
      </c>
      <c r="N469">
        <f>IF((MIN('GA2'!$F$3,K469)-MAX(0,J469))&lt;0,0,MIN('GA2'!$F$3,K469)-MAX(0,J469))</f>
        <v>4.4000000000000004</v>
      </c>
      <c r="O469">
        <f>IF((MIN('GA2'!$F$4,WS1B!K469)-MAX('GA2'!$F$3, WS1B!J469))&lt;0,0,MIN('GA2'!$F$4,WS1B!K469)-MAX('GA2'!$F$3, WS1B!J469))</f>
        <v>11</v>
      </c>
      <c r="P469">
        <f>IF((MIN(24,K469)-MAX('GA2'!$F$4,WS1B!J469))&lt;0,0,MIN(24,K469)-MAX('GA2'!$F$4,WS1B!J469))</f>
        <v>1.5</v>
      </c>
      <c r="Q469">
        <f>(N469*'GA2'!$B$3+WS1B!O469*'GA2'!$C$3+WS1B!P469*'GA2'!$D$3)*INDEX('GA2'!$E$3:$E$8,WS1B!L469)</f>
        <v>168739.3846876467</v>
      </c>
      <c r="S469">
        <v>0.7</v>
      </c>
      <c r="T469">
        <v>7.9</v>
      </c>
      <c r="U469">
        <v>6</v>
      </c>
      <c r="V469">
        <f t="shared" si="51"/>
        <v>7.2</v>
      </c>
      <c r="W469">
        <f>IF((MIN('GA2'!$F$3,T469)-MAX(0,S469))&lt;0,0,MIN('GA2'!$F$3,T469)-MAX(0,S469))</f>
        <v>4.3</v>
      </c>
      <c r="X469">
        <f>IF((MIN('GA2'!$F$4,WS1B!T469)-MAX('GA2'!$F$3, WS1B!S469))&lt;0,0,MIN('GA2'!$F$4,WS1B!T469)-MAX('GA2'!$F$3, WS1B!S469))</f>
        <v>2.9000000000000004</v>
      </c>
      <c r="Y469">
        <f>IF((MIN(24,T469)-MAX('GA2'!$F$4,WS1B!S469))&lt;0,0,MIN(24,T469)-MAX('GA2'!$F$4,WS1B!S469))</f>
        <v>0</v>
      </c>
      <c r="Z469">
        <f>(W469*'GA2'!$B$3+WS1B!X469*'GA2'!$C$3+WS1B!Y469*'GA2'!$D$3)*INDEX('GA2'!$E$3:$E$8,WS1B!U469)</f>
        <v>89518.972306577984</v>
      </c>
      <c r="AB469">
        <v>12.6</v>
      </c>
      <c r="AC469">
        <v>13.5</v>
      </c>
      <c r="AD469">
        <v>1</v>
      </c>
      <c r="AE469">
        <f t="shared" si="52"/>
        <v>0.90000000000000036</v>
      </c>
      <c r="AF469">
        <f>IF((MIN('GA2'!$F$3,AC469)-MAX(0,AB469))&lt;0,0,MIN('GA2'!$F$3,AC469)-MAX(0,AB469))</f>
        <v>0</v>
      </c>
      <c r="AG469">
        <f>IF((MIN('GA2'!$F$4,WS1B!AC469)-MAX('GA2'!$F$3, WS1B!AB469))&lt;0,0,MIN('GA2'!$F$4,WS1B!AC469)-MAX('GA2'!$F$3, WS1B!AB469))</f>
        <v>0.90000000000000036</v>
      </c>
      <c r="AH469">
        <f>IF((MIN(24,AC469)-MAX('GA2'!$F$4,WS1B!AB469))&lt;0,0,MIN(24,AC469)-MAX('GA2'!$F$4,WS1B!AB469))</f>
        <v>0</v>
      </c>
      <c r="AI469">
        <f>(AF469*'GA2'!$B$3+WS1B!AG469*'GA2'!$C$3+WS1B!AH469*'GA2'!$D$3)*INDEX('GA2'!$E$3:$E$8,WS1B!AD469)</f>
        <v>7664.906377164657</v>
      </c>
      <c r="AK469">
        <v>0</v>
      </c>
      <c r="AL469">
        <v>0</v>
      </c>
      <c r="AM469">
        <v>4</v>
      </c>
      <c r="AN469">
        <f t="shared" si="53"/>
        <v>0</v>
      </c>
      <c r="AO469">
        <f>IF((MIN('GA2'!$F$3,AL469)-MAX(0,AK469))&lt;0,0,MIN('GA2'!$F$3,AL469)-MAX(0,AK469))</f>
        <v>0</v>
      </c>
      <c r="AP469">
        <f>IF((MIN('GA2'!$F$4,WS1B!AL469)-MAX('GA2'!$F$3, WS1B!AK469))&lt;0,0,MIN('GA2'!$F$4,WS1B!AL469)-MAX('GA2'!$F$3, WS1B!AK469))</f>
        <v>0</v>
      </c>
      <c r="AQ469">
        <f>IF((MIN(24,AL469)-MAX('GA2'!$F$4,WS1B!AK469))&lt;0,0,MIN(24,AL469)-MAX('GA2'!$F$4,WS1B!AK469))</f>
        <v>0</v>
      </c>
      <c r="AR469">
        <f>(AO469*'GA2'!$B$3+WS1B!AP469*'GA2'!$C$3+WS1B!AQ469*'GA2'!$D$3)*INDEX('GA2'!$E$3:$E$8,WS1B!AM469)</f>
        <v>0</v>
      </c>
      <c r="AT469">
        <f t="shared" si="54"/>
        <v>265923.26337138936</v>
      </c>
      <c r="AU469">
        <v>317559</v>
      </c>
      <c r="AV469">
        <v>233.8</v>
      </c>
      <c r="AW469">
        <f t="shared" si="55"/>
        <v>51635.736628610641</v>
      </c>
    </row>
    <row r="470" spans="1:49" x14ac:dyDescent="0.25">
      <c r="A470">
        <v>1.7</v>
      </c>
      <c r="B470">
        <v>19.8</v>
      </c>
      <c r="C470">
        <v>5</v>
      </c>
      <c r="D470">
        <f t="shared" si="49"/>
        <v>18.100000000000001</v>
      </c>
      <c r="E470">
        <f>IF((MIN('GA2'!$F$3,B470)-MAX(0,A470))&lt;0,0,MIN('GA2'!$F$3,B470)-MAX(0,A470))</f>
        <v>3.3</v>
      </c>
      <c r="F470">
        <f>IF((MIN('GA2'!$F$4,WS1B!B470)-MAX('GA2'!$F$3, WS1B!A470))&lt;0,0,MIN('GA2'!$F$4,WS1B!B470)-MAX('GA2'!$F$3, WS1B!A470))</f>
        <v>11</v>
      </c>
      <c r="G470">
        <f>IF((MIN(24,B470)-MAX('GA2'!$F$4,WS1B!A470))&lt;0,0,MIN(24,B470)-MAX('GA2'!$F$4,WS1B!A470))</f>
        <v>3.8000000000000007</v>
      </c>
      <c r="H470">
        <f>(E470*'GA2'!$B$3+WS1B!F470*'GA2'!$C$3+WS1B!G470*'GA2'!$D$3)*INDEX('GA2'!$E$3:$E$8,WS1B!C470)</f>
        <v>182538.48956125148</v>
      </c>
      <c r="J470">
        <v>0</v>
      </c>
      <c r="K470">
        <v>0</v>
      </c>
      <c r="L470">
        <v>2</v>
      </c>
      <c r="M470">
        <f t="shared" si="50"/>
        <v>0</v>
      </c>
      <c r="N470">
        <f>IF((MIN('GA2'!$F$3,K470)-MAX(0,J470))&lt;0,0,MIN('GA2'!$F$3,K470)-MAX(0,J470))</f>
        <v>0</v>
      </c>
      <c r="O470">
        <f>IF((MIN('GA2'!$F$4,WS1B!K470)-MAX('GA2'!$F$3, WS1B!J470))&lt;0,0,MIN('GA2'!$F$4,WS1B!K470)-MAX('GA2'!$F$3, WS1B!J470))</f>
        <v>0</v>
      </c>
      <c r="P470">
        <f>IF((MIN(24,K470)-MAX('GA2'!$F$4,WS1B!J470))&lt;0,0,MIN(24,K470)-MAX('GA2'!$F$4,WS1B!J470))</f>
        <v>0</v>
      </c>
      <c r="Q470">
        <f>(N470*'GA2'!$B$3+WS1B!O470*'GA2'!$C$3+WS1B!P470*'GA2'!$D$3)*INDEX('GA2'!$E$3:$E$8,WS1B!L470)</f>
        <v>0</v>
      </c>
      <c r="S470">
        <v>8.6</v>
      </c>
      <c r="T470">
        <v>11</v>
      </c>
      <c r="U470">
        <v>3</v>
      </c>
      <c r="V470">
        <f t="shared" si="51"/>
        <v>2.4000000000000004</v>
      </c>
      <c r="W470">
        <f>IF((MIN('GA2'!$F$3,T470)-MAX(0,S470))&lt;0,0,MIN('GA2'!$F$3,T470)-MAX(0,S470))</f>
        <v>0</v>
      </c>
      <c r="X470">
        <f>IF((MIN('GA2'!$F$4,WS1B!T470)-MAX('GA2'!$F$3, WS1B!S470))&lt;0,0,MIN('GA2'!$F$4,WS1B!T470)-MAX('GA2'!$F$3, WS1B!S470))</f>
        <v>2.4000000000000004</v>
      </c>
      <c r="Y470">
        <f>IF((MIN(24,T470)-MAX('GA2'!$F$4,WS1B!S470))&lt;0,0,MIN(24,T470)-MAX('GA2'!$F$4,WS1B!S470))</f>
        <v>0</v>
      </c>
      <c r="Z470">
        <f>(W470*'GA2'!$B$3+WS1B!X470*'GA2'!$C$3+WS1B!Y470*'GA2'!$D$3)*INDEX('GA2'!$E$3:$E$8,WS1B!U470)</f>
        <v>23826.60740115567</v>
      </c>
      <c r="AB470">
        <v>18.7</v>
      </c>
      <c r="AC470">
        <v>21.6</v>
      </c>
      <c r="AD470">
        <v>4</v>
      </c>
      <c r="AE470">
        <f t="shared" si="52"/>
        <v>2.9000000000000021</v>
      </c>
      <c r="AF470">
        <f>IF((MIN('GA2'!$F$3,AC470)-MAX(0,AB470))&lt;0,0,MIN('GA2'!$F$3,AC470)-MAX(0,AB470))</f>
        <v>0</v>
      </c>
      <c r="AG470">
        <f>IF((MIN('GA2'!$F$4,WS1B!AC470)-MAX('GA2'!$F$3, WS1B!AB470))&lt;0,0,MIN('GA2'!$F$4,WS1B!AC470)-MAX('GA2'!$F$3, WS1B!AB470))</f>
        <v>0</v>
      </c>
      <c r="AH470">
        <f>IF((MIN(24,AC470)-MAX('GA2'!$F$4,WS1B!AB470))&lt;0,0,MIN(24,AC470)-MAX('GA2'!$F$4,WS1B!AB470))</f>
        <v>2.9000000000000021</v>
      </c>
      <c r="AI470">
        <f>(AF470*'GA2'!$B$3+WS1B!AG470*'GA2'!$C$3+WS1B!AH470*'GA2'!$D$3)*INDEX('GA2'!$E$3:$E$8,WS1B!AD470)</f>
        <v>28330.35908374883</v>
      </c>
      <c r="AK470">
        <v>0</v>
      </c>
      <c r="AL470">
        <v>0</v>
      </c>
      <c r="AM470">
        <v>1</v>
      </c>
      <c r="AN470">
        <f t="shared" si="53"/>
        <v>0</v>
      </c>
      <c r="AO470">
        <f>IF((MIN('GA2'!$F$3,AL470)-MAX(0,AK470))&lt;0,0,MIN('GA2'!$F$3,AL470)-MAX(0,AK470))</f>
        <v>0</v>
      </c>
      <c r="AP470">
        <f>IF((MIN('GA2'!$F$4,WS1B!AL470)-MAX('GA2'!$F$3, WS1B!AK470))&lt;0,0,MIN('GA2'!$F$4,WS1B!AL470)-MAX('GA2'!$F$3, WS1B!AK470))</f>
        <v>0</v>
      </c>
      <c r="AQ470">
        <f>IF((MIN(24,AL470)-MAX('GA2'!$F$4,WS1B!AK470))&lt;0,0,MIN(24,AL470)-MAX('GA2'!$F$4,WS1B!AK470))</f>
        <v>0</v>
      </c>
      <c r="AR470">
        <f>(AO470*'GA2'!$B$3+WS1B!AP470*'GA2'!$C$3+WS1B!AQ470*'GA2'!$D$3)*INDEX('GA2'!$E$3:$E$8,WS1B!AM470)</f>
        <v>0</v>
      </c>
      <c r="AT470">
        <f t="shared" si="54"/>
        <v>234695.45604615597</v>
      </c>
      <c r="AU470">
        <v>214980</v>
      </c>
      <c r="AV470">
        <v>313.89999999999998</v>
      </c>
      <c r="AW470">
        <f t="shared" si="55"/>
        <v>19715.456046155974</v>
      </c>
    </row>
    <row r="471" spans="1:49" x14ac:dyDescent="0.25">
      <c r="A471">
        <v>4.8</v>
      </c>
      <c r="B471">
        <v>5.6</v>
      </c>
      <c r="C471">
        <v>1</v>
      </c>
      <c r="D471">
        <f t="shared" si="49"/>
        <v>0.79999999999999982</v>
      </c>
      <c r="E471">
        <f>IF((MIN('GA2'!$F$3,B471)-MAX(0,A471))&lt;0,0,MIN('GA2'!$F$3,B471)-MAX(0,A471))</f>
        <v>0.20000000000000018</v>
      </c>
      <c r="F471">
        <f>IF((MIN('GA2'!$F$4,WS1B!B471)-MAX('GA2'!$F$3, WS1B!A471))&lt;0,0,MIN('GA2'!$F$4,WS1B!B471)-MAX('GA2'!$F$3, WS1B!A471))</f>
        <v>0.59999999999999964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7106.0338641009666</v>
      </c>
      <c r="J471">
        <v>7.6</v>
      </c>
      <c r="K471">
        <v>11</v>
      </c>
      <c r="L471">
        <v>3</v>
      </c>
      <c r="M471">
        <f t="shared" si="50"/>
        <v>3.4000000000000004</v>
      </c>
      <c r="N471">
        <f>IF((MIN('GA2'!$F$3,K471)-MAX(0,J471))&lt;0,0,MIN('GA2'!$F$3,K471)-MAX(0,J471))</f>
        <v>0</v>
      </c>
      <c r="O471">
        <f>IF((MIN('GA2'!$F$4,WS1B!K471)-MAX('GA2'!$F$3, WS1B!J471))&lt;0,0,MIN('GA2'!$F$4,WS1B!K471)-MAX('GA2'!$F$3, WS1B!J471))</f>
        <v>3.4000000000000004</v>
      </c>
      <c r="P471">
        <f>IF((MIN(24,K471)-MAX('GA2'!$F$4,WS1B!J471))&lt;0,0,MIN(24,K471)-MAX('GA2'!$F$4,WS1B!J471))</f>
        <v>0</v>
      </c>
      <c r="Q471">
        <f>(N471*'GA2'!$B$3+WS1B!O471*'GA2'!$C$3+WS1B!P471*'GA2'!$D$3)*INDEX('GA2'!$E$3:$E$8,WS1B!L471)</f>
        <v>33754.36048497053</v>
      </c>
      <c r="S471">
        <v>0.9</v>
      </c>
      <c r="T471">
        <v>17.600000000000001</v>
      </c>
      <c r="U471">
        <v>2</v>
      </c>
      <c r="V471">
        <f t="shared" si="51"/>
        <v>16.700000000000003</v>
      </c>
      <c r="W471">
        <f>IF((MIN('GA2'!$F$3,T471)-MAX(0,S471))&lt;0,0,MIN('GA2'!$F$3,T471)-MAX(0,S471))</f>
        <v>4.0999999999999996</v>
      </c>
      <c r="X471">
        <f>IF((MIN('GA2'!$F$4,WS1B!T471)-MAX('GA2'!$F$3, WS1B!S471))&lt;0,0,MIN('GA2'!$F$4,WS1B!T471)-MAX('GA2'!$F$3, WS1B!S471))</f>
        <v>11</v>
      </c>
      <c r="Y471">
        <f>IF((MIN(24,T471)-MAX('GA2'!$F$4,WS1B!S471))&lt;0,0,MIN(24,T471)-MAX('GA2'!$F$4,WS1B!S471))</f>
        <v>1.6000000000000014</v>
      </c>
      <c r="Z471">
        <f>(W471*'GA2'!$B$3+WS1B!X471*'GA2'!$C$3+WS1B!Y471*'GA2'!$D$3)*INDEX('GA2'!$E$3:$E$8,WS1B!U471)</f>
        <v>140130.7674874604</v>
      </c>
      <c r="AB471">
        <v>0.5</v>
      </c>
      <c r="AC471">
        <v>23</v>
      </c>
      <c r="AD471">
        <v>5</v>
      </c>
      <c r="AE471">
        <f t="shared" si="52"/>
        <v>22.5</v>
      </c>
      <c r="AF471">
        <f>IF((MIN('GA2'!$F$3,AC471)-MAX(0,AB471))&lt;0,0,MIN('GA2'!$F$3,AC471)-MAX(0,AB471))</f>
        <v>4.5</v>
      </c>
      <c r="AG471">
        <f>IF((MIN('GA2'!$F$4,WS1B!AC471)-MAX('GA2'!$F$3, WS1B!AB471))&lt;0,0,MIN('GA2'!$F$4,WS1B!AC471)-MAX('GA2'!$F$3, WS1B!AB471))</f>
        <v>11</v>
      </c>
      <c r="AH471">
        <f>IF((MIN(24,AC471)-MAX('GA2'!$F$4,WS1B!AB471))&lt;0,0,MIN(24,AC471)-MAX('GA2'!$F$4,WS1B!AB471))</f>
        <v>7</v>
      </c>
      <c r="AI471">
        <f>(AF471*'GA2'!$B$3+WS1B!AG471*'GA2'!$C$3+WS1B!AH471*'GA2'!$D$3)*INDEX('GA2'!$E$3:$E$8,WS1B!AD471)</f>
        <v>231809.06078702235</v>
      </c>
      <c r="AK471">
        <v>0</v>
      </c>
      <c r="AL471">
        <v>0</v>
      </c>
      <c r="AM471">
        <v>4</v>
      </c>
      <c r="AN471">
        <f t="shared" si="53"/>
        <v>0</v>
      </c>
      <c r="AO471">
        <f>IF((MIN('GA2'!$F$3,AL471)-MAX(0,AK471))&lt;0,0,MIN('GA2'!$F$3,AL471)-MAX(0,AK471))</f>
        <v>0</v>
      </c>
      <c r="AP471">
        <f>IF((MIN('GA2'!$F$4,WS1B!AL471)-MAX('GA2'!$F$3, WS1B!AK471))&lt;0,0,MIN('GA2'!$F$4,WS1B!AL471)-MAX('GA2'!$F$3, WS1B!AK471))</f>
        <v>0</v>
      </c>
      <c r="AQ471">
        <f>IF((MIN(24,AL471)-MAX('GA2'!$F$4,WS1B!AK471))&lt;0,0,MIN(24,AL471)-MAX('GA2'!$F$4,WS1B!AK471))</f>
        <v>0</v>
      </c>
      <c r="AR471">
        <f>(AO471*'GA2'!$B$3+WS1B!AP471*'GA2'!$C$3+WS1B!AQ471*'GA2'!$D$3)*INDEX('GA2'!$E$3:$E$8,WS1B!AM471)</f>
        <v>0</v>
      </c>
      <c r="AT471">
        <f t="shared" si="54"/>
        <v>412800.22262355423</v>
      </c>
      <c r="AU471">
        <v>453326</v>
      </c>
      <c r="AV471">
        <v>359.6</v>
      </c>
      <c r="AW471">
        <f t="shared" si="55"/>
        <v>40525.777376445767</v>
      </c>
    </row>
    <row r="472" spans="1:49" x14ac:dyDescent="0.25">
      <c r="A472">
        <v>9</v>
      </c>
      <c r="B472">
        <v>15.2</v>
      </c>
      <c r="C472">
        <v>2</v>
      </c>
      <c r="D472">
        <f t="shared" si="49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6.1999999999999993</v>
      </c>
      <c r="G472">
        <f>IF((MIN(24,B472)-MAX('GA2'!$F$4,WS1B!A472))&lt;0,0,MIN(24,B472)-MAX('GA2'!$F$4,WS1B!A472))</f>
        <v>0</v>
      </c>
      <c r="H472">
        <f>(E472*'GA2'!$B$3+WS1B!F472*'GA2'!$C$3+WS1B!G472*'GA2'!$D$3)*INDEX('GA2'!$E$3:$E$8,WS1B!C472)</f>
        <v>49021.877803640062</v>
      </c>
      <c r="J472">
        <v>0</v>
      </c>
      <c r="K472">
        <v>0</v>
      </c>
      <c r="L472">
        <v>6</v>
      </c>
      <c r="M472">
        <f t="shared" si="50"/>
        <v>0</v>
      </c>
      <c r="N472">
        <f>IF((MIN('GA2'!$F$3,K472)-MAX(0,J472))&lt;0,0,MIN('GA2'!$F$3,K472)-MAX(0,J472))</f>
        <v>0</v>
      </c>
      <c r="O472">
        <f>IF((MIN('GA2'!$F$4,WS1B!K472)-MAX('GA2'!$F$3, WS1B!J472))&lt;0,0,MIN('GA2'!$F$4,WS1B!K472)-MAX('GA2'!$F$3, WS1B!J472))</f>
        <v>0</v>
      </c>
      <c r="P472">
        <f>IF((MIN(24,K472)-MAX('GA2'!$F$4,WS1B!J472))&lt;0,0,MIN(24,K472)-MAX('GA2'!$F$4,WS1B!J472))</f>
        <v>0</v>
      </c>
      <c r="Q472">
        <f>(N472*'GA2'!$B$3+WS1B!O472*'GA2'!$C$3+WS1B!P472*'GA2'!$D$3)*INDEX('GA2'!$E$3:$E$8,WS1B!L472)</f>
        <v>0</v>
      </c>
      <c r="S472">
        <v>13.2</v>
      </c>
      <c r="T472">
        <v>22.2</v>
      </c>
      <c r="U472">
        <v>5</v>
      </c>
      <c r="V472">
        <f t="shared" si="51"/>
        <v>9</v>
      </c>
      <c r="W472">
        <f>IF((MIN('GA2'!$F$3,T472)-MAX(0,S472))&lt;0,0,MIN('GA2'!$F$3,T472)-MAX(0,S472))</f>
        <v>0</v>
      </c>
      <c r="X472">
        <f>IF((MIN('GA2'!$F$4,WS1B!T472)-MAX('GA2'!$F$3, WS1B!S472))&lt;0,0,MIN('GA2'!$F$4,WS1B!T472)-MAX('GA2'!$F$3, WS1B!S472))</f>
        <v>2.8000000000000007</v>
      </c>
      <c r="Y472">
        <f>IF((MIN(24,T472)-MAX('GA2'!$F$4,WS1B!S472))&lt;0,0,MIN(24,T472)-MAX('GA2'!$F$4,WS1B!S472))</f>
        <v>6.1999999999999993</v>
      </c>
      <c r="Z472">
        <f>(W472*'GA2'!$B$3+WS1B!X472*'GA2'!$C$3+WS1B!Y472*'GA2'!$D$3)*INDEX('GA2'!$E$3:$E$8,WS1B!U472)</f>
        <v>96169.916230721617</v>
      </c>
      <c r="AB472">
        <v>0</v>
      </c>
      <c r="AC472">
        <v>0</v>
      </c>
      <c r="AD472">
        <v>1</v>
      </c>
      <c r="AE472">
        <f t="shared" si="52"/>
        <v>0</v>
      </c>
      <c r="AF472">
        <f>IF((MIN('GA2'!$F$3,AC472)-MAX(0,AB472))&lt;0,0,MIN('GA2'!$F$3,AC472)-MAX(0,AB472))</f>
        <v>0</v>
      </c>
      <c r="AG472">
        <f>IF((MIN('GA2'!$F$4,WS1B!AC472)-MAX('GA2'!$F$3, WS1B!AB472))&lt;0,0,MIN('GA2'!$F$4,WS1B!AC472)-MAX('GA2'!$F$3, WS1B!AB472))</f>
        <v>0</v>
      </c>
      <c r="AH472">
        <f>IF((MIN(24,AC472)-MAX('GA2'!$F$4,WS1B!AB472))&lt;0,0,MIN(24,AC472)-MAX('GA2'!$F$4,WS1B!AB472))</f>
        <v>0</v>
      </c>
      <c r="AI472">
        <f>(AF472*'GA2'!$B$3+WS1B!AG472*'GA2'!$C$3+WS1B!AH472*'GA2'!$D$3)*INDEX('GA2'!$E$3:$E$8,WS1B!AD472)</f>
        <v>0</v>
      </c>
      <c r="AK472">
        <v>0</v>
      </c>
      <c r="AL472">
        <v>0</v>
      </c>
      <c r="AM472">
        <v>3</v>
      </c>
      <c r="AN472">
        <f t="shared" si="53"/>
        <v>0</v>
      </c>
      <c r="AO472">
        <f>IF((MIN('GA2'!$F$3,AL472)-MAX(0,AK472))&lt;0,0,MIN('GA2'!$F$3,AL472)-MAX(0,AK472))</f>
        <v>0</v>
      </c>
      <c r="AP472">
        <f>IF((MIN('GA2'!$F$4,WS1B!AL472)-MAX('GA2'!$F$3, WS1B!AK472))&lt;0,0,MIN('GA2'!$F$4,WS1B!AL472)-MAX('GA2'!$F$3, WS1B!AK472))</f>
        <v>0</v>
      </c>
      <c r="AQ472">
        <f>IF((MIN(24,AL472)-MAX('GA2'!$F$4,WS1B!AK472))&lt;0,0,MIN(24,AL472)-MAX('GA2'!$F$4,WS1B!AK472))</f>
        <v>0</v>
      </c>
      <c r="AR472">
        <f>(AO472*'GA2'!$B$3+WS1B!AP472*'GA2'!$C$3+WS1B!AQ472*'GA2'!$D$3)*INDEX('GA2'!$E$3:$E$8,WS1B!AM472)</f>
        <v>0</v>
      </c>
      <c r="AT472">
        <f t="shared" si="54"/>
        <v>145191.79403436166</v>
      </c>
      <c r="AU472">
        <v>93164</v>
      </c>
      <c r="AV472">
        <v>165</v>
      </c>
      <c r="AW472">
        <f t="shared" si="55"/>
        <v>52027.794034361665</v>
      </c>
    </row>
    <row r="473" spans="1:49" x14ac:dyDescent="0.25">
      <c r="A473">
        <v>0</v>
      </c>
      <c r="B473">
        <v>0</v>
      </c>
      <c r="C473">
        <v>5</v>
      </c>
      <c r="D473">
        <f t="shared" si="49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J473">
        <v>0</v>
      </c>
      <c r="K473">
        <v>0</v>
      </c>
      <c r="L473">
        <v>6</v>
      </c>
      <c r="M473">
        <f t="shared" si="50"/>
        <v>0</v>
      </c>
      <c r="N473">
        <f>IF((MIN('GA2'!$F$3,K473)-MAX(0,J473))&lt;0,0,MIN('GA2'!$F$3,K473)-MAX(0,J473))</f>
        <v>0</v>
      </c>
      <c r="O473">
        <f>IF((MIN('GA2'!$F$4,WS1B!K473)-MAX('GA2'!$F$3, WS1B!J473))&lt;0,0,MIN('GA2'!$F$4,WS1B!K473)-MAX('GA2'!$F$3, WS1B!J473))</f>
        <v>0</v>
      </c>
      <c r="P473">
        <f>IF((MIN(24,K473)-MAX('GA2'!$F$4,WS1B!J473))&lt;0,0,MIN(24,K473)-MAX('GA2'!$F$4,WS1B!J473))</f>
        <v>0</v>
      </c>
      <c r="Q473">
        <f>(N473*'GA2'!$B$3+WS1B!O473*'GA2'!$C$3+WS1B!P473*'GA2'!$D$3)*INDEX('GA2'!$E$3:$E$8,WS1B!L473)</f>
        <v>0</v>
      </c>
      <c r="S473">
        <v>0</v>
      </c>
      <c r="T473">
        <v>0</v>
      </c>
      <c r="U473">
        <v>2</v>
      </c>
      <c r="V473">
        <f t="shared" si="51"/>
        <v>0</v>
      </c>
      <c r="W473">
        <f>IF((MIN('GA2'!$F$3,T473)-MAX(0,S473))&lt;0,0,MIN('GA2'!$F$3,T473)-MAX(0,S473))</f>
        <v>0</v>
      </c>
      <c r="X473">
        <f>IF((MIN('GA2'!$F$4,WS1B!T473)-MAX('GA2'!$F$3, WS1B!S473))&lt;0,0,MIN('GA2'!$F$4,WS1B!T473)-MAX('GA2'!$F$3, WS1B!S473))</f>
        <v>0</v>
      </c>
      <c r="Y473">
        <f>IF((MIN(24,T473)-MAX('GA2'!$F$4,WS1B!S473))&lt;0,0,MIN(24,T473)-MAX('GA2'!$F$4,WS1B!S473))</f>
        <v>0</v>
      </c>
      <c r="Z473">
        <f>(W473*'GA2'!$B$3+WS1B!X473*'GA2'!$C$3+WS1B!Y473*'GA2'!$D$3)*INDEX('GA2'!$E$3:$E$8,WS1B!U473)</f>
        <v>0</v>
      </c>
      <c r="AB473">
        <v>6</v>
      </c>
      <c r="AC473">
        <v>20.3</v>
      </c>
      <c r="AD473">
        <v>3</v>
      </c>
      <c r="AE473">
        <f t="shared" si="52"/>
        <v>14.3</v>
      </c>
      <c r="AF473">
        <f>IF((MIN('GA2'!$F$3,AC473)-MAX(0,AB473))&lt;0,0,MIN('GA2'!$F$3,AC473)-MAX(0,AB473))</f>
        <v>0</v>
      </c>
      <c r="AG473">
        <f>IF((MIN('GA2'!$F$4,WS1B!AC473)-MAX('GA2'!$F$3, WS1B!AB473))&lt;0,0,MIN('GA2'!$F$4,WS1B!AC473)-MAX('GA2'!$F$3, WS1B!AB473))</f>
        <v>10</v>
      </c>
      <c r="AH473">
        <f>IF((MIN(24,AC473)-MAX('GA2'!$F$4,WS1B!AB473))&lt;0,0,MIN(24,AC473)-MAX('GA2'!$F$4,WS1B!AB473))</f>
        <v>4.3000000000000007</v>
      </c>
      <c r="AI473">
        <f>(AF473*'GA2'!$B$3+WS1B!AG473*'GA2'!$C$3+WS1B!AH473*'GA2'!$D$3)*INDEX('GA2'!$E$3:$E$8,WS1B!AD473)</f>
        <v>150455.81738761161</v>
      </c>
      <c r="AK473">
        <v>0.2</v>
      </c>
      <c r="AL473">
        <v>8.8000000000000007</v>
      </c>
      <c r="AM473">
        <v>1</v>
      </c>
      <c r="AN473">
        <f t="shared" si="53"/>
        <v>8.6000000000000014</v>
      </c>
      <c r="AO473">
        <f>IF((MIN('GA2'!$F$3,AL473)-MAX(0,AK473))&lt;0,0,MIN('GA2'!$F$3,AL473)-MAX(0,AK473))</f>
        <v>4.8</v>
      </c>
      <c r="AP473">
        <f>IF((MIN('GA2'!$F$4,WS1B!AL473)-MAX('GA2'!$F$3, WS1B!AK473))&lt;0,0,MIN('GA2'!$F$4,WS1B!AL473)-MAX('GA2'!$F$3, WS1B!AK473))</f>
        <v>3.8000000000000007</v>
      </c>
      <c r="AQ473">
        <f>IF((MIN(24,AL473)-MAX('GA2'!$F$4,WS1B!AK473))&lt;0,0,MIN(24,AL473)-MAX('GA2'!$F$4,WS1B!AK473))</f>
        <v>0</v>
      </c>
      <c r="AR473">
        <f>(AO473*'GA2'!$B$3+WS1B!AP473*'GA2'!$C$3+WS1B!AQ473*'GA2'!$D$3)*INDEX('GA2'!$E$3:$E$8,WS1B!AM473)</f>
        <v>80269.248740706214</v>
      </c>
      <c r="AT473">
        <f t="shared" si="54"/>
        <v>230725.06612831782</v>
      </c>
      <c r="AU473">
        <v>202576</v>
      </c>
      <c r="AV473">
        <v>217.6</v>
      </c>
      <c r="AW473">
        <f t="shared" si="55"/>
        <v>28149.06612831782</v>
      </c>
    </row>
    <row r="474" spans="1:49" x14ac:dyDescent="0.25">
      <c r="A474">
        <v>2.7</v>
      </c>
      <c r="B474">
        <v>9.4</v>
      </c>
      <c r="C474">
        <v>2</v>
      </c>
      <c r="D474">
        <f t="shared" si="49"/>
        <v>6.7</v>
      </c>
      <c r="E474">
        <f>IF((MIN('GA2'!$F$3,B474)-MAX(0,A474))&lt;0,0,MIN('GA2'!$F$3,B474)-MAX(0,A474))</f>
        <v>2.2999999999999998</v>
      </c>
      <c r="F474">
        <f>IF((MIN('GA2'!$F$4,WS1B!B474)-MAX('GA2'!$F$3, WS1B!A474))&lt;0,0,MIN('GA2'!$F$4,WS1B!B474)-MAX('GA2'!$F$3, WS1B!A474))</f>
        <v>4.4000000000000004</v>
      </c>
      <c r="G474">
        <f>IF((MIN(24,B474)-MAX('GA2'!$F$4,WS1B!A474))&lt;0,0,MIN(24,B474)-MAX('GA2'!$F$4,WS1B!A474))</f>
        <v>0</v>
      </c>
      <c r="H474">
        <f>(E474*'GA2'!$B$3+WS1B!F474*'GA2'!$C$3+WS1B!G474*'GA2'!$D$3)*INDEX('GA2'!$E$3:$E$8,WS1B!C474)</f>
        <v>56101.181237399047</v>
      </c>
      <c r="J474">
        <v>0</v>
      </c>
      <c r="K474">
        <v>0</v>
      </c>
      <c r="L474">
        <v>1</v>
      </c>
      <c r="M474">
        <f t="shared" si="50"/>
        <v>0</v>
      </c>
      <c r="N474">
        <f>IF((MIN('GA2'!$F$3,K474)-MAX(0,J474))&lt;0,0,MIN('GA2'!$F$3,K474)-MAX(0,J474))</f>
        <v>0</v>
      </c>
      <c r="O474">
        <f>IF((MIN('GA2'!$F$4,WS1B!K474)-MAX('GA2'!$F$3, WS1B!J474))&lt;0,0,MIN('GA2'!$F$4,WS1B!K474)-MAX('GA2'!$F$3, WS1B!J474))</f>
        <v>0</v>
      </c>
      <c r="P474">
        <f>IF((MIN(24,K474)-MAX('GA2'!$F$4,WS1B!J474))&lt;0,0,MIN(24,K474)-MAX('GA2'!$F$4,WS1B!J474))</f>
        <v>0</v>
      </c>
      <c r="Q474">
        <f>(N474*'GA2'!$B$3+WS1B!O474*'GA2'!$C$3+WS1B!P474*'GA2'!$D$3)*INDEX('GA2'!$E$3:$E$8,WS1B!L474)</f>
        <v>0</v>
      </c>
      <c r="S474">
        <v>0</v>
      </c>
      <c r="T474">
        <v>0</v>
      </c>
      <c r="U474">
        <v>6</v>
      </c>
      <c r="V474">
        <f t="shared" si="51"/>
        <v>0</v>
      </c>
      <c r="W474">
        <f>IF((MIN('GA2'!$F$3,T474)-MAX(0,S474))&lt;0,0,MIN('GA2'!$F$3,T474)-MAX(0,S474))</f>
        <v>0</v>
      </c>
      <c r="X474">
        <f>IF((MIN('GA2'!$F$4,WS1B!T474)-MAX('GA2'!$F$3, WS1B!S474))&lt;0,0,MIN('GA2'!$F$4,WS1B!T474)-MAX('GA2'!$F$3, WS1B!S474))</f>
        <v>0</v>
      </c>
      <c r="Y474">
        <f>IF((MIN(24,T474)-MAX('GA2'!$F$4,WS1B!S474))&lt;0,0,MIN(24,T474)-MAX('GA2'!$F$4,WS1B!S474))</f>
        <v>0</v>
      </c>
      <c r="Z474">
        <f>(W474*'GA2'!$B$3+WS1B!X474*'GA2'!$C$3+WS1B!Y474*'GA2'!$D$3)*INDEX('GA2'!$E$3:$E$8,WS1B!U474)</f>
        <v>0</v>
      </c>
      <c r="AB474">
        <v>10.4</v>
      </c>
      <c r="AC474">
        <v>18.5</v>
      </c>
      <c r="AD474">
        <v>5</v>
      </c>
      <c r="AE474">
        <f t="shared" si="52"/>
        <v>8.1</v>
      </c>
      <c r="AF474">
        <f>IF((MIN('GA2'!$F$3,AC474)-MAX(0,AB474))&lt;0,0,MIN('GA2'!$F$3,AC474)-MAX(0,AB474))</f>
        <v>0</v>
      </c>
      <c r="AG474">
        <f>IF((MIN('GA2'!$F$4,WS1B!AC474)-MAX('GA2'!$F$3, WS1B!AB474))&lt;0,0,MIN('GA2'!$F$4,WS1B!AC474)-MAX('GA2'!$F$3, WS1B!AB474))</f>
        <v>5.6</v>
      </c>
      <c r="AH474">
        <f>IF((MIN(24,AC474)-MAX('GA2'!$F$4,WS1B!AB474))&lt;0,0,MIN(24,AC474)-MAX('GA2'!$F$4,WS1B!AB474))</f>
        <v>2.5</v>
      </c>
      <c r="AI474">
        <f>(AF474*'GA2'!$B$3+WS1B!AG474*'GA2'!$C$3+WS1B!AH474*'GA2'!$D$3)*INDEX('GA2'!$E$3:$E$8,WS1B!AD474)</f>
        <v>80796.856896623241</v>
      </c>
      <c r="AK474">
        <v>0</v>
      </c>
      <c r="AL474">
        <v>0</v>
      </c>
      <c r="AM474">
        <v>3</v>
      </c>
      <c r="AN474">
        <f t="shared" si="53"/>
        <v>0</v>
      </c>
      <c r="AO474">
        <f>IF((MIN('GA2'!$F$3,AL474)-MAX(0,AK474))&lt;0,0,MIN('GA2'!$F$3,AL474)-MAX(0,AK474))</f>
        <v>0</v>
      </c>
      <c r="AP474">
        <f>IF((MIN('GA2'!$F$4,WS1B!AL474)-MAX('GA2'!$F$3, WS1B!AK474))&lt;0,0,MIN('GA2'!$F$4,WS1B!AL474)-MAX('GA2'!$F$3, WS1B!AK474))</f>
        <v>0</v>
      </c>
      <c r="AQ474">
        <f>IF((MIN(24,AL474)-MAX('GA2'!$F$4,WS1B!AK474))&lt;0,0,MIN(24,AL474)-MAX('GA2'!$F$4,WS1B!AK474))</f>
        <v>0</v>
      </c>
      <c r="AR474">
        <f>(AO474*'GA2'!$B$3+WS1B!AP474*'GA2'!$C$3+WS1B!AQ474*'GA2'!$D$3)*INDEX('GA2'!$E$3:$E$8,WS1B!AM474)</f>
        <v>0</v>
      </c>
      <c r="AT474">
        <f t="shared" si="54"/>
        <v>136898.0381340223</v>
      </c>
      <c r="AU474">
        <v>128508</v>
      </c>
      <c r="AV474">
        <v>165.3</v>
      </c>
      <c r="AW474">
        <f t="shared" si="55"/>
        <v>8390.0381340222957</v>
      </c>
    </row>
    <row r="475" spans="1:49" x14ac:dyDescent="0.25">
      <c r="A475">
        <v>0</v>
      </c>
      <c r="B475">
        <v>0</v>
      </c>
      <c r="C475">
        <v>5</v>
      </c>
      <c r="D475">
        <f t="shared" si="49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J475">
        <v>0</v>
      </c>
      <c r="K475">
        <v>0</v>
      </c>
      <c r="L475">
        <v>4</v>
      </c>
      <c r="M475">
        <f t="shared" si="50"/>
        <v>0</v>
      </c>
      <c r="N475">
        <f>IF((MIN('GA2'!$F$3,K475)-MAX(0,J475))&lt;0,0,MIN('GA2'!$F$3,K475)-MAX(0,J475))</f>
        <v>0</v>
      </c>
      <c r="O475">
        <f>IF((MIN('GA2'!$F$4,WS1B!K475)-MAX('GA2'!$F$3, WS1B!J475))&lt;0,0,MIN('GA2'!$F$4,WS1B!K475)-MAX('GA2'!$F$3, WS1B!J475))</f>
        <v>0</v>
      </c>
      <c r="P475">
        <f>IF((MIN(24,K475)-MAX('GA2'!$F$4,WS1B!J475))&lt;0,0,MIN(24,K475)-MAX('GA2'!$F$4,WS1B!J475))</f>
        <v>0</v>
      </c>
      <c r="Q475">
        <f>(N475*'GA2'!$B$3+WS1B!O475*'GA2'!$C$3+WS1B!P475*'GA2'!$D$3)*INDEX('GA2'!$E$3:$E$8,WS1B!L475)</f>
        <v>0</v>
      </c>
      <c r="S475">
        <v>1.5</v>
      </c>
      <c r="T475">
        <v>9.5</v>
      </c>
      <c r="U475">
        <v>3</v>
      </c>
      <c r="V475">
        <f t="shared" si="51"/>
        <v>8</v>
      </c>
      <c r="W475">
        <f>IF((MIN('GA2'!$F$3,T475)-MAX(0,S475))&lt;0,0,MIN('GA2'!$F$3,T475)-MAX(0,S475))</f>
        <v>3.5</v>
      </c>
      <c r="X475">
        <f>IF((MIN('GA2'!$F$4,WS1B!T475)-MAX('GA2'!$F$3, WS1B!S475))&lt;0,0,MIN('GA2'!$F$4,WS1B!T475)-MAX('GA2'!$F$3, WS1B!S475))</f>
        <v>4.5</v>
      </c>
      <c r="Y475">
        <f>IF((MIN(24,T475)-MAX('GA2'!$F$4,WS1B!S475))&lt;0,0,MIN(24,T475)-MAX('GA2'!$F$4,WS1B!S475))</f>
        <v>0</v>
      </c>
      <c r="Z475">
        <f>(W475*'GA2'!$B$3+WS1B!X475*'GA2'!$C$3+WS1B!Y475*'GA2'!$D$3)*INDEX('GA2'!$E$3:$E$8,WS1B!U475)</f>
        <v>85394.737597586471</v>
      </c>
      <c r="AB475">
        <v>7.5</v>
      </c>
      <c r="AC475">
        <v>18.399999999999999</v>
      </c>
      <c r="AD475">
        <v>2</v>
      </c>
      <c r="AE475">
        <f t="shared" si="52"/>
        <v>10.899999999999999</v>
      </c>
      <c r="AF475">
        <f>IF((MIN('GA2'!$F$3,AC475)-MAX(0,AB475))&lt;0,0,MIN('GA2'!$F$3,AC475)-MAX(0,AB475))</f>
        <v>0</v>
      </c>
      <c r="AG475">
        <f>IF((MIN('GA2'!$F$4,WS1B!AC475)-MAX('GA2'!$F$3, WS1B!AB475))&lt;0,0,MIN('GA2'!$F$4,WS1B!AC475)-MAX('GA2'!$F$3, WS1B!AB475))</f>
        <v>8.5</v>
      </c>
      <c r="AH475">
        <f>IF((MIN(24,AC475)-MAX('GA2'!$F$4,WS1B!AB475))&lt;0,0,MIN(24,AC475)-MAX('GA2'!$F$4,WS1B!AB475))</f>
        <v>2.3999999999999986</v>
      </c>
      <c r="AI475">
        <f>(AF475*'GA2'!$B$3+WS1B!AG475*'GA2'!$C$3+WS1B!AH475*'GA2'!$D$3)*INDEX('GA2'!$E$3:$E$8,WS1B!AD475)</f>
        <v>89957.120459626589</v>
      </c>
      <c r="AK475">
        <v>0</v>
      </c>
      <c r="AL475">
        <v>0</v>
      </c>
      <c r="AM475">
        <v>6</v>
      </c>
      <c r="AN475">
        <f t="shared" si="53"/>
        <v>0</v>
      </c>
      <c r="AO475">
        <f>IF((MIN('GA2'!$F$3,AL475)-MAX(0,AK475))&lt;0,0,MIN('GA2'!$F$3,AL475)-MAX(0,AK475))</f>
        <v>0</v>
      </c>
      <c r="AP475">
        <f>IF((MIN('GA2'!$F$4,WS1B!AL475)-MAX('GA2'!$F$3, WS1B!AK475))&lt;0,0,MIN('GA2'!$F$4,WS1B!AL475)-MAX('GA2'!$F$3, WS1B!AK475))</f>
        <v>0</v>
      </c>
      <c r="AQ475">
        <f>IF((MIN(24,AL475)-MAX('GA2'!$F$4,WS1B!AK475))&lt;0,0,MIN(24,AL475)-MAX('GA2'!$F$4,WS1B!AK475))</f>
        <v>0</v>
      </c>
      <c r="AR475">
        <f>(AO475*'GA2'!$B$3+WS1B!AP475*'GA2'!$C$3+WS1B!AQ475*'GA2'!$D$3)*INDEX('GA2'!$E$3:$E$8,WS1B!AM475)</f>
        <v>0</v>
      </c>
      <c r="AT475">
        <f t="shared" si="54"/>
        <v>175351.85805721307</v>
      </c>
      <c r="AU475">
        <v>200710</v>
      </c>
      <c r="AV475">
        <v>151.19999999999999</v>
      </c>
      <c r="AW475">
        <f t="shared" si="55"/>
        <v>25358.141942786926</v>
      </c>
    </row>
    <row r="476" spans="1:49" x14ac:dyDescent="0.25">
      <c r="A476">
        <v>0</v>
      </c>
      <c r="B476">
        <v>0</v>
      </c>
      <c r="C476">
        <v>1</v>
      </c>
      <c r="D476">
        <f t="shared" si="49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J476">
        <v>0</v>
      </c>
      <c r="K476">
        <v>0</v>
      </c>
      <c r="L476">
        <v>6</v>
      </c>
      <c r="M476">
        <f t="shared" si="50"/>
        <v>0</v>
      </c>
      <c r="N476">
        <f>IF((MIN('GA2'!$F$3,K476)-MAX(0,J476))&lt;0,0,MIN('GA2'!$F$3,K476)-MAX(0,J476))</f>
        <v>0</v>
      </c>
      <c r="O476">
        <f>IF((MIN('GA2'!$F$4,WS1B!K476)-MAX('GA2'!$F$3, WS1B!J476))&lt;0,0,MIN('GA2'!$F$4,WS1B!K476)-MAX('GA2'!$F$3, WS1B!J476))</f>
        <v>0</v>
      </c>
      <c r="P476">
        <f>IF((MIN(24,K476)-MAX('GA2'!$F$4,WS1B!J476))&lt;0,0,MIN(24,K476)-MAX('GA2'!$F$4,WS1B!J476))</f>
        <v>0</v>
      </c>
      <c r="Q476">
        <f>(N476*'GA2'!$B$3+WS1B!O476*'GA2'!$C$3+WS1B!P476*'GA2'!$D$3)*INDEX('GA2'!$E$3:$E$8,WS1B!L476)</f>
        <v>0</v>
      </c>
      <c r="S476">
        <v>13.3</v>
      </c>
      <c r="T476">
        <v>19.8</v>
      </c>
      <c r="U476">
        <v>3</v>
      </c>
      <c r="V476">
        <f t="shared" si="51"/>
        <v>6.5</v>
      </c>
      <c r="W476">
        <f>IF((MIN('GA2'!$F$3,T476)-MAX(0,S476))&lt;0,0,MIN('GA2'!$F$3,T476)-MAX(0,S476))</f>
        <v>0</v>
      </c>
      <c r="X476">
        <f>IF((MIN('GA2'!$F$4,WS1B!T476)-MAX('GA2'!$F$3, WS1B!S476))&lt;0,0,MIN('GA2'!$F$4,WS1B!T476)-MAX('GA2'!$F$3, WS1B!S476))</f>
        <v>2.6999999999999993</v>
      </c>
      <c r="Y476">
        <f>IF((MIN(24,T476)-MAX('GA2'!$F$4,WS1B!S476))&lt;0,0,MIN(24,T476)-MAX('GA2'!$F$4,WS1B!S476))</f>
        <v>3.8000000000000007</v>
      </c>
      <c r="Z476">
        <f>(W476*'GA2'!$B$3+WS1B!X476*'GA2'!$C$3+WS1B!Y476*'GA2'!$D$3)*INDEX('GA2'!$E$3:$E$8,WS1B!U476)</f>
        <v>72032.256323499969</v>
      </c>
      <c r="AB476">
        <v>10.8</v>
      </c>
      <c r="AC476">
        <v>16.8</v>
      </c>
      <c r="AD476">
        <v>5</v>
      </c>
      <c r="AE476">
        <f t="shared" si="52"/>
        <v>6</v>
      </c>
      <c r="AF476">
        <f>IF((MIN('GA2'!$F$3,AC476)-MAX(0,AB476))&lt;0,0,MIN('GA2'!$F$3,AC476)-MAX(0,AB476))</f>
        <v>0</v>
      </c>
      <c r="AG476">
        <f>IF((MIN('GA2'!$F$4,WS1B!AC476)-MAX('GA2'!$F$3, WS1B!AB476))&lt;0,0,MIN('GA2'!$F$4,WS1B!AC476)-MAX('GA2'!$F$3, WS1B!AB476))</f>
        <v>5.1999999999999993</v>
      </c>
      <c r="AH476">
        <f>IF((MIN(24,AC476)-MAX('GA2'!$F$4,WS1B!AB476))&lt;0,0,MIN(24,AC476)-MAX('GA2'!$F$4,WS1B!AB476))</f>
        <v>0.80000000000000071</v>
      </c>
      <c r="AI476">
        <f>(AF476*'GA2'!$B$3+WS1B!AG476*'GA2'!$C$3+WS1B!AH476*'GA2'!$D$3)*INDEX('GA2'!$E$3:$E$8,WS1B!AD476)</f>
        <v>57883.766977379106</v>
      </c>
      <c r="AK476">
        <v>6.5</v>
      </c>
      <c r="AL476">
        <v>12.4</v>
      </c>
      <c r="AM476">
        <v>4</v>
      </c>
      <c r="AN476">
        <f t="shared" si="53"/>
        <v>5.9</v>
      </c>
      <c r="AO476">
        <f>IF((MIN('GA2'!$F$3,AL476)-MAX(0,AK476))&lt;0,0,MIN('GA2'!$F$3,AL476)-MAX(0,AK476))</f>
        <v>0</v>
      </c>
      <c r="AP476">
        <f>IF((MIN('GA2'!$F$4,WS1B!AL476)-MAX('GA2'!$F$3, WS1B!AK476))&lt;0,0,MIN('GA2'!$F$4,WS1B!AL476)-MAX('GA2'!$F$3, WS1B!AK476))</f>
        <v>5.9</v>
      </c>
      <c r="AQ476">
        <f>IF((MIN(24,AL476)-MAX('GA2'!$F$4,WS1B!AK476))&lt;0,0,MIN(24,AL476)-MAX('GA2'!$F$4,WS1B!AK476))</f>
        <v>0</v>
      </c>
      <c r="AR476">
        <f>(AO476*'GA2'!$B$3+WS1B!AP476*'GA2'!$C$3+WS1B!AQ476*'GA2'!$D$3)*INDEX('GA2'!$E$3:$E$8,WS1B!AM476)</f>
        <v>48077.267250467557</v>
      </c>
      <c r="AT476">
        <f t="shared" si="54"/>
        <v>177993.29055134664</v>
      </c>
      <c r="AU476">
        <v>146352</v>
      </c>
      <c r="AV476">
        <v>170.8</v>
      </c>
      <c r="AW476">
        <f t="shared" si="55"/>
        <v>31641.290551346639</v>
      </c>
    </row>
    <row r="477" spans="1:49" x14ac:dyDescent="0.25">
      <c r="A477">
        <v>12.5</v>
      </c>
      <c r="B477">
        <v>19.5</v>
      </c>
      <c r="C477">
        <v>1</v>
      </c>
      <c r="D477">
        <f t="shared" si="49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3.5</v>
      </c>
      <c r="G477">
        <f>IF((MIN(24,B477)-MAX('GA2'!$F$4,WS1B!A477))&lt;0,0,MIN(24,B477)-MAX('GA2'!$F$4,WS1B!A477))</f>
        <v>3.5</v>
      </c>
      <c r="H477">
        <f>(E477*'GA2'!$B$3+WS1B!F477*'GA2'!$C$3+WS1B!G477*'GA2'!$D$3)*INDEX('GA2'!$E$3:$E$8,WS1B!C477)</f>
        <v>65543.374233673254</v>
      </c>
      <c r="J477">
        <v>9.1999999999999993</v>
      </c>
      <c r="K477">
        <v>12.6</v>
      </c>
      <c r="L477">
        <v>6</v>
      </c>
      <c r="M477">
        <f t="shared" si="50"/>
        <v>3.4000000000000004</v>
      </c>
      <c r="N477">
        <f>IF((MIN('GA2'!$F$3,K477)-MAX(0,J477))&lt;0,0,MIN('GA2'!$F$3,K477)-MAX(0,J477))</f>
        <v>0</v>
      </c>
      <c r="O477">
        <f>IF((MIN('GA2'!$F$4,WS1B!K477)-MAX('GA2'!$F$3, WS1B!J477))&lt;0,0,MIN('GA2'!$F$4,WS1B!K477)-MAX('GA2'!$F$3, WS1B!J477))</f>
        <v>3.4000000000000004</v>
      </c>
      <c r="P477">
        <f>IF((MIN(24,K477)-MAX('GA2'!$F$4,WS1B!J477))&lt;0,0,MIN(24,K477)-MAX('GA2'!$F$4,WS1B!J477))</f>
        <v>0</v>
      </c>
      <c r="Q477">
        <f>(N477*'GA2'!$B$3+WS1B!O477*'GA2'!$C$3+WS1B!P477*'GA2'!$D$3)*INDEX('GA2'!$E$3:$E$8,WS1B!L477)</f>
        <v>38337.259772039419</v>
      </c>
      <c r="S477">
        <v>0</v>
      </c>
      <c r="T477">
        <v>0</v>
      </c>
      <c r="U477">
        <v>5</v>
      </c>
      <c r="V477">
        <f t="shared" si="51"/>
        <v>0</v>
      </c>
      <c r="W477">
        <f>IF((MIN('GA2'!$F$3,T477)-MAX(0,S477))&lt;0,0,MIN('GA2'!$F$3,T477)-MAX(0,S477))</f>
        <v>0</v>
      </c>
      <c r="X477">
        <f>IF((MIN('GA2'!$F$4,WS1B!T477)-MAX('GA2'!$F$3, WS1B!S477))&lt;0,0,MIN('GA2'!$F$4,WS1B!T477)-MAX('GA2'!$F$3, WS1B!S477))</f>
        <v>0</v>
      </c>
      <c r="Y477">
        <f>IF((MIN(24,T477)-MAX('GA2'!$F$4,WS1B!S477))&lt;0,0,MIN(24,T477)-MAX('GA2'!$F$4,WS1B!S477))</f>
        <v>0</v>
      </c>
      <c r="Z477">
        <f>(W477*'GA2'!$B$3+WS1B!X477*'GA2'!$C$3+WS1B!Y477*'GA2'!$D$3)*INDEX('GA2'!$E$3:$E$8,WS1B!U477)</f>
        <v>0</v>
      </c>
      <c r="AB477">
        <v>7.1</v>
      </c>
      <c r="AC477">
        <v>9.6</v>
      </c>
      <c r="AD477">
        <v>2</v>
      </c>
      <c r="AE477">
        <f t="shared" si="52"/>
        <v>2.5</v>
      </c>
      <c r="AF477">
        <f>IF((MIN('GA2'!$F$3,AC477)-MAX(0,AB477))&lt;0,0,MIN('GA2'!$F$3,AC477)-MAX(0,AB477))</f>
        <v>0</v>
      </c>
      <c r="AG477">
        <f>IF((MIN('GA2'!$F$4,WS1B!AC477)-MAX('GA2'!$F$3, WS1B!AB477))&lt;0,0,MIN('GA2'!$F$4,WS1B!AC477)-MAX('GA2'!$F$3, WS1B!AB477))</f>
        <v>2.5</v>
      </c>
      <c r="AH477">
        <f>IF((MIN(24,AC477)-MAX('GA2'!$F$4,WS1B!AB477))&lt;0,0,MIN(24,AC477)-MAX('GA2'!$F$4,WS1B!AB477))</f>
        <v>0</v>
      </c>
      <c r="AI477">
        <f>(AF477*'GA2'!$B$3+WS1B!AG477*'GA2'!$C$3+WS1B!AH477*'GA2'!$D$3)*INDEX('GA2'!$E$3:$E$8,WS1B!AD477)</f>
        <v>19766.886211145189</v>
      </c>
      <c r="AK477">
        <v>0</v>
      </c>
      <c r="AL477">
        <v>0</v>
      </c>
      <c r="AM477">
        <v>3</v>
      </c>
      <c r="AN477">
        <f t="shared" si="53"/>
        <v>0</v>
      </c>
      <c r="AO477">
        <f>IF((MIN('GA2'!$F$3,AL477)-MAX(0,AK477))&lt;0,0,MIN('GA2'!$F$3,AL477)-MAX(0,AK477))</f>
        <v>0</v>
      </c>
      <c r="AP477">
        <f>IF((MIN('GA2'!$F$4,WS1B!AL477)-MAX('GA2'!$F$3, WS1B!AK477))&lt;0,0,MIN('GA2'!$F$4,WS1B!AL477)-MAX('GA2'!$F$3, WS1B!AK477))</f>
        <v>0</v>
      </c>
      <c r="AQ477">
        <f>IF((MIN(24,AL477)-MAX('GA2'!$F$4,WS1B!AK477))&lt;0,0,MIN(24,AL477)-MAX('GA2'!$F$4,WS1B!AK477))</f>
        <v>0</v>
      </c>
      <c r="AR477">
        <f>(AO477*'GA2'!$B$3+WS1B!AP477*'GA2'!$C$3+WS1B!AQ477*'GA2'!$D$3)*INDEX('GA2'!$E$3:$E$8,WS1B!AM477)</f>
        <v>0</v>
      </c>
      <c r="AT477">
        <f t="shared" si="54"/>
        <v>123647.52021685785</v>
      </c>
      <c r="AU477">
        <v>148558</v>
      </c>
      <c r="AV477">
        <v>159</v>
      </c>
      <c r="AW477">
        <f t="shared" si="55"/>
        <v>24910.479783142146</v>
      </c>
    </row>
    <row r="478" spans="1:49" x14ac:dyDescent="0.25">
      <c r="A478">
        <v>0</v>
      </c>
      <c r="B478">
        <v>0</v>
      </c>
      <c r="C478">
        <v>3</v>
      </c>
      <c r="D478">
        <f t="shared" si="49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J478">
        <v>3.9</v>
      </c>
      <c r="K478">
        <v>15.5</v>
      </c>
      <c r="L478">
        <v>1</v>
      </c>
      <c r="M478">
        <f t="shared" si="50"/>
        <v>11.6</v>
      </c>
      <c r="N478">
        <f>IF((MIN('GA2'!$F$3,K478)-MAX(0,J478))&lt;0,0,MIN('GA2'!$F$3,K478)-MAX(0,J478))</f>
        <v>1.1000000000000001</v>
      </c>
      <c r="O478">
        <f>IF((MIN('GA2'!$F$4,WS1B!K478)-MAX('GA2'!$F$3, WS1B!J478))&lt;0,0,MIN('GA2'!$F$4,WS1B!K478)-MAX('GA2'!$F$3, WS1B!J478))</f>
        <v>10.5</v>
      </c>
      <c r="P478">
        <f>IF((MIN(24,K478)-MAX('GA2'!$F$4,WS1B!J478))&lt;0,0,MIN(24,K478)-MAX('GA2'!$F$4,WS1B!J478))</f>
        <v>0</v>
      </c>
      <c r="Q478">
        <f>(N478*'GA2'!$B$3+WS1B!O478*'GA2'!$C$3+WS1B!P478*'GA2'!$D$3)*INDEX('GA2'!$E$3:$E$8,WS1B!L478)</f>
        <v>100402.43726987255</v>
      </c>
      <c r="S478">
        <v>6</v>
      </c>
      <c r="T478">
        <v>22.7</v>
      </c>
      <c r="U478">
        <v>2</v>
      </c>
      <c r="V478">
        <f t="shared" si="51"/>
        <v>16.7</v>
      </c>
      <c r="W478">
        <f>IF((MIN('GA2'!$F$3,T478)-MAX(0,S478))&lt;0,0,MIN('GA2'!$F$3,T478)-MAX(0,S478))</f>
        <v>0</v>
      </c>
      <c r="X478">
        <f>IF((MIN('GA2'!$F$4,WS1B!T478)-MAX('GA2'!$F$3, WS1B!S478))&lt;0,0,MIN('GA2'!$F$4,WS1B!T478)-MAX('GA2'!$F$3, WS1B!S478))</f>
        <v>10</v>
      </c>
      <c r="Y478">
        <f>IF((MIN(24,T478)-MAX('GA2'!$F$4,WS1B!S478))&lt;0,0,MIN(24,T478)-MAX('GA2'!$F$4,WS1B!S478))</f>
        <v>6.6999999999999993</v>
      </c>
      <c r="Z478">
        <f>(W478*'GA2'!$B$3+WS1B!X478*'GA2'!$C$3+WS1B!Y478*'GA2'!$D$3)*INDEX('GA2'!$E$3:$E$8,WS1B!U478)</f>
        <v>142577.14450691859</v>
      </c>
      <c r="AB478">
        <v>6.4</v>
      </c>
      <c r="AC478">
        <v>6.4</v>
      </c>
      <c r="AD478">
        <v>6</v>
      </c>
      <c r="AE478">
        <f t="shared" si="52"/>
        <v>0</v>
      </c>
      <c r="AF478">
        <f>IF((MIN('GA2'!$F$3,AC478)-MAX(0,AB478))&lt;0,0,MIN('GA2'!$F$3,AC478)-MAX(0,AB478))</f>
        <v>0</v>
      </c>
      <c r="AG478">
        <f>IF((MIN('GA2'!$F$4,WS1B!AC478)-MAX('GA2'!$F$3, WS1B!AB478))&lt;0,0,MIN('GA2'!$F$4,WS1B!AC478)-MAX('GA2'!$F$3, WS1B!AB478))</f>
        <v>0</v>
      </c>
      <c r="AH478">
        <f>IF((MIN(24,AC478)-MAX('GA2'!$F$4,WS1B!AB478))&lt;0,0,MIN(24,AC478)-MAX('GA2'!$F$4,WS1B!AB478))</f>
        <v>0</v>
      </c>
      <c r="AI478">
        <f>(AF478*'GA2'!$B$3+WS1B!AG478*'GA2'!$C$3+WS1B!AH478*'GA2'!$D$3)*INDEX('GA2'!$E$3:$E$8,WS1B!AD478)</f>
        <v>0</v>
      </c>
      <c r="AK478">
        <v>0</v>
      </c>
      <c r="AL478">
        <v>0</v>
      </c>
      <c r="AM478">
        <v>4</v>
      </c>
      <c r="AN478">
        <f t="shared" si="53"/>
        <v>0</v>
      </c>
      <c r="AO478">
        <f>IF((MIN('GA2'!$F$3,AL478)-MAX(0,AK478))&lt;0,0,MIN('GA2'!$F$3,AL478)-MAX(0,AK478))</f>
        <v>0</v>
      </c>
      <c r="AP478">
        <f>IF((MIN('GA2'!$F$4,WS1B!AL478)-MAX('GA2'!$F$3, WS1B!AK478))&lt;0,0,MIN('GA2'!$F$4,WS1B!AL478)-MAX('GA2'!$F$3, WS1B!AK478))</f>
        <v>0</v>
      </c>
      <c r="AQ478">
        <f>IF((MIN(24,AL478)-MAX('GA2'!$F$4,WS1B!AK478))&lt;0,0,MIN(24,AL478)-MAX('GA2'!$F$4,WS1B!AK478))</f>
        <v>0</v>
      </c>
      <c r="AR478">
        <f>(AO478*'GA2'!$B$3+WS1B!AP478*'GA2'!$C$3+WS1B!AQ478*'GA2'!$D$3)*INDEX('GA2'!$E$3:$E$8,WS1B!AM478)</f>
        <v>0</v>
      </c>
      <c r="AT478">
        <f t="shared" si="54"/>
        <v>242979.58177679114</v>
      </c>
      <c r="AU478">
        <v>265743</v>
      </c>
      <c r="AV478">
        <v>249.6</v>
      </c>
      <c r="AW478">
        <f t="shared" si="55"/>
        <v>22763.418223208864</v>
      </c>
    </row>
    <row r="479" spans="1:49" x14ac:dyDescent="0.25">
      <c r="A479">
        <v>0</v>
      </c>
      <c r="B479">
        <v>0</v>
      </c>
      <c r="C479">
        <v>4</v>
      </c>
      <c r="D479">
        <f t="shared" si="49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J479">
        <v>1.3</v>
      </c>
      <c r="K479">
        <v>19.5</v>
      </c>
      <c r="L479">
        <v>6</v>
      </c>
      <c r="M479">
        <f t="shared" si="50"/>
        <v>18.2</v>
      </c>
      <c r="N479">
        <f>IF((MIN('GA2'!$F$3,K479)-MAX(0,J479))&lt;0,0,MIN('GA2'!$F$3,K479)-MAX(0,J479))</f>
        <v>3.7</v>
      </c>
      <c r="O479">
        <f>IF((MIN('GA2'!$F$4,WS1B!K479)-MAX('GA2'!$F$3, WS1B!J479))&lt;0,0,MIN('GA2'!$F$4,WS1B!K479)-MAX('GA2'!$F$3, WS1B!J479))</f>
        <v>11</v>
      </c>
      <c r="P479">
        <f>IF((MIN(24,K479)-MAX('GA2'!$F$4,WS1B!J479))&lt;0,0,MIN(24,K479)-MAX('GA2'!$F$4,WS1B!J479))</f>
        <v>3.5</v>
      </c>
      <c r="Q479">
        <f>(N479*'GA2'!$B$3+WS1B!O479*'GA2'!$C$3+WS1B!P479*'GA2'!$D$3)*INDEX('GA2'!$E$3:$E$8,WS1B!L479)</f>
        <v>220236.11450993925</v>
      </c>
      <c r="S479">
        <v>10.8</v>
      </c>
      <c r="T479">
        <v>11.3</v>
      </c>
      <c r="U479">
        <v>5</v>
      </c>
      <c r="V479">
        <f t="shared" si="51"/>
        <v>0.5</v>
      </c>
      <c r="W479">
        <f>IF((MIN('GA2'!$F$3,T479)-MAX(0,S479))&lt;0,0,MIN('GA2'!$F$3,T479)-MAX(0,S479))</f>
        <v>0</v>
      </c>
      <c r="X479">
        <f>IF((MIN('GA2'!$F$4,WS1B!T479)-MAX('GA2'!$F$3, WS1B!S479))&lt;0,0,MIN('GA2'!$F$4,WS1B!T479)-MAX('GA2'!$F$3, WS1B!S479))</f>
        <v>0.5</v>
      </c>
      <c r="Y479">
        <f>IF((MIN(24,T479)-MAX('GA2'!$F$4,WS1B!S479))&lt;0,0,MIN(24,T479)-MAX('GA2'!$F$4,WS1B!S479))</f>
        <v>0</v>
      </c>
      <c r="Z479">
        <f>(W479*'GA2'!$B$3+WS1B!X479*'GA2'!$C$3+WS1B!Y479*'GA2'!$D$3)*INDEX('GA2'!$E$3:$E$8,WS1B!U479)</f>
        <v>4699.0570379195524</v>
      </c>
      <c r="AB479">
        <v>0</v>
      </c>
      <c r="AC479">
        <v>0</v>
      </c>
      <c r="AD479">
        <v>1</v>
      </c>
      <c r="AE479">
        <f t="shared" si="52"/>
        <v>0</v>
      </c>
      <c r="AF479">
        <f>IF((MIN('GA2'!$F$3,AC479)-MAX(0,AB479))&lt;0,0,MIN('GA2'!$F$3,AC479)-MAX(0,AB479))</f>
        <v>0</v>
      </c>
      <c r="AG479">
        <f>IF((MIN('GA2'!$F$4,WS1B!AC479)-MAX('GA2'!$F$3, WS1B!AB479))&lt;0,0,MIN('GA2'!$F$4,WS1B!AC479)-MAX('GA2'!$F$3, WS1B!AB479))</f>
        <v>0</v>
      </c>
      <c r="AH479">
        <f>IF((MIN(24,AC479)-MAX('GA2'!$F$4,WS1B!AB479))&lt;0,0,MIN(24,AC479)-MAX('GA2'!$F$4,WS1B!AB479))</f>
        <v>0</v>
      </c>
      <c r="AI479">
        <f>(AF479*'GA2'!$B$3+WS1B!AG479*'GA2'!$C$3+WS1B!AH479*'GA2'!$D$3)*INDEX('GA2'!$E$3:$E$8,WS1B!AD479)</f>
        <v>0</v>
      </c>
      <c r="AK479">
        <v>11.3</v>
      </c>
      <c r="AL479">
        <v>20.6</v>
      </c>
      <c r="AM479">
        <v>2</v>
      </c>
      <c r="AN479">
        <f t="shared" si="53"/>
        <v>9.3000000000000007</v>
      </c>
      <c r="AO479">
        <f>IF((MIN('GA2'!$F$3,AL479)-MAX(0,AK479))&lt;0,0,MIN('GA2'!$F$3,AL479)-MAX(0,AK479))</f>
        <v>0</v>
      </c>
      <c r="AP479">
        <f>IF((MIN('GA2'!$F$4,WS1B!AL479)-MAX('GA2'!$F$3, WS1B!AK479))&lt;0,0,MIN('GA2'!$F$4,WS1B!AL479)-MAX('GA2'!$F$3, WS1B!AK479))</f>
        <v>4.6999999999999993</v>
      </c>
      <c r="AQ479">
        <f>IF((MIN(24,AL479)-MAX('GA2'!$F$4,WS1B!AK479))&lt;0,0,MIN(24,AL479)-MAX('GA2'!$F$4,WS1B!AK479))</f>
        <v>4.6000000000000014</v>
      </c>
      <c r="AR479">
        <f>(AO479*'GA2'!$B$3+WS1B!AP479*'GA2'!$C$3+WS1B!AQ479*'GA2'!$D$3)*INDEX('GA2'!$E$3:$E$8,WS1B!AM479)</f>
        <v>80765.351815274465</v>
      </c>
      <c r="AT479">
        <f t="shared" si="54"/>
        <v>305700.52336313325</v>
      </c>
      <c r="AU479">
        <v>326000</v>
      </c>
      <c r="AV479">
        <v>297.60000000000002</v>
      </c>
      <c r="AW479">
        <f t="shared" si="55"/>
        <v>20299.476636866748</v>
      </c>
    </row>
    <row r="480" spans="1:49" x14ac:dyDescent="0.25">
      <c r="A480">
        <v>0</v>
      </c>
      <c r="B480">
        <v>0</v>
      </c>
      <c r="C480">
        <v>1</v>
      </c>
      <c r="D480">
        <f t="shared" si="49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J480">
        <v>0</v>
      </c>
      <c r="K480">
        <v>0</v>
      </c>
      <c r="L480">
        <v>4</v>
      </c>
      <c r="M480">
        <f t="shared" si="50"/>
        <v>0</v>
      </c>
      <c r="N480">
        <f>IF((MIN('GA2'!$F$3,K480)-MAX(0,J480))&lt;0,0,MIN('GA2'!$F$3,K480)-MAX(0,J480))</f>
        <v>0</v>
      </c>
      <c r="O480">
        <f>IF((MIN('GA2'!$F$4,WS1B!K480)-MAX('GA2'!$F$3, WS1B!J480))&lt;0,0,MIN('GA2'!$F$4,WS1B!K480)-MAX('GA2'!$F$3, WS1B!J480))</f>
        <v>0</v>
      </c>
      <c r="P480">
        <f>IF((MIN(24,K480)-MAX('GA2'!$F$4,WS1B!J480))&lt;0,0,MIN(24,K480)-MAX('GA2'!$F$4,WS1B!J480))</f>
        <v>0</v>
      </c>
      <c r="Q480">
        <f>(N480*'GA2'!$B$3+WS1B!O480*'GA2'!$C$3+WS1B!P480*'GA2'!$D$3)*INDEX('GA2'!$E$3:$E$8,WS1B!L480)</f>
        <v>0</v>
      </c>
      <c r="S480">
        <v>0</v>
      </c>
      <c r="T480">
        <v>0</v>
      </c>
      <c r="U480">
        <v>5</v>
      </c>
      <c r="V480">
        <f t="shared" si="51"/>
        <v>0</v>
      </c>
      <c r="W480">
        <f>IF((MIN('GA2'!$F$3,T480)-MAX(0,S480))&lt;0,0,MIN('GA2'!$F$3,T480)-MAX(0,S480))</f>
        <v>0</v>
      </c>
      <c r="X480">
        <f>IF((MIN('GA2'!$F$4,WS1B!T480)-MAX('GA2'!$F$3, WS1B!S480))&lt;0,0,MIN('GA2'!$F$4,WS1B!T480)-MAX('GA2'!$F$3, WS1B!S480))</f>
        <v>0</v>
      </c>
      <c r="Y480">
        <f>IF((MIN(24,T480)-MAX('GA2'!$F$4,WS1B!S480))&lt;0,0,MIN(24,T480)-MAX('GA2'!$F$4,WS1B!S480))</f>
        <v>0</v>
      </c>
      <c r="Z480">
        <f>(W480*'GA2'!$B$3+WS1B!X480*'GA2'!$C$3+WS1B!Y480*'GA2'!$D$3)*INDEX('GA2'!$E$3:$E$8,WS1B!U480)</f>
        <v>0</v>
      </c>
      <c r="AB480">
        <v>5.6</v>
      </c>
      <c r="AC480">
        <v>19.5</v>
      </c>
      <c r="AD480">
        <v>3</v>
      </c>
      <c r="AE480">
        <f t="shared" si="52"/>
        <v>13.9</v>
      </c>
      <c r="AF480">
        <f>IF((MIN('GA2'!$F$3,AC480)-MAX(0,AB480))&lt;0,0,MIN('GA2'!$F$3,AC480)-MAX(0,AB480))</f>
        <v>0</v>
      </c>
      <c r="AG480">
        <f>IF((MIN('GA2'!$F$4,WS1B!AC480)-MAX('GA2'!$F$3, WS1B!AB480))&lt;0,0,MIN('GA2'!$F$4,WS1B!AC480)-MAX('GA2'!$F$3, WS1B!AB480))</f>
        <v>10.4</v>
      </c>
      <c r="AH480">
        <f>IF((MIN(24,AC480)-MAX('GA2'!$F$4,WS1B!AB480))&lt;0,0,MIN(24,AC480)-MAX('GA2'!$F$4,WS1B!AB480))</f>
        <v>3.5</v>
      </c>
      <c r="AI480">
        <f>(AF480*'GA2'!$B$3+WS1B!AG480*'GA2'!$C$3+WS1B!AH480*'GA2'!$D$3)*INDEX('GA2'!$E$3:$E$8,WS1B!AD480)</f>
        <v>144905.37693751653</v>
      </c>
      <c r="AK480">
        <v>0.6</v>
      </c>
      <c r="AL480">
        <v>11.2</v>
      </c>
      <c r="AM480">
        <v>6</v>
      </c>
      <c r="AN480">
        <f t="shared" si="53"/>
        <v>10.6</v>
      </c>
      <c r="AO480">
        <f>IF((MIN('GA2'!$F$3,AL480)-MAX(0,AK480))&lt;0,0,MIN('GA2'!$F$3,AL480)-MAX(0,AK480))</f>
        <v>4.4000000000000004</v>
      </c>
      <c r="AP480">
        <f>IF((MIN('GA2'!$F$4,WS1B!AL480)-MAX('GA2'!$F$3, WS1B!AK480))&lt;0,0,MIN('GA2'!$F$4,WS1B!AL480)-MAX('GA2'!$F$3, WS1B!AK480))</f>
        <v>6.1999999999999993</v>
      </c>
      <c r="AQ480">
        <f>IF((MIN(24,AL480)-MAX('GA2'!$F$4,WS1B!AK480))&lt;0,0,MIN(24,AL480)-MAX('GA2'!$F$4,WS1B!AK480))</f>
        <v>0</v>
      </c>
      <c r="AR480">
        <f>(AO480*'GA2'!$B$3+WS1B!AP480*'GA2'!$C$3+WS1B!AQ480*'GA2'!$D$3)*INDEX('GA2'!$E$3:$E$8,WS1B!AM480)</f>
        <v>128050.05037877936</v>
      </c>
      <c r="AT480">
        <f t="shared" si="54"/>
        <v>272955.42731629591</v>
      </c>
      <c r="AU480">
        <v>228068</v>
      </c>
      <c r="AV480">
        <v>238.4</v>
      </c>
      <c r="AW480">
        <f t="shared" si="55"/>
        <v>44887.427316295914</v>
      </c>
    </row>
    <row r="481" spans="1:49" x14ac:dyDescent="0.25">
      <c r="A481">
        <v>0</v>
      </c>
      <c r="B481">
        <v>0</v>
      </c>
      <c r="C481">
        <v>6</v>
      </c>
      <c r="D481">
        <f t="shared" si="49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J481">
        <v>10.1</v>
      </c>
      <c r="K481">
        <v>10.7</v>
      </c>
      <c r="L481">
        <v>1</v>
      </c>
      <c r="M481">
        <f t="shared" si="50"/>
        <v>0.59999999999999964</v>
      </c>
      <c r="N481">
        <f>IF((MIN('GA2'!$F$3,K481)-MAX(0,J481))&lt;0,0,MIN('GA2'!$F$3,K481)-MAX(0,J481))</f>
        <v>0</v>
      </c>
      <c r="O481">
        <f>IF((MIN('GA2'!$F$4,WS1B!K481)-MAX('GA2'!$F$3, WS1B!J481))&lt;0,0,MIN('GA2'!$F$4,WS1B!K481)-MAX('GA2'!$F$3, WS1B!J481))</f>
        <v>0.59999999999999964</v>
      </c>
      <c r="P481">
        <f>IF((MIN(24,K481)-MAX('GA2'!$F$4,WS1B!J481))&lt;0,0,MIN(24,K481)-MAX('GA2'!$F$4,WS1B!J481))</f>
        <v>0</v>
      </c>
      <c r="Q481">
        <f>(N481*'GA2'!$B$3+WS1B!O481*'GA2'!$C$3+WS1B!P481*'GA2'!$D$3)*INDEX('GA2'!$E$3:$E$8,WS1B!L481)</f>
        <v>5109.9375847764322</v>
      </c>
      <c r="S481">
        <v>7</v>
      </c>
      <c r="T481">
        <v>22.5</v>
      </c>
      <c r="U481">
        <v>2</v>
      </c>
      <c r="V481">
        <f t="shared" si="51"/>
        <v>15.5</v>
      </c>
      <c r="W481">
        <f>IF((MIN('GA2'!$F$3,T481)-MAX(0,S481))&lt;0,0,MIN('GA2'!$F$3,T481)-MAX(0,S481))</f>
        <v>0</v>
      </c>
      <c r="X481">
        <f>IF((MIN('GA2'!$F$4,WS1B!T481)-MAX('GA2'!$F$3, WS1B!S481))&lt;0,0,MIN('GA2'!$F$4,WS1B!T481)-MAX('GA2'!$F$3, WS1B!S481))</f>
        <v>9</v>
      </c>
      <c r="Y481">
        <f>IF((MIN(24,T481)-MAX('GA2'!$F$4,WS1B!S481))&lt;0,0,MIN(24,T481)-MAX('GA2'!$F$4,WS1B!S481))</f>
        <v>6.5</v>
      </c>
      <c r="Z481">
        <f>(W481*'GA2'!$B$3+WS1B!X481*'GA2'!$C$3+WS1B!Y481*'GA2'!$D$3)*INDEX('GA2'!$E$3:$E$8,WS1B!U481)</f>
        <v>132774.58107731611</v>
      </c>
      <c r="AB481">
        <v>0</v>
      </c>
      <c r="AC481">
        <v>0</v>
      </c>
      <c r="AD481">
        <v>3</v>
      </c>
      <c r="AE481">
        <f t="shared" si="52"/>
        <v>0</v>
      </c>
      <c r="AF481">
        <f>IF((MIN('GA2'!$F$3,AC481)-MAX(0,AB481))&lt;0,0,MIN('GA2'!$F$3,AC481)-MAX(0,AB481))</f>
        <v>0</v>
      </c>
      <c r="AG481">
        <f>IF((MIN('GA2'!$F$4,WS1B!AC481)-MAX('GA2'!$F$3, WS1B!AB481))&lt;0,0,MIN('GA2'!$F$4,WS1B!AC481)-MAX('GA2'!$F$3, WS1B!AB481))</f>
        <v>0</v>
      </c>
      <c r="AH481">
        <f>IF((MIN(24,AC481)-MAX('GA2'!$F$4,WS1B!AB481))&lt;0,0,MIN(24,AC481)-MAX('GA2'!$F$4,WS1B!AB481))</f>
        <v>0</v>
      </c>
      <c r="AI481">
        <f>(AF481*'GA2'!$B$3+WS1B!AG481*'GA2'!$C$3+WS1B!AH481*'GA2'!$D$3)*INDEX('GA2'!$E$3:$E$8,WS1B!AD481)</f>
        <v>0</v>
      </c>
      <c r="AK481">
        <v>0</v>
      </c>
      <c r="AL481">
        <v>0</v>
      </c>
      <c r="AM481">
        <v>4</v>
      </c>
      <c r="AN481">
        <f t="shared" si="53"/>
        <v>0</v>
      </c>
      <c r="AO481">
        <f>IF((MIN('GA2'!$F$3,AL481)-MAX(0,AK481))&lt;0,0,MIN('GA2'!$F$3,AL481)-MAX(0,AK481))</f>
        <v>0</v>
      </c>
      <c r="AP481">
        <f>IF((MIN('GA2'!$F$4,WS1B!AL481)-MAX('GA2'!$F$3, WS1B!AK481))&lt;0,0,MIN('GA2'!$F$4,WS1B!AL481)-MAX('GA2'!$F$3, WS1B!AK481))</f>
        <v>0</v>
      </c>
      <c r="AQ481">
        <f>IF((MIN(24,AL481)-MAX('GA2'!$F$4,WS1B!AK481))&lt;0,0,MIN(24,AL481)-MAX('GA2'!$F$4,WS1B!AK481))</f>
        <v>0</v>
      </c>
      <c r="AR481">
        <f>(AO481*'GA2'!$B$3+WS1B!AP481*'GA2'!$C$3+WS1B!AQ481*'GA2'!$D$3)*INDEX('GA2'!$E$3:$E$8,WS1B!AM481)</f>
        <v>0</v>
      </c>
      <c r="AT481">
        <f t="shared" si="54"/>
        <v>137884.51866209254</v>
      </c>
      <c r="AU481">
        <v>123308</v>
      </c>
      <c r="AV481">
        <v>130</v>
      </c>
      <c r="AW481">
        <f t="shared" si="55"/>
        <v>14576.518662092538</v>
      </c>
    </row>
    <row r="482" spans="1:49" x14ac:dyDescent="0.25">
      <c r="A482">
        <v>0</v>
      </c>
      <c r="B482">
        <v>0</v>
      </c>
      <c r="C482">
        <v>4</v>
      </c>
      <c r="D482">
        <f t="shared" si="49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J482">
        <v>0</v>
      </c>
      <c r="K482">
        <v>0</v>
      </c>
      <c r="L482">
        <v>1</v>
      </c>
      <c r="M482">
        <f t="shared" si="50"/>
        <v>0</v>
      </c>
      <c r="N482">
        <f>IF((MIN('GA2'!$F$3,K482)-MAX(0,J482))&lt;0,0,MIN('GA2'!$F$3,K482)-MAX(0,J482))</f>
        <v>0</v>
      </c>
      <c r="O482">
        <f>IF((MIN('GA2'!$F$4,WS1B!K482)-MAX('GA2'!$F$3, WS1B!J482))&lt;0,0,MIN('GA2'!$F$4,WS1B!K482)-MAX('GA2'!$F$3, WS1B!J482))</f>
        <v>0</v>
      </c>
      <c r="P482">
        <f>IF((MIN(24,K482)-MAX('GA2'!$F$4,WS1B!J482))&lt;0,0,MIN(24,K482)-MAX('GA2'!$F$4,WS1B!J482))</f>
        <v>0</v>
      </c>
      <c r="Q482">
        <f>(N482*'GA2'!$B$3+WS1B!O482*'GA2'!$C$3+WS1B!P482*'GA2'!$D$3)*INDEX('GA2'!$E$3:$E$8,WS1B!L482)</f>
        <v>0</v>
      </c>
      <c r="S482">
        <v>11</v>
      </c>
      <c r="T482">
        <v>12.3</v>
      </c>
      <c r="U482">
        <v>3</v>
      </c>
      <c r="V482">
        <f t="shared" si="51"/>
        <v>1.3000000000000007</v>
      </c>
      <c r="W482">
        <f>IF((MIN('GA2'!$F$3,T482)-MAX(0,S482))&lt;0,0,MIN('GA2'!$F$3,T482)-MAX(0,S482))</f>
        <v>0</v>
      </c>
      <c r="X482">
        <f>IF((MIN('GA2'!$F$4,WS1B!T482)-MAX('GA2'!$F$3, WS1B!S482))&lt;0,0,MIN('GA2'!$F$4,WS1B!T482)-MAX('GA2'!$F$3, WS1B!S482))</f>
        <v>1.3000000000000007</v>
      </c>
      <c r="Y482">
        <f>IF((MIN(24,T482)-MAX('GA2'!$F$4,WS1B!S482))&lt;0,0,MIN(24,T482)-MAX('GA2'!$F$4,WS1B!S482))</f>
        <v>0</v>
      </c>
      <c r="Z482">
        <f>(W482*'GA2'!$B$3+WS1B!X482*'GA2'!$C$3+WS1B!Y482*'GA2'!$D$3)*INDEX('GA2'!$E$3:$E$8,WS1B!U482)</f>
        <v>12906.079008959327</v>
      </c>
      <c r="AB482">
        <v>5.8</v>
      </c>
      <c r="AC482">
        <v>13.9</v>
      </c>
      <c r="AD482">
        <v>6</v>
      </c>
      <c r="AE482">
        <f t="shared" si="52"/>
        <v>8.1000000000000014</v>
      </c>
      <c r="AF482">
        <f>IF((MIN('GA2'!$F$3,AC482)-MAX(0,AB482))&lt;0,0,MIN('GA2'!$F$3,AC482)-MAX(0,AB482))</f>
        <v>0</v>
      </c>
      <c r="AG482">
        <f>IF((MIN('GA2'!$F$4,WS1B!AC482)-MAX('GA2'!$F$3, WS1B!AB482))&lt;0,0,MIN('GA2'!$F$4,WS1B!AC482)-MAX('GA2'!$F$3, WS1B!AB482))</f>
        <v>8.1000000000000014</v>
      </c>
      <c r="AH482">
        <f>IF((MIN(24,AC482)-MAX('GA2'!$F$4,WS1B!AB482))&lt;0,0,MIN(24,AC482)-MAX('GA2'!$F$4,WS1B!AB482))</f>
        <v>0</v>
      </c>
      <c r="AI482">
        <f>(AF482*'GA2'!$B$3+WS1B!AG482*'GA2'!$C$3+WS1B!AH482*'GA2'!$D$3)*INDEX('GA2'!$E$3:$E$8,WS1B!AD482)</f>
        <v>91332.883574564505</v>
      </c>
      <c r="AK482">
        <v>10.3</v>
      </c>
      <c r="AL482">
        <v>23.1</v>
      </c>
      <c r="AM482">
        <v>2</v>
      </c>
      <c r="AN482">
        <f t="shared" si="53"/>
        <v>12.8</v>
      </c>
      <c r="AO482">
        <f>IF((MIN('GA2'!$F$3,AL482)-MAX(0,AK482))&lt;0,0,MIN('GA2'!$F$3,AL482)-MAX(0,AK482))</f>
        <v>0</v>
      </c>
      <c r="AP482">
        <f>IF((MIN('GA2'!$F$4,WS1B!AL482)-MAX('GA2'!$F$3, WS1B!AK482))&lt;0,0,MIN('GA2'!$F$4,WS1B!AL482)-MAX('GA2'!$F$3, WS1B!AK482))</f>
        <v>5.6999999999999993</v>
      </c>
      <c r="AQ482">
        <f>IF((MIN(24,AL482)-MAX('GA2'!$F$4,WS1B!AK482))&lt;0,0,MIN(24,AL482)-MAX('GA2'!$F$4,WS1B!AK482))</f>
        <v>7.1000000000000014</v>
      </c>
      <c r="AR482">
        <f>(AO482*'GA2'!$B$3+WS1B!AP482*'GA2'!$C$3+WS1B!AQ482*'GA2'!$D$3)*INDEX('GA2'!$E$3:$E$8,WS1B!AM482)</f>
        <v>112369.71811403772</v>
      </c>
      <c r="AT482">
        <f t="shared" si="54"/>
        <v>216608.68069756153</v>
      </c>
      <c r="AU482">
        <v>234815</v>
      </c>
      <c r="AV482">
        <v>228.8</v>
      </c>
      <c r="AW482">
        <f t="shared" si="55"/>
        <v>18206.319302438467</v>
      </c>
    </row>
    <row r="483" spans="1:49" x14ac:dyDescent="0.25">
      <c r="A483">
        <v>0</v>
      </c>
      <c r="B483">
        <v>0</v>
      </c>
      <c r="C483">
        <v>4</v>
      </c>
      <c r="D483">
        <f t="shared" si="49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J483">
        <v>9</v>
      </c>
      <c r="K483">
        <v>19.5</v>
      </c>
      <c r="L483">
        <v>5</v>
      </c>
      <c r="M483">
        <f t="shared" si="50"/>
        <v>10.5</v>
      </c>
      <c r="N483">
        <f>IF((MIN('GA2'!$F$3,K483)-MAX(0,J483))&lt;0,0,MIN('GA2'!$F$3,K483)-MAX(0,J483))</f>
        <v>0</v>
      </c>
      <c r="O483">
        <f>IF((MIN('GA2'!$F$4,WS1B!K483)-MAX('GA2'!$F$3, WS1B!J483))&lt;0,0,MIN('GA2'!$F$4,WS1B!K483)-MAX('GA2'!$F$3, WS1B!J483))</f>
        <v>7</v>
      </c>
      <c r="P483">
        <f>IF((MIN(24,K483)-MAX('GA2'!$F$4,WS1B!J483))&lt;0,0,MIN(24,K483)-MAX('GA2'!$F$4,WS1B!J483))</f>
        <v>3.5</v>
      </c>
      <c r="Q483">
        <f>(N483*'GA2'!$B$3+WS1B!O483*'GA2'!$C$3+WS1B!P483*'GA2'!$D$3)*INDEX('GA2'!$E$3:$E$8,WS1B!L483)</f>
        <v>105221.18383156767</v>
      </c>
      <c r="S483">
        <v>6.6</v>
      </c>
      <c r="T483">
        <v>11.8</v>
      </c>
      <c r="U483">
        <v>6</v>
      </c>
      <c r="V483">
        <f t="shared" si="51"/>
        <v>5.2000000000000011</v>
      </c>
      <c r="W483">
        <f>IF((MIN('GA2'!$F$3,T483)-MAX(0,S483))&lt;0,0,MIN('GA2'!$F$3,T483)-MAX(0,S483))</f>
        <v>0</v>
      </c>
      <c r="X483">
        <f>IF((MIN('GA2'!$F$4,WS1B!T483)-MAX('GA2'!$F$3, WS1B!S483))&lt;0,0,MIN('GA2'!$F$4,WS1B!T483)-MAX('GA2'!$F$3, WS1B!S483))</f>
        <v>5.2000000000000011</v>
      </c>
      <c r="Y483">
        <f>IF((MIN(24,T483)-MAX('GA2'!$F$4,WS1B!S483))&lt;0,0,MIN(24,T483)-MAX('GA2'!$F$4,WS1B!S483))</f>
        <v>0</v>
      </c>
      <c r="Z483">
        <f>(W483*'GA2'!$B$3+WS1B!X483*'GA2'!$C$3+WS1B!Y483*'GA2'!$D$3)*INDEX('GA2'!$E$3:$E$8,WS1B!U483)</f>
        <v>58633.456121942654</v>
      </c>
      <c r="AB483">
        <v>5.2</v>
      </c>
      <c r="AC483">
        <v>8.1</v>
      </c>
      <c r="AD483">
        <v>1</v>
      </c>
      <c r="AE483">
        <f t="shared" si="52"/>
        <v>2.8999999999999995</v>
      </c>
      <c r="AF483">
        <f>IF((MIN('GA2'!$F$3,AC483)-MAX(0,AB483))&lt;0,0,MIN('GA2'!$F$3,AC483)-MAX(0,AB483))</f>
        <v>0</v>
      </c>
      <c r="AG483">
        <f>IF((MIN('GA2'!$F$4,WS1B!AC483)-MAX('GA2'!$F$3, WS1B!AB483))&lt;0,0,MIN('GA2'!$F$4,WS1B!AC483)-MAX('GA2'!$F$3, WS1B!AB483))</f>
        <v>2.8999999999999995</v>
      </c>
      <c r="AH483">
        <f>IF((MIN(24,AC483)-MAX('GA2'!$F$4,WS1B!AB483))&lt;0,0,MIN(24,AC483)-MAX('GA2'!$F$4,WS1B!AB483))</f>
        <v>0</v>
      </c>
      <c r="AI483">
        <f>(AF483*'GA2'!$B$3+WS1B!AG483*'GA2'!$C$3+WS1B!AH483*'GA2'!$D$3)*INDEX('GA2'!$E$3:$E$8,WS1B!AD483)</f>
        <v>24698.031659752771</v>
      </c>
      <c r="AK483">
        <v>0</v>
      </c>
      <c r="AL483">
        <v>0</v>
      </c>
      <c r="AM483">
        <v>2</v>
      </c>
      <c r="AN483">
        <f t="shared" si="53"/>
        <v>0</v>
      </c>
      <c r="AO483">
        <f>IF((MIN('GA2'!$F$3,AL483)-MAX(0,AK483))&lt;0,0,MIN('GA2'!$F$3,AL483)-MAX(0,AK483))</f>
        <v>0</v>
      </c>
      <c r="AP483">
        <f>IF((MIN('GA2'!$F$4,WS1B!AL483)-MAX('GA2'!$F$3, WS1B!AK483))&lt;0,0,MIN('GA2'!$F$4,WS1B!AL483)-MAX('GA2'!$F$3, WS1B!AK483))</f>
        <v>0</v>
      </c>
      <c r="AQ483">
        <f>IF((MIN(24,AL483)-MAX('GA2'!$F$4,WS1B!AK483))&lt;0,0,MIN(24,AL483)-MAX('GA2'!$F$4,WS1B!AK483))</f>
        <v>0</v>
      </c>
      <c r="AR483">
        <f>(AO483*'GA2'!$B$3+WS1B!AP483*'GA2'!$C$3+WS1B!AQ483*'GA2'!$D$3)*INDEX('GA2'!$E$3:$E$8,WS1B!AM483)</f>
        <v>0</v>
      </c>
      <c r="AT483">
        <f t="shared" si="54"/>
        <v>188552.67161326308</v>
      </c>
      <c r="AU483">
        <v>234951</v>
      </c>
      <c r="AV483">
        <v>169.8</v>
      </c>
      <c r="AW483">
        <f t="shared" si="55"/>
        <v>46398.328386736917</v>
      </c>
    </row>
    <row r="484" spans="1:49" x14ac:dyDescent="0.25">
      <c r="A484">
        <v>20.3</v>
      </c>
      <c r="B484">
        <v>23.6</v>
      </c>
      <c r="C484">
        <v>5</v>
      </c>
      <c r="D484">
        <f t="shared" si="49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37180.99185494001</v>
      </c>
      <c r="J484">
        <v>0</v>
      </c>
      <c r="K484">
        <v>0</v>
      </c>
      <c r="L484">
        <v>3</v>
      </c>
      <c r="M484">
        <f t="shared" si="50"/>
        <v>0</v>
      </c>
      <c r="N484">
        <f>IF((MIN('GA2'!$F$3,K484)-MAX(0,J484))&lt;0,0,MIN('GA2'!$F$3,K484)-MAX(0,J484))</f>
        <v>0</v>
      </c>
      <c r="O484">
        <f>IF((MIN('GA2'!$F$4,WS1B!K484)-MAX('GA2'!$F$3, WS1B!J484))&lt;0,0,MIN('GA2'!$F$4,WS1B!K484)-MAX('GA2'!$F$3, WS1B!J484))</f>
        <v>0</v>
      </c>
      <c r="P484">
        <f>IF((MIN(24,K484)-MAX('GA2'!$F$4,WS1B!J484))&lt;0,0,MIN(24,K484)-MAX('GA2'!$F$4,WS1B!J484))</f>
        <v>0</v>
      </c>
      <c r="Q484">
        <f>(N484*'GA2'!$B$3+WS1B!O484*'GA2'!$C$3+WS1B!P484*'GA2'!$D$3)*INDEX('GA2'!$E$3:$E$8,WS1B!L484)</f>
        <v>0</v>
      </c>
      <c r="S484">
        <v>8.6</v>
      </c>
      <c r="T484">
        <v>20.7</v>
      </c>
      <c r="U484">
        <v>2</v>
      </c>
      <c r="V484">
        <f t="shared" si="51"/>
        <v>12.1</v>
      </c>
      <c r="W484">
        <f>IF((MIN('GA2'!$F$3,T484)-MAX(0,S484))&lt;0,0,MIN('GA2'!$F$3,T484)-MAX(0,S484))</f>
        <v>0</v>
      </c>
      <c r="X484">
        <f>IF((MIN('GA2'!$F$4,WS1B!T484)-MAX('GA2'!$F$3, WS1B!S484))&lt;0,0,MIN('GA2'!$F$4,WS1B!T484)-MAX('GA2'!$F$3, WS1B!S484))</f>
        <v>7.4</v>
      </c>
      <c r="Y484">
        <f>IF((MIN(24,T484)-MAX('GA2'!$F$4,WS1B!S484))&lt;0,0,MIN(24,T484)-MAX('GA2'!$F$4,WS1B!S484))</f>
        <v>4.6999999999999993</v>
      </c>
      <c r="Z484">
        <f>(W484*'GA2'!$B$3+WS1B!X484*'GA2'!$C$3+WS1B!Y484*'GA2'!$D$3)*INDEX('GA2'!$E$3:$E$8,WS1B!U484)</f>
        <v>103061.49339588346</v>
      </c>
      <c r="AB484">
        <v>0</v>
      </c>
      <c r="AC484">
        <v>0</v>
      </c>
      <c r="AD484">
        <v>1</v>
      </c>
      <c r="AE484">
        <f t="shared" si="52"/>
        <v>0</v>
      </c>
      <c r="AF484">
        <f>IF((MIN('GA2'!$F$3,AC484)-MAX(0,AB484))&lt;0,0,MIN('GA2'!$F$3,AC484)-MAX(0,AB484))</f>
        <v>0</v>
      </c>
      <c r="AG484">
        <f>IF((MIN('GA2'!$F$4,WS1B!AC484)-MAX('GA2'!$F$3, WS1B!AB484))&lt;0,0,MIN('GA2'!$F$4,WS1B!AC484)-MAX('GA2'!$F$3, WS1B!AB484))</f>
        <v>0</v>
      </c>
      <c r="AH484">
        <f>IF((MIN(24,AC484)-MAX('GA2'!$F$4,WS1B!AB484))&lt;0,0,MIN(24,AC484)-MAX('GA2'!$F$4,WS1B!AB484))</f>
        <v>0</v>
      </c>
      <c r="AI484">
        <f>(AF484*'GA2'!$B$3+WS1B!AG484*'GA2'!$C$3+WS1B!AH484*'GA2'!$D$3)*INDEX('GA2'!$E$3:$E$8,WS1B!AD484)</f>
        <v>0</v>
      </c>
      <c r="AK484">
        <v>0</v>
      </c>
      <c r="AL484">
        <v>0</v>
      </c>
      <c r="AM484">
        <v>6</v>
      </c>
      <c r="AN484">
        <f t="shared" si="53"/>
        <v>0</v>
      </c>
      <c r="AO484">
        <f>IF((MIN('GA2'!$F$3,AL484)-MAX(0,AK484))&lt;0,0,MIN('GA2'!$F$3,AL484)-MAX(0,AK484))</f>
        <v>0</v>
      </c>
      <c r="AP484">
        <f>IF((MIN('GA2'!$F$4,WS1B!AL484)-MAX('GA2'!$F$3, WS1B!AK484))&lt;0,0,MIN('GA2'!$F$4,WS1B!AL484)-MAX('GA2'!$F$3, WS1B!AK484))</f>
        <v>0</v>
      </c>
      <c r="AQ484">
        <f>IF((MIN(24,AL484)-MAX('GA2'!$F$4,WS1B!AK484))&lt;0,0,MIN(24,AL484)-MAX('GA2'!$F$4,WS1B!AK484))</f>
        <v>0</v>
      </c>
      <c r="AR484">
        <f>(AO484*'GA2'!$B$3+WS1B!AP484*'GA2'!$C$3+WS1B!AQ484*'GA2'!$D$3)*INDEX('GA2'!$E$3:$E$8,WS1B!AM484)</f>
        <v>0</v>
      </c>
      <c r="AT484">
        <f t="shared" si="54"/>
        <v>140242.48525082346</v>
      </c>
      <c r="AU484">
        <v>138382</v>
      </c>
      <c r="AV484">
        <v>146.30000000000001</v>
      </c>
      <c r="AW484">
        <f t="shared" si="55"/>
        <v>1860.4852508234617</v>
      </c>
    </row>
    <row r="485" spans="1:49" x14ac:dyDescent="0.25">
      <c r="A485">
        <v>0</v>
      </c>
      <c r="B485">
        <v>0</v>
      </c>
      <c r="C485">
        <v>3</v>
      </c>
      <c r="D485">
        <f t="shared" si="49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J485">
        <v>1.7</v>
      </c>
      <c r="K485">
        <v>16.899999999999999</v>
      </c>
      <c r="L485">
        <v>6</v>
      </c>
      <c r="M485">
        <f t="shared" si="50"/>
        <v>15.2</v>
      </c>
      <c r="N485">
        <f>IF((MIN('GA2'!$F$3,K485)-MAX(0,J485))&lt;0,0,MIN('GA2'!$F$3,K485)-MAX(0,J485))</f>
        <v>3.3</v>
      </c>
      <c r="O485">
        <f>IF((MIN('GA2'!$F$4,WS1B!K485)-MAX('GA2'!$F$3, WS1B!J485))&lt;0,0,MIN('GA2'!$F$4,WS1B!K485)-MAX('GA2'!$F$3, WS1B!J485))</f>
        <v>11</v>
      </c>
      <c r="P485">
        <f>IF((MIN(24,K485)-MAX('GA2'!$F$4,WS1B!J485))&lt;0,0,MIN(24,K485)-MAX('GA2'!$F$4,WS1B!J485))</f>
        <v>0.89999999999999858</v>
      </c>
      <c r="Q485">
        <f>(N485*'GA2'!$B$3+WS1B!O485*'GA2'!$C$3+WS1B!P485*'GA2'!$D$3)*INDEX('GA2'!$E$3:$E$8,WS1B!L485)</f>
        <v>179804.09695261976</v>
      </c>
      <c r="S485">
        <v>0</v>
      </c>
      <c r="T485">
        <v>0</v>
      </c>
      <c r="U485">
        <v>1</v>
      </c>
      <c r="V485">
        <f t="shared" si="51"/>
        <v>0</v>
      </c>
      <c r="W485">
        <f>IF((MIN('GA2'!$F$3,T485)-MAX(0,S485))&lt;0,0,MIN('GA2'!$F$3,T485)-MAX(0,S485))</f>
        <v>0</v>
      </c>
      <c r="X485">
        <f>IF((MIN('GA2'!$F$4,WS1B!T485)-MAX('GA2'!$F$3, WS1B!S485))&lt;0,0,MIN('GA2'!$F$4,WS1B!T485)-MAX('GA2'!$F$3, WS1B!S485))</f>
        <v>0</v>
      </c>
      <c r="Y485">
        <f>IF((MIN(24,T485)-MAX('GA2'!$F$4,WS1B!S485))&lt;0,0,MIN(24,T485)-MAX('GA2'!$F$4,WS1B!S485))</f>
        <v>0</v>
      </c>
      <c r="Z485">
        <f>(W485*'GA2'!$B$3+WS1B!X485*'GA2'!$C$3+WS1B!Y485*'GA2'!$D$3)*INDEX('GA2'!$E$3:$E$8,WS1B!U485)</f>
        <v>0</v>
      </c>
      <c r="AB485">
        <v>19.7</v>
      </c>
      <c r="AC485">
        <v>19.7</v>
      </c>
      <c r="AD485">
        <v>5</v>
      </c>
      <c r="AE485">
        <f t="shared" si="52"/>
        <v>0</v>
      </c>
      <c r="AF485">
        <f>IF((MIN('GA2'!$F$3,AC485)-MAX(0,AB485))&lt;0,0,MIN('GA2'!$F$3,AC485)-MAX(0,AB485))</f>
        <v>0</v>
      </c>
      <c r="AG485">
        <f>IF((MIN('GA2'!$F$4,WS1B!AC485)-MAX('GA2'!$F$3, WS1B!AB485))&lt;0,0,MIN('GA2'!$F$4,WS1B!AC485)-MAX('GA2'!$F$3, WS1B!AB485))</f>
        <v>0</v>
      </c>
      <c r="AH485">
        <f>IF((MIN(24,AC485)-MAX('GA2'!$F$4,WS1B!AB485))&lt;0,0,MIN(24,AC485)-MAX('GA2'!$F$4,WS1B!AB485))</f>
        <v>0</v>
      </c>
      <c r="AI485">
        <f>(AF485*'GA2'!$B$3+WS1B!AG485*'GA2'!$C$3+WS1B!AH485*'GA2'!$D$3)*INDEX('GA2'!$E$3:$E$8,WS1B!AD485)</f>
        <v>0</v>
      </c>
      <c r="AK485">
        <v>10.9</v>
      </c>
      <c r="AL485">
        <v>13.9</v>
      </c>
      <c r="AM485">
        <v>2</v>
      </c>
      <c r="AN485">
        <f t="shared" si="53"/>
        <v>3</v>
      </c>
      <c r="AO485">
        <f>IF((MIN('GA2'!$F$3,AL485)-MAX(0,AK485))&lt;0,0,MIN('GA2'!$F$3,AL485)-MAX(0,AK485))</f>
        <v>0</v>
      </c>
      <c r="AP485">
        <f>IF((MIN('GA2'!$F$4,WS1B!AL485)-MAX('GA2'!$F$3, WS1B!AK485))&lt;0,0,MIN('GA2'!$F$4,WS1B!AL485)-MAX('GA2'!$F$3, WS1B!AK485))</f>
        <v>3</v>
      </c>
      <c r="AQ485">
        <f>IF((MIN(24,AL485)-MAX('GA2'!$F$4,WS1B!AK485))&lt;0,0,MIN(24,AL485)-MAX('GA2'!$F$4,WS1B!AK485))</f>
        <v>0</v>
      </c>
      <c r="AR485">
        <f>(AO485*'GA2'!$B$3+WS1B!AP485*'GA2'!$C$3+WS1B!AQ485*'GA2'!$D$3)*INDEX('GA2'!$E$3:$E$8,WS1B!AM485)</f>
        <v>23720.263453374224</v>
      </c>
      <c r="AT485">
        <f t="shared" si="54"/>
        <v>203524.360405994</v>
      </c>
      <c r="AU485">
        <v>223220</v>
      </c>
      <c r="AV485">
        <v>188</v>
      </c>
      <c r="AW485">
        <f t="shared" si="55"/>
        <v>19695.639594006003</v>
      </c>
    </row>
    <row r="486" spans="1:49" x14ac:dyDescent="0.25">
      <c r="A486">
        <v>5.3</v>
      </c>
      <c r="B486">
        <v>8.1</v>
      </c>
      <c r="C486">
        <v>4</v>
      </c>
      <c r="D486">
        <f t="shared" si="49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22816.330220560878</v>
      </c>
      <c r="J486">
        <v>16.600000000000001</v>
      </c>
      <c r="K486">
        <v>16.600000000000001</v>
      </c>
      <c r="L486">
        <v>2</v>
      </c>
      <c r="M486">
        <f t="shared" si="50"/>
        <v>0</v>
      </c>
      <c r="N486">
        <f>IF((MIN('GA2'!$F$3,K486)-MAX(0,J486))&lt;0,0,MIN('GA2'!$F$3,K486)-MAX(0,J486))</f>
        <v>0</v>
      </c>
      <c r="O486">
        <f>IF((MIN('GA2'!$F$4,WS1B!K486)-MAX('GA2'!$F$3, WS1B!J486))&lt;0,0,MIN('GA2'!$F$4,WS1B!K486)-MAX('GA2'!$F$3, WS1B!J486))</f>
        <v>0</v>
      </c>
      <c r="P486">
        <f>IF((MIN(24,K486)-MAX('GA2'!$F$4,WS1B!J486))&lt;0,0,MIN(24,K486)-MAX('GA2'!$F$4,WS1B!J486))</f>
        <v>0</v>
      </c>
      <c r="Q486">
        <f>(N486*'GA2'!$B$3+WS1B!O486*'GA2'!$C$3+WS1B!P486*'GA2'!$D$3)*INDEX('GA2'!$E$3:$E$8,WS1B!L486)</f>
        <v>0</v>
      </c>
      <c r="S486">
        <v>0</v>
      </c>
      <c r="T486">
        <v>0</v>
      </c>
      <c r="U486">
        <v>3</v>
      </c>
      <c r="V486">
        <f t="shared" si="51"/>
        <v>0</v>
      </c>
      <c r="W486">
        <f>IF((MIN('GA2'!$F$3,T486)-MAX(0,S486))&lt;0,0,MIN('GA2'!$F$3,T486)-MAX(0,S486))</f>
        <v>0</v>
      </c>
      <c r="X486">
        <f>IF((MIN('GA2'!$F$4,WS1B!T486)-MAX('GA2'!$F$3, WS1B!S486))&lt;0,0,MIN('GA2'!$F$4,WS1B!T486)-MAX('GA2'!$F$3, WS1B!S486))</f>
        <v>0</v>
      </c>
      <c r="Y486">
        <f>IF((MIN(24,T486)-MAX('GA2'!$F$4,WS1B!S486))&lt;0,0,MIN(24,T486)-MAX('GA2'!$F$4,WS1B!S486))</f>
        <v>0</v>
      </c>
      <c r="Z486">
        <f>(W486*'GA2'!$B$3+WS1B!X486*'GA2'!$C$3+WS1B!Y486*'GA2'!$D$3)*INDEX('GA2'!$E$3:$E$8,WS1B!U486)</f>
        <v>0</v>
      </c>
      <c r="AB486">
        <v>11.4</v>
      </c>
      <c r="AC486">
        <v>16.100000000000001</v>
      </c>
      <c r="AD486">
        <v>6</v>
      </c>
      <c r="AE486">
        <f t="shared" si="52"/>
        <v>4.7000000000000011</v>
      </c>
      <c r="AF486">
        <f>IF((MIN('GA2'!$F$3,AC486)-MAX(0,AB486))&lt;0,0,MIN('GA2'!$F$3,AC486)-MAX(0,AB486))</f>
        <v>0</v>
      </c>
      <c r="AG486">
        <f>IF((MIN('GA2'!$F$4,WS1B!AC486)-MAX('GA2'!$F$3, WS1B!AB486))&lt;0,0,MIN('GA2'!$F$4,WS1B!AC486)-MAX('GA2'!$F$3, WS1B!AB486))</f>
        <v>4.5999999999999996</v>
      </c>
      <c r="AH486">
        <f>IF((MIN(24,AC486)-MAX('GA2'!$F$4,WS1B!AB486))&lt;0,0,MIN(24,AC486)-MAX('GA2'!$F$4,WS1B!AB486))</f>
        <v>0.10000000000000142</v>
      </c>
      <c r="AI486">
        <f>(AF486*'GA2'!$B$3+WS1B!AG486*'GA2'!$C$3+WS1B!AH486*'GA2'!$D$3)*INDEX('GA2'!$E$3:$E$8,WS1B!AD486)</f>
        <v>53219.844973300715</v>
      </c>
      <c r="AK486">
        <v>6.5</v>
      </c>
      <c r="AL486">
        <v>14.4</v>
      </c>
      <c r="AM486">
        <v>1</v>
      </c>
      <c r="AN486">
        <f t="shared" si="53"/>
        <v>7.9</v>
      </c>
      <c r="AO486">
        <f>IF((MIN('GA2'!$F$3,AL486)-MAX(0,AK486))&lt;0,0,MIN('GA2'!$F$3,AL486)-MAX(0,AK486))</f>
        <v>0</v>
      </c>
      <c r="AP486">
        <f>IF((MIN('GA2'!$F$4,WS1B!AL486)-MAX('GA2'!$F$3, WS1B!AK486))&lt;0,0,MIN('GA2'!$F$4,WS1B!AL486)-MAX('GA2'!$F$3, WS1B!AK486))</f>
        <v>7.9</v>
      </c>
      <c r="AQ486">
        <f>IF((MIN(24,AL486)-MAX('GA2'!$F$4,WS1B!AK486))&lt;0,0,MIN(24,AL486)-MAX('GA2'!$F$4,WS1B!AK486))</f>
        <v>0</v>
      </c>
      <c r="AR486">
        <f>(AO486*'GA2'!$B$3+WS1B!AP486*'GA2'!$C$3+WS1B!AQ486*'GA2'!$D$3)*INDEX('GA2'!$E$3:$E$8,WS1B!AM486)</f>
        <v>67280.844866223066</v>
      </c>
      <c r="AT486">
        <f t="shared" si="54"/>
        <v>143317.02006008464</v>
      </c>
      <c r="AU486">
        <v>124939</v>
      </c>
      <c r="AV486">
        <v>174.4</v>
      </c>
      <c r="AW486">
        <f t="shared" si="55"/>
        <v>18378.020060084644</v>
      </c>
    </row>
    <row r="487" spans="1:49" x14ac:dyDescent="0.25">
      <c r="A487">
        <v>14.6</v>
      </c>
      <c r="B487">
        <v>17.399999999999999</v>
      </c>
      <c r="C487">
        <v>4</v>
      </c>
      <c r="D487">
        <f t="shared" si="49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1.4000000000000004</v>
      </c>
      <c r="G487">
        <f>IF((MIN(24,B487)-MAX('GA2'!$F$4,WS1B!A487))&lt;0,0,MIN(24,B487)-MAX('GA2'!$F$4,WS1B!A487))</f>
        <v>1.3999999999999986</v>
      </c>
      <c r="H487">
        <f>(E487*'GA2'!$B$3+WS1B!F487*'GA2'!$C$3+WS1B!G487*'GA2'!$D$3)*INDEX('GA2'!$E$3:$E$8,WS1B!C487)</f>
        <v>25084.890185193643</v>
      </c>
      <c r="J487">
        <v>0</v>
      </c>
      <c r="K487">
        <v>0</v>
      </c>
      <c r="L487">
        <v>5</v>
      </c>
      <c r="M487">
        <f t="shared" si="50"/>
        <v>0</v>
      </c>
      <c r="N487">
        <f>IF((MIN('GA2'!$F$3,K487)-MAX(0,J487))&lt;0,0,MIN('GA2'!$F$3,K487)-MAX(0,J487))</f>
        <v>0</v>
      </c>
      <c r="O487">
        <f>IF((MIN('GA2'!$F$4,WS1B!K487)-MAX('GA2'!$F$3, WS1B!J487))&lt;0,0,MIN('GA2'!$F$4,WS1B!K487)-MAX('GA2'!$F$3, WS1B!J487))</f>
        <v>0</v>
      </c>
      <c r="P487">
        <f>IF((MIN(24,K487)-MAX('GA2'!$F$4,WS1B!J487))&lt;0,0,MIN(24,K487)-MAX('GA2'!$F$4,WS1B!J487))</f>
        <v>0</v>
      </c>
      <c r="Q487">
        <f>(N487*'GA2'!$B$3+WS1B!O487*'GA2'!$C$3+WS1B!P487*'GA2'!$D$3)*INDEX('GA2'!$E$3:$E$8,WS1B!L487)</f>
        <v>0</v>
      </c>
      <c r="S487">
        <v>0</v>
      </c>
      <c r="T487">
        <v>0</v>
      </c>
      <c r="U487">
        <v>1</v>
      </c>
      <c r="V487">
        <f t="shared" si="51"/>
        <v>0</v>
      </c>
      <c r="W487">
        <f>IF((MIN('GA2'!$F$3,T487)-MAX(0,S487))&lt;0,0,MIN('GA2'!$F$3,T487)-MAX(0,S487))</f>
        <v>0</v>
      </c>
      <c r="X487">
        <f>IF((MIN('GA2'!$F$4,WS1B!T487)-MAX('GA2'!$F$3, WS1B!S487))&lt;0,0,MIN('GA2'!$F$4,WS1B!T487)-MAX('GA2'!$F$3, WS1B!S487))</f>
        <v>0</v>
      </c>
      <c r="Y487">
        <f>IF((MIN(24,T487)-MAX('GA2'!$F$4,WS1B!S487))&lt;0,0,MIN(24,T487)-MAX('GA2'!$F$4,WS1B!S487))</f>
        <v>0</v>
      </c>
      <c r="Z487">
        <f>(W487*'GA2'!$B$3+WS1B!X487*'GA2'!$C$3+WS1B!Y487*'GA2'!$D$3)*INDEX('GA2'!$E$3:$E$8,WS1B!U487)</f>
        <v>0</v>
      </c>
      <c r="AB487">
        <v>9.6</v>
      </c>
      <c r="AC487">
        <v>21.4</v>
      </c>
      <c r="AD487">
        <v>6</v>
      </c>
      <c r="AE487">
        <f t="shared" si="52"/>
        <v>11.799999999999999</v>
      </c>
      <c r="AF487">
        <f>IF((MIN('GA2'!$F$3,AC487)-MAX(0,AB487))&lt;0,0,MIN('GA2'!$F$3,AC487)-MAX(0,AB487))</f>
        <v>0</v>
      </c>
      <c r="AG487">
        <f>IF((MIN('GA2'!$F$4,WS1B!AC487)-MAX('GA2'!$F$3, WS1B!AB487))&lt;0,0,MIN('GA2'!$F$4,WS1B!AC487)-MAX('GA2'!$F$3, WS1B!AB487))</f>
        <v>6.4</v>
      </c>
      <c r="AH487">
        <f>IF((MIN(24,AC487)-MAX('GA2'!$F$4,WS1B!AB487))&lt;0,0,MIN(24,AC487)-MAX('GA2'!$F$4,WS1B!AB487))</f>
        <v>5.3999999999999986</v>
      </c>
      <c r="AI487">
        <f>(AF487*'GA2'!$B$3+WS1B!AG487*'GA2'!$C$3+WS1B!AH487*'GA2'!$D$3)*INDEX('GA2'!$E$3:$E$8,WS1B!AD487)</f>
        <v>145160.78596013805</v>
      </c>
      <c r="AK487">
        <v>4</v>
      </c>
      <c r="AL487">
        <v>12.7</v>
      </c>
      <c r="AM487">
        <v>3</v>
      </c>
      <c r="AN487">
        <f t="shared" si="53"/>
        <v>8.6999999999999993</v>
      </c>
      <c r="AO487">
        <f>IF((MIN('GA2'!$F$3,AL487)-MAX(0,AK487))&lt;0,0,MIN('GA2'!$F$3,AL487)-MAX(0,AK487))</f>
        <v>1</v>
      </c>
      <c r="AP487">
        <f>IF((MIN('GA2'!$F$4,WS1B!AL487)-MAX('GA2'!$F$3, WS1B!AK487))&lt;0,0,MIN('GA2'!$F$4,WS1B!AL487)-MAX('GA2'!$F$3, WS1B!AK487))</f>
        <v>7.6999999999999993</v>
      </c>
      <c r="AQ487">
        <f>IF((MIN(24,AL487)-MAX('GA2'!$F$4,WS1B!AK487))&lt;0,0,MIN(24,AL487)-MAX('GA2'!$F$4,WS1B!AK487))</f>
        <v>0</v>
      </c>
      <c r="AR487">
        <f>(AO487*'GA2'!$B$3+WS1B!AP487*'GA2'!$C$3+WS1B!AQ487*'GA2'!$D$3)*INDEX('GA2'!$E$3:$E$8,WS1B!AM487)</f>
        <v>88077.941236922881</v>
      </c>
      <c r="AT487">
        <f t="shared" si="54"/>
        <v>258323.61738225457</v>
      </c>
      <c r="AU487">
        <v>218703</v>
      </c>
      <c r="AV487">
        <v>240.8</v>
      </c>
      <c r="AW487">
        <f t="shared" si="55"/>
        <v>39620.617382254568</v>
      </c>
    </row>
    <row r="488" spans="1:49" x14ac:dyDescent="0.25">
      <c r="A488">
        <v>2.4</v>
      </c>
      <c r="B488">
        <v>11.3</v>
      </c>
      <c r="C488">
        <v>4</v>
      </c>
      <c r="D488">
        <f t="shared" si="49"/>
        <v>8.9</v>
      </c>
      <c r="E488">
        <f>IF((MIN('GA2'!$F$3,B488)-MAX(0,A488))&lt;0,0,MIN('GA2'!$F$3,B488)-MAX(0,A488))</f>
        <v>2.6</v>
      </c>
      <c r="F488">
        <f>IF((MIN('GA2'!$F$4,WS1B!B488)-MAX('GA2'!$F$3, WS1B!A488))&lt;0,0,MIN('GA2'!$F$4,WS1B!B488)-MAX('GA2'!$F$3, WS1B!A488))</f>
        <v>6.3000000000000007</v>
      </c>
      <c r="G488">
        <f>IF((MIN(24,B488)-MAX('GA2'!$F$4,WS1B!A488))&lt;0,0,MIN(24,B488)-MAX('GA2'!$F$4,WS1B!A488))</f>
        <v>0</v>
      </c>
      <c r="H488">
        <f>(E488*'GA2'!$B$3+WS1B!F488*'GA2'!$C$3+WS1B!G488*'GA2'!$D$3)*INDEX('GA2'!$E$3:$E$8,WS1B!C488)</f>
        <v>76165.115626132756</v>
      </c>
      <c r="J488">
        <v>7.6</v>
      </c>
      <c r="K488">
        <v>14.2</v>
      </c>
      <c r="L488">
        <v>3</v>
      </c>
      <c r="M488">
        <f t="shared" si="50"/>
        <v>6.6</v>
      </c>
      <c r="N488">
        <f>IF((MIN('GA2'!$F$3,K488)-MAX(0,J488))&lt;0,0,MIN('GA2'!$F$3,K488)-MAX(0,J488))</f>
        <v>0</v>
      </c>
      <c r="O488">
        <f>IF((MIN('GA2'!$F$4,WS1B!K488)-MAX('GA2'!$F$3, WS1B!J488))&lt;0,0,MIN('GA2'!$F$4,WS1B!K488)-MAX('GA2'!$F$3, WS1B!J488))</f>
        <v>6.6</v>
      </c>
      <c r="P488">
        <f>IF((MIN(24,K488)-MAX('GA2'!$F$4,WS1B!J488))&lt;0,0,MIN(24,K488)-MAX('GA2'!$F$4,WS1B!J488))</f>
        <v>0</v>
      </c>
      <c r="Q488">
        <f>(N488*'GA2'!$B$3+WS1B!O488*'GA2'!$C$3+WS1B!P488*'GA2'!$D$3)*INDEX('GA2'!$E$3:$E$8,WS1B!L488)</f>
        <v>65523.170353178088</v>
      </c>
      <c r="S488">
        <v>6.8</v>
      </c>
      <c r="T488">
        <v>20.6</v>
      </c>
      <c r="U488">
        <v>6</v>
      </c>
      <c r="V488">
        <f t="shared" si="51"/>
        <v>13.8</v>
      </c>
      <c r="W488">
        <f>IF((MIN('GA2'!$F$3,T488)-MAX(0,S488))&lt;0,0,MIN('GA2'!$F$3,T488)-MAX(0,S488))</f>
        <v>0</v>
      </c>
      <c r="X488">
        <f>IF((MIN('GA2'!$F$4,WS1B!T488)-MAX('GA2'!$F$3, WS1B!S488))&lt;0,0,MIN('GA2'!$F$4,WS1B!T488)-MAX('GA2'!$F$3, WS1B!S488))</f>
        <v>9.1999999999999993</v>
      </c>
      <c r="Y488">
        <f>IF((MIN(24,T488)-MAX('GA2'!$F$4,WS1B!S488))&lt;0,0,MIN(24,T488)-MAX('GA2'!$F$4,WS1B!S488))</f>
        <v>4.6000000000000014</v>
      </c>
      <c r="Z488">
        <f>(W488*'GA2'!$B$3+WS1B!X488*'GA2'!$C$3+WS1B!Y488*'GA2'!$D$3)*INDEX('GA2'!$E$3:$E$8,WS1B!U488)</f>
        <v>165918.34587160335</v>
      </c>
      <c r="AB488">
        <v>0</v>
      </c>
      <c r="AC488">
        <v>0</v>
      </c>
      <c r="AD488">
        <v>1</v>
      </c>
      <c r="AE488">
        <f t="shared" si="52"/>
        <v>0</v>
      </c>
      <c r="AF488">
        <f>IF((MIN('GA2'!$F$3,AC488)-MAX(0,AB488))&lt;0,0,MIN('GA2'!$F$3,AC488)-MAX(0,AB488))</f>
        <v>0</v>
      </c>
      <c r="AG488">
        <f>IF((MIN('GA2'!$F$4,WS1B!AC488)-MAX('GA2'!$F$3, WS1B!AB488))&lt;0,0,MIN('GA2'!$F$4,WS1B!AC488)-MAX('GA2'!$F$3, WS1B!AB488))</f>
        <v>0</v>
      </c>
      <c r="AH488">
        <f>IF((MIN(24,AC488)-MAX('GA2'!$F$4,WS1B!AB488))&lt;0,0,MIN(24,AC488)-MAX('GA2'!$F$4,WS1B!AB488))</f>
        <v>0</v>
      </c>
      <c r="AI488">
        <f>(AF488*'GA2'!$B$3+WS1B!AG488*'GA2'!$C$3+WS1B!AH488*'GA2'!$D$3)*INDEX('GA2'!$E$3:$E$8,WS1B!AD488)</f>
        <v>0</v>
      </c>
      <c r="AK488">
        <v>0</v>
      </c>
      <c r="AL488">
        <v>0</v>
      </c>
      <c r="AM488">
        <v>5</v>
      </c>
      <c r="AN488">
        <f t="shared" si="53"/>
        <v>0</v>
      </c>
      <c r="AO488">
        <f>IF((MIN('GA2'!$F$3,AL488)-MAX(0,AK488))&lt;0,0,MIN('GA2'!$F$3,AL488)-MAX(0,AK488))</f>
        <v>0</v>
      </c>
      <c r="AP488">
        <f>IF((MIN('GA2'!$F$4,WS1B!AL488)-MAX('GA2'!$F$3, WS1B!AK488))&lt;0,0,MIN('GA2'!$F$4,WS1B!AL488)-MAX('GA2'!$F$3, WS1B!AK488))</f>
        <v>0</v>
      </c>
      <c r="AQ488">
        <f>IF((MIN(24,AL488)-MAX('GA2'!$F$4,WS1B!AK488))&lt;0,0,MIN(24,AL488)-MAX('GA2'!$F$4,WS1B!AK488))</f>
        <v>0</v>
      </c>
      <c r="AR488">
        <f>(AO488*'GA2'!$B$3+WS1B!AP488*'GA2'!$C$3+WS1B!AQ488*'GA2'!$D$3)*INDEX('GA2'!$E$3:$E$8,WS1B!AM488)</f>
        <v>0</v>
      </c>
      <c r="AT488">
        <f t="shared" si="54"/>
        <v>307606.63185091421</v>
      </c>
      <c r="AU488">
        <v>317450</v>
      </c>
      <c r="AV488">
        <v>309.89999999999998</v>
      </c>
      <c r="AW488">
        <f t="shared" si="55"/>
        <v>9843.3681490857853</v>
      </c>
    </row>
    <row r="489" spans="1:49" x14ac:dyDescent="0.25">
      <c r="A489">
        <v>12.7</v>
      </c>
      <c r="B489">
        <v>21</v>
      </c>
      <c r="C489">
        <v>6</v>
      </c>
      <c r="D489">
        <f t="shared" si="49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3.3000000000000007</v>
      </c>
      <c r="G489">
        <f>IF((MIN(24,B489)-MAX('GA2'!$F$4,WS1B!A489))&lt;0,0,MIN(24,B489)-MAX('GA2'!$F$4,WS1B!A489))</f>
        <v>5</v>
      </c>
      <c r="H489">
        <f>(E489*'GA2'!$B$3+WS1B!F489*'GA2'!$C$3+WS1B!G489*'GA2'!$D$3)*INDEX('GA2'!$E$3:$E$8,WS1B!C489)</f>
        <v>104799.07504111266</v>
      </c>
      <c r="J489">
        <v>0</v>
      </c>
      <c r="K489">
        <v>0</v>
      </c>
      <c r="L489">
        <v>2</v>
      </c>
      <c r="M489">
        <f t="shared" si="50"/>
        <v>0</v>
      </c>
      <c r="N489">
        <f>IF((MIN('GA2'!$F$3,K489)-MAX(0,J489))&lt;0,0,MIN('GA2'!$F$3,K489)-MAX(0,J489))</f>
        <v>0</v>
      </c>
      <c r="O489">
        <f>IF((MIN('GA2'!$F$4,WS1B!K489)-MAX('GA2'!$F$3, WS1B!J489))&lt;0,0,MIN('GA2'!$F$4,WS1B!K489)-MAX('GA2'!$F$3, WS1B!J489))</f>
        <v>0</v>
      </c>
      <c r="P489">
        <f>IF((MIN(24,K489)-MAX('GA2'!$F$4,WS1B!J489))&lt;0,0,MIN(24,K489)-MAX('GA2'!$F$4,WS1B!J489))</f>
        <v>0</v>
      </c>
      <c r="Q489">
        <f>(N489*'GA2'!$B$3+WS1B!O489*'GA2'!$C$3+WS1B!P489*'GA2'!$D$3)*INDEX('GA2'!$E$3:$E$8,WS1B!L489)</f>
        <v>0</v>
      </c>
      <c r="S489">
        <v>0</v>
      </c>
      <c r="T489">
        <v>0</v>
      </c>
      <c r="U489">
        <v>4</v>
      </c>
      <c r="V489">
        <f t="shared" si="51"/>
        <v>0</v>
      </c>
      <c r="W489">
        <f>IF((MIN('GA2'!$F$3,T489)-MAX(0,S489))&lt;0,0,MIN('GA2'!$F$3,T489)-MAX(0,S489))</f>
        <v>0</v>
      </c>
      <c r="X489">
        <f>IF((MIN('GA2'!$F$4,WS1B!T489)-MAX('GA2'!$F$3, WS1B!S489))&lt;0,0,MIN('GA2'!$F$4,WS1B!T489)-MAX('GA2'!$F$3, WS1B!S489))</f>
        <v>0</v>
      </c>
      <c r="Y489">
        <f>IF((MIN(24,T489)-MAX('GA2'!$F$4,WS1B!S489))&lt;0,0,MIN(24,T489)-MAX('GA2'!$F$4,WS1B!S489))</f>
        <v>0</v>
      </c>
      <c r="Z489">
        <f>(W489*'GA2'!$B$3+WS1B!X489*'GA2'!$C$3+WS1B!Y489*'GA2'!$D$3)*INDEX('GA2'!$E$3:$E$8,WS1B!U489)</f>
        <v>0</v>
      </c>
      <c r="AB489">
        <v>0</v>
      </c>
      <c r="AC489">
        <v>0</v>
      </c>
      <c r="AD489">
        <v>3</v>
      </c>
      <c r="AE489">
        <f t="shared" si="52"/>
        <v>0</v>
      </c>
      <c r="AF489">
        <f>IF((MIN('GA2'!$F$3,AC489)-MAX(0,AB489))&lt;0,0,MIN('GA2'!$F$3,AC489)-MAX(0,AB489))</f>
        <v>0</v>
      </c>
      <c r="AG489">
        <f>IF((MIN('GA2'!$F$4,WS1B!AC489)-MAX('GA2'!$F$3, WS1B!AB489))&lt;0,0,MIN('GA2'!$F$4,WS1B!AC489)-MAX('GA2'!$F$3, WS1B!AB489))</f>
        <v>0</v>
      </c>
      <c r="AH489">
        <f>IF((MIN(24,AC489)-MAX('GA2'!$F$4,WS1B!AB489))&lt;0,0,MIN(24,AC489)-MAX('GA2'!$F$4,WS1B!AB489))</f>
        <v>0</v>
      </c>
      <c r="AI489">
        <f>(AF489*'GA2'!$B$3+WS1B!AG489*'GA2'!$C$3+WS1B!AH489*'GA2'!$D$3)*INDEX('GA2'!$E$3:$E$8,WS1B!AD489)</f>
        <v>0</v>
      </c>
      <c r="AK489">
        <v>0</v>
      </c>
      <c r="AL489">
        <v>0</v>
      </c>
      <c r="AM489">
        <v>5</v>
      </c>
      <c r="AN489">
        <f t="shared" si="53"/>
        <v>0</v>
      </c>
      <c r="AO489">
        <f>IF((MIN('GA2'!$F$3,AL489)-MAX(0,AK489))&lt;0,0,MIN('GA2'!$F$3,AL489)-MAX(0,AK489))</f>
        <v>0</v>
      </c>
      <c r="AP489">
        <f>IF((MIN('GA2'!$F$4,WS1B!AL489)-MAX('GA2'!$F$3, WS1B!AK489))&lt;0,0,MIN('GA2'!$F$4,WS1B!AL489)-MAX('GA2'!$F$3, WS1B!AK489))</f>
        <v>0</v>
      </c>
      <c r="AQ489">
        <f>IF((MIN(24,AL489)-MAX('GA2'!$F$4,WS1B!AK489))&lt;0,0,MIN(24,AL489)-MAX('GA2'!$F$4,WS1B!AK489))</f>
        <v>0</v>
      </c>
      <c r="AR489">
        <f>(AO489*'GA2'!$B$3+WS1B!AP489*'GA2'!$C$3+WS1B!AQ489*'GA2'!$D$3)*INDEX('GA2'!$E$3:$E$8,WS1B!AM489)</f>
        <v>0</v>
      </c>
      <c r="AT489">
        <f t="shared" si="54"/>
        <v>104799.07504111266</v>
      </c>
      <c r="AU489">
        <v>105225</v>
      </c>
      <c r="AV489">
        <v>124.5</v>
      </c>
      <c r="AW489">
        <f t="shared" si="55"/>
        <v>425.92495888733538</v>
      </c>
    </row>
    <row r="490" spans="1:49" x14ac:dyDescent="0.25">
      <c r="A490">
        <v>4.2</v>
      </c>
      <c r="B490">
        <v>5.0999999999999996</v>
      </c>
      <c r="C490">
        <v>4</v>
      </c>
      <c r="D490">
        <f t="shared" si="49"/>
        <v>0.89999999999999947</v>
      </c>
      <c r="E490">
        <f>IF((MIN('GA2'!$F$3,B490)-MAX(0,A490))&lt;0,0,MIN('GA2'!$F$3,B490)-MAX(0,A490))</f>
        <v>0.79999999999999982</v>
      </c>
      <c r="F490">
        <f>IF((MIN('GA2'!$F$4,WS1B!B490)-MAX('GA2'!$F$3, WS1B!A490))&lt;0,0,MIN('GA2'!$F$4,WS1B!B490)-MAX('GA2'!$F$3, WS1B!A490))</f>
        <v>9.9999999999999645E-2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8454.3682071780659</v>
      </c>
      <c r="J490">
        <v>4.2</v>
      </c>
      <c r="K490">
        <v>23.8</v>
      </c>
      <c r="L490">
        <v>3</v>
      </c>
      <c r="M490">
        <f t="shared" si="50"/>
        <v>19.600000000000001</v>
      </c>
      <c r="N490">
        <f>IF((MIN('GA2'!$F$3,K490)-MAX(0,J490))&lt;0,0,MIN('GA2'!$F$3,K490)-MAX(0,J490))</f>
        <v>0.79999999999999982</v>
      </c>
      <c r="O490">
        <f>IF((MIN('GA2'!$F$4,WS1B!K490)-MAX('GA2'!$F$3, WS1B!J490))&lt;0,0,MIN('GA2'!$F$4,WS1B!K490)-MAX('GA2'!$F$3, WS1B!J490))</f>
        <v>11</v>
      </c>
      <c r="P490">
        <f>IF((MIN(24,K490)-MAX('GA2'!$F$4,WS1B!J490))&lt;0,0,MIN(24,K490)-MAX('GA2'!$F$4,WS1B!J490))</f>
        <v>7.8000000000000007</v>
      </c>
      <c r="Q490">
        <f>(N490*'GA2'!$B$3+WS1B!O490*'GA2'!$C$3+WS1B!P490*'GA2'!$D$3)*INDEX('GA2'!$E$3:$E$8,WS1B!L490)</f>
        <v>211347.70933050718</v>
      </c>
      <c r="S490">
        <v>14.7</v>
      </c>
      <c r="T490">
        <v>23.5</v>
      </c>
      <c r="U490">
        <v>6</v>
      </c>
      <c r="V490">
        <f t="shared" si="51"/>
        <v>8.8000000000000007</v>
      </c>
      <c r="W490">
        <f>IF((MIN('GA2'!$F$3,T490)-MAX(0,S490))&lt;0,0,MIN('GA2'!$F$3,T490)-MAX(0,S490))</f>
        <v>0</v>
      </c>
      <c r="X490">
        <f>IF((MIN('GA2'!$F$4,WS1B!T490)-MAX('GA2'!$F$3, WS1B!S490))&lt;0,0,MIN('GA2'!$F$4,WS1B!T490)-MAX('GA2'!$F$3, WS1B!S490))</f>
        <v>1.3000000000000007</v>
      </c>
      <c r="Y490">
        <f>IF((MIN(24,T490)-MAX('GA2'!$F$4,WS1B!S490))&lt;0,0,MIN(24,T490)-MAX('GA2'!$F$4,WS1B!S490))</f>
        <v>7.5</v>
      </c>
      <c r="Z490">
        <f>(W490*'GA2'!$B$3+WS1B!X490*'GA2'!$C$3+WS1B!Y490*'GA2'!$D$3)*INDEX('GA2'!$E$3:$E$8,WS1B!U490)</f>
        <v>116042.43662992079</v>
      </c>
      <c r="AB490">
        <v>0</v>
      </c>
      <c r="AC490">
        <v>0</v>
      </c>
      <c r="AD490">
        <v>2</v>
      </c>
      <c r="AE490">
        <f t="shared" si="52"/>
        <v>0</v>
      </c>
      <c r="AF490">
        <f>IF((MIN('GA2'!$F$3,AC490)-MAX(0,AB490))&lt;0,0,MIN('GA2'!$F$3,AC490)-MAX(0,AB490))</f>
        <v>0</v>
      </c>
      <c r="AG490">
        <f>IF((MIN('GA2'!$F$4,WS1B!AC490)-MAX('GA2'!$F$3, WS1B!AB490))&lt;0,0,MIN('GA2'!$F$4,WS1B!AC490)-MAX('GA2'!$F$3, WS1B!AB490))</f>
        <v>0</v>
      </c>
      <c r="AH490">
        <f>IF((MIN(24,AC490)-MAX('GA2'!$F$4,WS1B!AB490))&lt;0,0,MIN(24,AC490)-MAX('GA2'!$F$4,WS1B!AB490))</f>
        <v>0</v>
      </c>
      <c r="AI490">
        <f>(AF490*'GA2'!$B$3+WS1B!AG490*'GA2'!$C$3+WS1B!AH490*'GA2'!$D$3)*INDEX('GA2'!$E$3:$E$8,WS1B!AD490)</f>
        <v>0</v>
      </c>
      <c r="AK490">
        <v>0</v>
      </c>
      <c r="AL490">
        <v>0</v>
      </c>
      <c r="AM490">
        <v>1</v>
      </c>
      <c r="AN490">
        <f t="shared" si="53"/>
        <v>0</v>
      </c>
      <c r="AO490">
        <f>IF((MIN('GA2'!$F$3,AL490)-MAX(0,AK490))&lt;0,0,MIN('GA2'!$F$3,AL490)-MAX(0,AK490))</f>
        <v>0</v>
      </c>
      <c r="AP490">
        <f>IF((MIN('GA2'!$F$4,WS1B!AL490)-MAX('GA2'!$F$3, WS1B!AK490))&lt;0,0,MIN('GA2'!$F$4,WS1B!AL490)-MAX('GA2'!$F$3, WS1B!AK490))</f>
        <v>0</v>
      </c>
      <c r="AQ490">
        <f>IF((MIN(24,AL490)-MAX('GA2'!$F$4,WS1B!AK490))&lt;0,0,MIN(24,AL490)-MAX('GA2'!$F$4,WS1B!AK490))</f>
        <v>0</v>
      </c>
      <c r="AR490">
        <f>(AO490*'GA2'!$B$3+WS1B!AP490*'GA2'!$C$3+WS1B!AQ490*'GA2'!$D$3)*INDEX('GA2'!$E$3:$E$8,WS1B!AM490)</f>
        <v>0</v>
      </c>
      <c r="AT490">
        <f t="shared" si="54"/>
        <v>335844.51416760602</v>
      </c>
      <c r="AU490">
        <v>298644</v>
      </c>
      <c r="AV490">
        <v>279.89999999999998</v>
      </c>
      <c r="AW490">
        <f t="shared" si="55"/>
        <v>37200.514167606016</v>
      </c>
    </row>
    <row r="491" spans="1:49" x14ac:dyDescent="0.25">
      <c r="A491">
        <v>2.6</v>
      </c>
      <c r="B491">
        <v>10.1</v>
      </c>
      <c r="C491">
        <v>2</v>
      </c>
      <c r="D491">
        <f t="shared" si="49"/>
        <v>7.5</v>
      </c>
      <c r="E491">
        <f>IF((MIN('GA2'!$F$3,B491)-MAX(0,A491))&lt;0,0,MIN('GA2'!$F$3,B491)-MAX(0,A491))</f>
        <v>2.4</v>
      </c>
      <c r="F491">
        <f>IF((MIN('GA2'!$F$4,WS1B!B491)-MAX('GA2'!$F$3, WS1B!A491))&lt;0,0,MIN('GA2'!$F$4,WS1B!B491)-MAX('GA2'!$F$3, WS1B!A491))</f>
        <v>5.0999999999999996</v>
      </c>
      <c r="G491">
        <f>IF((MIN(24,B491)-MAX('GA2'!$F$4,WS1B!A491))&lt;0,0,MIN(24,B491)-MAX('GA2'!$F$4,WS1B!A491))</f>
        <v>0</v>
      </c>
      <c r="H491">
        <f>(E491*'GA2'!$B$3+WS1B!F491*'GA2'!$C$3+WS1B!G491*'GA2'!$D$3)*INDEX('GA2'!$E$3:$E$8,WS1B!C491)</f>
        <v>62562.494659379845</v>
      </c>
      <c r="J491">
        <v>18</v>
      </c>
      <c r="K491">
        <v>22.3</v>
      </c>
      <c r="L491">
        <v>6</v>
      </c>
      <c r="M491">
        <f t="shared" si="50"/>
        <v>4.3000000000000007</v>
      </c>
      <c r="N491">
        <f>IF((MIN('GA2'!$F$3,K491)-MAX(0,J491))&lt;0,0,MIN('GA2'!$F$3,K491)-MAX(0,J491))</f>
        <v>0</v>
      </c>
      <c r="O491">
        <f>IF((MIN('GA2'!$F$4,WS1B!K491)-MAX('GA2'!$F$3, WS1B!J491))&lt;0,0,MIN('GA2'!$F$4,WS1B!K491)-MAX('GA2'!$F$3, WS1B!J491))</f>
        <v>0</v>
      </c>
      <c r="P491">
        <f>IF((MIN(24,K491)-MAX('GA2'!$F$4,WS1B!J491))&lt;0,0,MIN(24,K491)-MAX('GA2'!$F$4,WS1B!J491))</f>
        <v>4.3000000000000007</v>
      </c>
      <c r="Q491">
        <f>(N491*'GA2'!$B$3+WS1B!O491*'GA2'!$C$3+WS1B!P491*'GA2'!$D$3)*INDEX('GA2'!$E$3:$E$8,WS1B!L491)</f>
        <v>58126.868290342805</v>
      </c>
      <c r="S491">
        <v>1.5</v>
      </c>
      <c r="T491">
        <v>1.7</v>
      </c>
      <c r="U491">
        <v>4</v>
      </c>
      <c r="V491">
        <f t="shared" si="51"/>
        <v>0.19999999999999996</v>
      </c>
      <c r="W491">
        <f>IF((MIN('GA2'!$F$3,T491)-MAX(0,S491))&lt;0,0,MIN('GA2'!$F$3,T491)-MAX(0,S491))</f>
        <v>0.19999999999999996</v>
      </c>
      <c r="X491">
        <f>IF((MIN('GA2'!$F$4,WS1B!T491)-MAX('GA2'!$F$3, WS1B!S491))&lt;0,0,MIN('GA2'!$F$4,WS1B!T491)-MAX('GA2'!$F$3, WS1B!S491))</f>
        <v>0</v>
      </c>
      <c r="Y491">
        <f>IF((MIN(24,T491)-MAX('GA2'!$F$4,WS1B!S491))&lt;0,0,MIN(24,T491)-MAX('GA2'!$F$4,WS1B!S491))</f>
        <v>0</v>
      </c>
      <c r="Z491">
        <f>(W491*'GA2'!$B$3+WS1B!X491*'GA2'!$C$3+WS1B!Y491*'GA2'!$D$3)*INDEX('GA2'!$E$3:$E$8,WS1B!U491)</f>
        <v>1909.8748176823667</v>
      </c>
      <c r="AB491">
        <v>12.5</v>
      </c>
      <c r="AC491">
        <v>16.600000000000001</v>
      </c>
      <c r="AD491">
        <v>5</v>
      </c>
      <c r="AE491">
        <f t="shared" si="52"/>
        <v>4.1000000000000014</v>
      </c>
      <c r="AF491">
        <f>IF((MIN('GA2'!$F$3,AC491)-MAX(0,AB491))&lt;0,0,MIN('GA2'!$F$3,AC491)-MAX(0,AB491))</f>
        <v>0</v>
      </c>
      <c r="AG491">
        <f>IF((MIN('GA2'!$F$4,WS1B!AC491)-MAX('GA2'!$F$3, WS1B!AB491))&lt;0,0,MIN('GA2'!$F$4,WS1B!AC491)-MAX('GA2'!$F$3, WS1B!AB491))</f>
        <v>3.5</v>
      </c>
      <c r="AH491">
        <f>IF((MIN(24,AC491)-MAX('GA2'!$F$4,WS1B!AB491))&lt;0,0,MIN(24,AC491)-MAX('GA2'!$F$4,WS1B!AB491))</f>
        <v>0.60000000000000142</v>
      </c>
      <c r="AI491">
        <f>(AF491*'GA2'!$B$3+WS1B!AG491*'GA2'!$C$3+WS1B!AH491*'GA2'!$D$3)*INDEX('GA2'!$E$3:$E$8,WS1B!AD491)</f>
        <v>39653.579602698701</v>
      </c>
      <c r="AK491">
        <v>0</v>
      </c>
      <c r="AL491">
        <v>0</v>
      </c>
      <c r="AM491">
        <v>1</v>
      </c>
      <c r="AN491">
        <f t="shared" si="53"/>
        <v>0</v>
      </c>
      <c r="AO491">
        <f>IF((MIN('GA2'!$F$3,AL491)-MAX(0,AK491))&lt;0,0,MIN('GA2'!$F$3,AL491)-MAX(0,AK491))</f>
        <v>0</v>
      </c>
      <c r="AP491">
        <f>IF((MIN('GA2'!$F$4,WS1B!AL491)-MAX('GA2'!$F$3, WS1B!AK491))&lt;0,0,MIN('GA2'!$F$4,WS1B!AL491)-MAX('GA2'!$F$3, WS1B!AK491))</f>
        <v>0</v>
      </c>
      <c r="AQ491">
        <f>IF((MIN(24,AL491)-MAX('GA2'!$F$4,WS1B!AK491))&lt;0,0,MIN(24,AL491)-MAX('GA2'!$F$4,WS1B!AK491))</f>
        <v>0</v>
      </c>
      <c r="AR491">
        <f>(AO491*'GA2'!$B$3+WS1B!AP491*'GA2'!$C$3+WS1B!AQ491*'GA2'!$D$3)*INDEX('GA2'!$E$3:$E$8,WS1B!AM491)</f>
        <v>0</v>
      </c>
      <c r="AT491">
        <f t="shared" si="54"/>
        <v>162252.81737010373</v>
      </c>
      <c r="AU491">
        <v>130855</v>
      </c>
      <c r="AV491">
        <v>189.9</v>
      </c>
      <c r="AW491">
        <f t="shared" si="55"/>
        <v>31397.81737010373</v>
      </c>
    </row>
    <row r="492" spans="1:49" x14ac:dyDescent="0.25">
      <c r="A492">
        <v>3.7</v>
      </c>
      <c r="B492">
        <v>4.0999999999999996</v>
      </c>
      <c r="C492">
        <v>6</v>
      </c>
      <c r="D492">
        <f t="shared" si="49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5285.5390561819577</v>
      </c>
      <c r="J492">
        <v>0</v>
      </c>
      <c r="K492">
        <v>0</v>
      </c>
      <c r="L492">
        <v>3</v>
      </c>
      <c r="M492">
        <f t="shared" si="50"/>
        <v>0</v>
      </c>
      <c r="N492">
        <f>IF((MIN('GA2'!$F$3,K492)-MAX(0,J492))&lt;0,0,MIN('GA2'!$F$3,K492)-MAX(0,J492))</f>
        <v>0</v>
      </c>
      <c r="O492">
        <f>IF((MIN('GA2'!$F$4,WS1B!K492)-MAX('GA2'!$F$3, WS1B!J492))&lt;0,0,MIN('GA2'!$F$4,WS1B!K492)-MAX('GA2'!$F$3, WS1B!J492))</f>
        <v>0</v>
      </c>
      <c r="P492">
        <f>IF((MIN(24,K492)-MAX('GA2'!$F$4,WS1B!J492))&lt;0,0,MIN(24,K492)-MAX('GA2'!$F$4,WS1B!J492))</f>
        <v>0</v>
      </c>
      <c r="Q492">
        <f>(N492*'GA2'!$B$3+WS1B!O492*'GA2'!$C$3+WS1B!P492*'GA2'!$D$3)*INDEX('GA2'!$E$3:$E$8,WS1B!L492)</f>
        <v>0</v>
      </c>
      <c r="S492">
        <v>12.7</v>
      </c>
      <c r="T492">
        <v>20.399999999999999</v>
      </c>
      <c r="U492">
        <v>2</v>
      </c>
      <c r="V492">
        <f t="shared" si="51"/>
        <v>7.6999999999999993</v>
      </c>
      <c r="W492">
        <f>IF((MIN('GA2'!$F$3,T492)-MAX(0,S492))&lt;0,0,MIN('GA2'!$F$3,T492)-MAX(0,S492))</f>
        <v>0</v>
      </c>
      <c r="X492">
        <f>IF((MIN('GA2'!$F$4,WS1B!T492)-MAX('GA2'!$F$3, WS1B!S492))&lt;0,0,MIN('GA2'!$F$4,WS1B!T492)-MAX('GA2'!$F$3, WS1B!S492))</f>
        <v>3.3000000000000007</v>
      </c>
      <c r="Y492">
        <f>IF((MIN(24,T492)-MAX('GA2'!$F$4,WS1B!S492))&lt;0,0,MIN(24,T492)-MAX('GA2'!$F$4,WS1B!S492))</f>
        <v>4.3999999999999986</v>
      </c>
      <c r="Z492">
        <f>(W492*'GA2'!$B$3+WS1B!X492*'GA2'!$C$3+WS1B!Y492*'GA2'!$D$3)*INDEX('GA2'!$E$3:$E$8,WS1B!U492)</f>
        <v>67800.086591888743</v>
      </c>
      <c r="AB492">
        <v>3.2</v>
      </c>
      <c r="AC492">
        <v>11.5</v>
      </c>
      <c r="AD492">
        <v>1</v>
      </c>
      <c r="AE492">
        <f t="shared" si="52"/>
        <v>8.3000000000000007</v>
      </c>
      <c r="AF492">
        <f>IF((MIN('GA2'!$F$3,AC492)-MAX(0,AB492))&lt;0,0,MIN('GA2'!$F$3,AC492)-MAX(0,AB492))</f>
        <v>1.7999999999999998</v>
      </c>
      <c r="AG492">
        <f>IF((MIN('GA2'!$F$4,WS1B!AC492)-MAX('GA2'!$F$3, WS1B!AB492))&lt;0,0,MIN('GA2'!$F$4,WS1B!AC492)-MAX('GA2'!$F$3, WS1B!AB492))</f>
        <v>6.5</v>
      </c>
      <c r="AH492">
        <f>IF((MIN(24,AC492)-MAX('GA2'!$F$4,WS1B!AB492))&lt;0,0,MIN(24,AC492)-MAX('GA2'!$F$4,WS1B!AB492))</f>
        <v>0</v>
      </c>
      <c r="AI492">
        <f>(AF492*'GA2'!$B$3+WS1B!AG492*'GA2'!$C$3+WS1B!AH492*'GA2'!$D$3)*INDEX('GA2'!$E$3:$E$8,WS1B!AD492)</f>
        <v>73322.523682332176</v>
      </c>
      <c r="AK492">
        <v>1.4</v>
      </c>
      <c r="AL492">
        <v>21.9</v>
      </c>
      <c r="AM492">
        <v>4</v>
      </c>
      <c r="AN492">
        <f t="shared" si="53"/>
        <v>20.5</v>
      </c>
      <c r="AO492">
        <f>IF((MIN('GA2'!$F$3,AL492)-MAX(0,AK492))&lt;0,0,MIN('GA2'!$F$3,AL492)-MAX(0,AK492))</f>
        <v>3.6</v>
      </c>
      <c r="AP492">
        <f>IF((MIN('GA2'!$F$4,WS1B!AL492)-MAX('GA2'!$F$3, WS1B!AK492))&lt;0,0,MIN('GA2'!$F$4,WS1B!AL492)-MAX('GA2'!$F$3, WS1B!AK492))</f>
        <v>11</v>
      </c>
      <c r="AQ492">
        <f>IF((MIN(24,AL492)-MAX('GA2'!$F$4,WS1B!AK492))&lt;0,0,MIN(24,AL492)-MAX('GA2'!$F$4,WS1B!AK492))</f>
        <v>5.8999999999999986</v>
      </c>
      <c r="AR492">
        <f>(AO492*'GA2'!$B$3+WS1B!AP492*'GA2'!$C$3+WS1B!AQ492*'GA2'!$D$3)*INDEX('GA2'!$E$3:$E$8,WS1B!AM492)</f>
        <v>181650.9568290489</v>
      </c>
      <c r="AT492">
        <f t="shared" si="54"/>
        <v>328059.10615945177</v>
      </c>
      <c r="AU492">
        <v>311023</v>
      </c>
      <c r="AV492">
        <v>380</v>
      </c>
      <c r="AW492">
        <f t="shared" si="55"/>
        <v>17036.106159451767</v>
      </c>
    </row>
    <row r="493" spans="1:49" x14ac:dyDescent="0.25">
      <c r="A493">
        <v>0</v>
      </c>
      <c r="B493">
        <v>0</v>
      </c>
      <c r="C493">
        <v>5</v>
      </c>
      <c r="D493">
        <f t="shared" si="49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J493">
        <v>14.5</v>
      </c>
      <c r="K493">
        <v>15.2</v>
      </c>
      <c r="L493">
        <v>3</v>
      </c>
      <c r="M493">
        <f t="shared" si="50"/>
        <v>0.69999999999999929</v>
      </c>
      <c r="N493">
        <f>IF((MIN('GA2'!$F$3,K493)-MAX(0,J493))&lt;0,0,MIN('GA2'!$F$3,K493)-MAX(0,J493))</f>
        <v>0</v>
      </c>
      <c r="O493">
        <f>IF((MIN('GA2'!$F$4,WS1B!K493)-MAX('GA2'!$F$3, WS1B!J493))&lt;0,0,MIN('GA2'!$F$4,WS1B!K493)-MAX('GA2'!$F$3, WS1B!J493))</f>
        <v>0.69999999999999929</v>
      </c>
      <c r="P493">
        <f>IF((MIN(24,K493)-MAX('GA2'!$F$4,WS1B!J493))&lt;0,0,MIN(24,K493)-MAX('GA2'!$F$4,WS1B!J493))</f>
        <v>0</v>
      </c>
      <c r="Q493">
        <f>(N493*'GA2'!$B$3+WS1B!O493*'GA2'!$C$3+WS1B!P493*'GA2'!$D$3)*INDEX('GA2'!$E$3:$E$8,WS1B!L493)</f>
        <v>6949.4271586703953</v>
      </c>
      <c r="S493">
        <v>0.1</v>
      </c>
      <c r="T493">
        <v>11.5</v>
      </c>
      <c r="U493">
        <v>1</v>
      </c>
      <c r="V493">
        <f t="shared" si="51"/>
        <v>11.4</v>
      </c>
      <c r="W493">
        <f>IF((MIN('GA2'!$F$3,T493)-MAX(0,S493))&lt;0,0,MIN('GA2'!$F$3,T493)-MAX(0,S493))</f>
        <v>4.9000000000000004</v>
      </c>
      <c r="X493">
        <f>IF((MIN('GA2'!$F$4,WS1B!T493)-MAX('GA2'!$F$3, WS1B!S493))&lt;0,0,MIN('GA2'!$F$4,WS1B!T493)-MAX('GA2'!$F$3, WS1B!S493))</f>
        <v>6.5</v>
      </c>
      <c r="Y493">
        <f>IF((MIN(24,T493)-MAX('GA2'!$F$4,WS1B!S493))&lt;0,0,MIN(24,T493)-MAX('GA2'!$F$4,WS1B!S493))</f>
        <v>0</v>
      </c>
      <c r="Z493">
        <f>(W493*'GA2'!$B$3+WS1B!X493*'GA2'!$C$3+WS1B!Y493*'GA2'!$D$3)*INDEX('GA2'!$E$3:$E$8,WS1B!U493)</f>
        <v>104262.01601186245</v>
      </c>
      <c r="AB493">
        <v>11.7</v>
      </c>
      <c r="AC493">
        <v>14.1</v>
      </c>
      <c r="AD493">
        <v>2</v>
      </c>
      <c r="AE493">
        <f t="shared" si="52"/>
        <v>2.4000000000000004</v>
      </c>
      <c r="AF493">
        <f>IF((MIN('GA2'!$F$3,AC493)-MAX(0,AB493))&lt;0,0,MIN('GA2'!$F$3,AC493)-MAX(0,AB493))</f>
        <v>0</v>
      </c>
      <c r="AG493">
        <f>IF((MIN('GA2'!$F$4,WS1B!AC493)-MAX('GA2'!$F$3, WS1B!AB493))&lt;0,0,MIN('GA2'!$F$4,WS1B!AC493)-MAX('GA2'!$F$3, WS1B!AB493))</f>
        <v>2.4000000000000004</v>
      </c>
      <c r="AH493">
        <f>IF((MIN(24,AC493)-MAX('GA2'!$F$4,WS1B!AB493))&lt;0,0,MIN(24,AC493)-MAX('GA2'!$F$4,WS1B!AB493))</f>
        <v>0</v>
      </c>
      <c r="AI493">
        <f>(AF493*'GA2'!$B$3+WS1B!AG493*'GA2'!$C$3+WS1B!AH493*'GA2'!$D$3)*INDEX('GA2'!$E$3:$E$8,WS1B!AD493)</f>
        <v>18976.210762699382</v>
      </c>
      <c r="AK493">
        <v>14.1</v>
      </c>
      <c r="AL493">
        <v>15.7</v>
      </c>
      <c r="AM493">
        <v>4</v>
      </c>
      <c r="AN493">
        <f t="shared" si="53"/>
        <v>1.5999999999999996</v>
      </c>
      <c r="AO493">
        <f>IF((MIN('GA2'!$F$3,AL493)-MAX(0,AK493))&lt;0,0,MIN('GA2'!$F$3,AL493)-MAX(0,AK493))</f>
        <v>0</v>
      </c>
      <c r="AP493">
        <f>IF((MIN('GA2'!$F$4,WS1B!AL493)-MAX('GA2'!$F$3, WS1B!AK493))&lt;0,0,MIN('GA2'!$F$4,WS1B!AL493)-MAX('GA2'!$F$3, WS1B!AK493))</f>
        <v>1.5999999999999996</v>
      </c>
      <c r="AQ493">
        <f>IF((MIN(24,AL493)-MAX('GA2'!$F$4,WS1B!AK493))&lt;0,0,MIN(24,AL493)-MAX('GA2'!$F$4,WS1B!AK493))</f>
        <v>0</v>
      </c>
      <c r="AR493">
        <f>(AO493*'GA2'!$B$3+WS1B!AP493*'GA2'!$C$3+WS1B!AQ493*'GA2'!$D$3)*INDEX('GA2'!$E$3:$E$8,WS1B!AM493)</f>
        <v>13037.902983177641</v>
      </c>
      <c r="AT493">
        <f t="shared" si="54"/>
        <v>143225.55691640987</v>
      </c>
      <c r="AU493">
        <v>176048</v>
      </c>
      <c r="AV493">
        <v>136.6</v>
      </c>
      <c r="AW493">
        <f t="shared" si="55"/>
        <v>32822.443083590129</v>
      </c>
    </row>
    <row r="494" spans="1:49" x14ac:dyDescent="0.25">
      <c r="A494">
        <v>0</v>
      </c>
      <c r="B494">
        <v>0</v>
      </c>
      <c r="C494">
        <v>4</v>
      </c>
      <c r="D494">
        <f t="shared" si="49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J494">
        <v>0</v>
      </c>
      <c r="K494">
        <v>0</v>
      </c>
      <c r="L494">
        <v>2</v>
      </c>
      <c r="M494">
        <f t="shared" si="50"/>
        <v>0</v>
      </c>
      <c r="N494">
        <f>IF((MIN('GA2'!$F$3,K494)-MAX(0,J494))&lt;0,0,MIN('GA2'!$F$3,K494)-MAX(0,J494))</f>
        <v>0</v>
      </c>
      <c r="O494">
        <f>IF((MIN('GA2'!$F$4,WS1B!K494)-MAX('GA2'!$F$3, WS1B!J494))&lt;0,0,MIN('GA2'!$F$4,WS1B!K494)-MAX('GA2'!$F$3, WS1B!J494))</f>
        <v>0</v>
      </c>
      <c r="P494">
        <f>IF((MIN(24,K494)-MAX('GA2'!$F$4,WS1B!J494))&lt;0,0,MIN(24,K494)-MAX('GA2'!$F$4,WS1B!J494))</f>
        <v>0</v>
      </c>
      <c r="Q494">
        <f>(N494*'GA2'!$B$3+WS1B!O494*'GA2'!$C$3+WS1B!P494*'GA2'!$D$3)*INDEX('GA2'!$E$3:$E$8,WS1B!L494)</f>
        <v>0</v>
      </c>
      <c r="S494">
        <v>2.2999999999999998</v>
      </c>
      <c r="T494">
        <v>2.7</v>
      </c>
      <c r="U494">
        <v>1</v>
      </c>
      <c r="V494">
        <f t="shared" si="51"/>
        <v>0.40000000000000036</v>
      </c>
      <c r="W494">
        <f>IF((MIN('GA2'!$F$3,T494)-MAX(0,S494))&lt;0,0,MIN('GA2'!$F$3,T494)-MAX(0,S494))</f>
        <v>0.40000000000000036</v>
      </c>
      <c r="X494">
        <f>IF((MIN('GA2'!$F$4,WS1B!T494)-MAX('GA2'!$F$3, WS1B!S494))&lt;0,0,MIN('GA2'!$F$4,WS1B!T494)-MAX('GA2'!$F$3, WS1B!S494))</f>
        <v>0</v>
      </c>
      <c r="Y494">
        <f>IF((MIN(24,T494)-MAX('GA2'!$F$4,WS1B!S494))&lt;0,0,MIN(24,T494)-MAX('GA2'!$F$4,WS1B!S494))</f>
        <v>0</v>
      </c>
      <c r="Z494">
        <f>(W494*'GA2'!$B$3+WS1B!X494*'GA2'!$C$3+WS1B!Y494*'GA2'!$D$3)*INDEX('GA2'!$E$3:$E$8,WS1B!U494)</f>
        <v>3992.1925586490697</v>
      </c>
      <c r="AB494">
        <v>2.7</v>
      </c>
      <c r="AC494">
        <v>9.3000000000000007</v>
      </c>
      <c r="AD494">
        <v>3</v>
      </c>
      <c r="AE494">
        <f t="shared" si="52"/>
        <v>6.6000000000000005</v>
      </c>
      <c r="AF494">
        <f>IF((MIN('GA2'!$F$3,AC494)-MAX(0,AB494))&lt;0,0,MIN('GA2'!$F$3,AC494)-MAX(0,AB494))</f>
        <v>2.2999999999999998</v>
      </c>
      <c r="AG494">
        <f>IF((MIN('GA2'!$F$4,WS1B!AC494)-MAX('GA2'!$F$3, WS1B!AB494))&lt;0,0,MIN('GA2'!$F$4,WS1B!AC494)-MAX('GA2'!$F$3, WS1B!AB494))</f>
        <v>4.3000000000000007</v>
      </c>
      <c r="AH494">
        <f>IF((MIN(24,AC494)-MAX('GA2'!$F$4,WS1B!AB494))&lt;0,0,MIN(24,AC494)-MAX('GA2'!$F$4,WS1B!AB494))</f>
        <v>0</v>
      </c>
      <c r="AI494">
        <f>(AF494*'GA2'!$B$3+WS1B!AG494*'GA2'!$C$3+WS1B!AH494*'GA2'!$D$3)*INDEX('GA2'!$E$3:$E$8,WS1B!AD494)</f>
        <v>69448.095990965361</v>
      </c>
      <c r="AK494">
        <v>9.6</v>
      </c>
      <c r="AL494">
        <v>19.2</v>
      </c>
      <c r="AM494">
        <v>6</v>
      </c>
      <c r="AN494">
        <f t="shared" si="53"/>
        <v>9.6</v>
      </c>
      <c r="AO494">
        <f>IF((MIN('GA2'!$F$3,AL494)-MAX(0,AK494))&lt;0,0,MIN('GA2'!$F$3,AL494)-MAX(0,AK494))</f>
        <v>0</v>
      </c>
      <c r="AP494">
        <f>IF((MIN('GA2'!$F$4,WS1B!AL494)-MAX('GA2'!$F$3, WS1B!AK494))&lt;0,0,MIN('GA2'!$F$4,WS1B!AL494)-MAX('GA2'!$F$3, WS1B!AK494))</f>
        <v>6.4</v>
      </c>
      <c r="AQ494">
        <f>IF((MIN(24,AL494)-MAX('GA2'!$F$4,WS1B!AK494))&lt;0,0,MIN(24,AL494)-MAX('GA2'!$F$4,WS1B!AK494))</f>
        <v>3.1999999999999993</v>
      </c>
      <c r="AR494">
        <f>(AO494*'GA2'!$B$3+WS1B!AP494*'GA2'!$C$3+WS1B!AQ494*'GA2'!$D$3)*INDEX('GA2'!$E$3:$E$8,WS1B!AM494)</f>
        <v>115421.45799763709</v>
      </c>
      <c r="AT494">
        <f t="shared" si="54"/>
        <v>188861.74654725153</v>
      </c>
      <c r="AU494">
        <v>190508</v>
      </c>
      <c r="AV494">
        <v>171.2</v>
      </c>
      <c r="AW494">
        <f t="shared" si="55"/>
        <v>1646.2534527484677</v>
      </c>
    </row>
    <row r="495" spans="1:49" x14ac:dyDescent="0.25">
      <c r="A495">
        <v>0.6</v>
      </c>
      <c r="B495">
        <v>14</v>
      </c>
      <c r="C495">
        <v>1</v>
      </c>
      <c r="D495">
        <f t="shared" si="49"/>
        <v>13.4</v>
      </c>
      <c r="E495">
        <f>IF((MIN('GA2'!$F$3,B495)-MAX(0,A495))&lt;0,0,MIN('GA2'!$F$3,B495)-MAX(0,A495))</f>
        <v>4.4000000000000004</v>
      </c>
      <c r="F495">
        <f>IF((MIN('GA2'!$F$4,WS1B!B495)-MAX('GA2'!$F$3, WS1B!A495))&lt;0,0,MIN('GA2'!$F$4,WS1B!B495)-MAX('GA2'!$F$3, WS1B!A495))</f>
        <v>9</v>
      </c>
      <c r="G495">
        <f>IF((MIN(24,B495)-MAX('GA2'!$F$4,WS1B!A495))&lt;0,0,MIN(24,B495)-MAX('GA2'!$F$4,WS1B!A495))</f>
        <v>0</v>
      </c>
      <c r="H495">
        <f>(E495*'GA2'!$B$3+WS1B!F495*'GA2'!$C$3+WS1B!G495*'GA2'!$D$3)*INDEX('GA2'!$E$3:$E$8,WS1B!C495)</f>
        <v>120563.18191678627</v>
      </c>
      <c r="J495">
        <v>0</v>
      </c>
      <c r="K495">
        <v>0</v>
      </c>
      <c r="L495">
        <v>6</v>
      </c>
      <c r="M495">
        <f t="shared" si="50"/>
        <v>0</v>
      </c>
      <c r="N495">
        <f>IF((MIN('GA2'!$F$3,K495)-MAX(0,J495))&lt;0,0,MIN('GA2'!$F$3,K495)-MAX(0,J495))</f>
        <v>0</v>
      </c>
      <c r="O495">
        <f>IF((MIN('GA2'!$F$4,WS1B!K495)-MAX('GA2'!$F$3, WS1B!J495))&lt;0,0,MIN('GA2'!$F$4,WS1B!K495)-MAX('GA2'!$F$3, WS1B!J495))</f>
        <v>0</v>
      </c>
      <c r="P495">
        <f>IF((MIN(24,K495)-MAX('GA2'!$F$4,WS1B!J495))&lt;0,0,MIN(24,K495)-MAX('GA2'!$F$4,WS1B!J495))</f>
        <v>0</v>
      </c>
      <c r="Q495">
        <f>(N495*'GA2'!$B$3+WS1B!O495*'GA2'!$C$3+WS1B!P495*'GA2'!$D$3)*INDEX('GA2'!$E$3:$E$8,WS1B!L495)</f>
        <v>0</v>
      </c>
      <c r="S495">
        <v>1.1000000000000001</v>
      </c>
      <c r="T495">
        <v>4.3</v>
      </c>
      <c r="U495">
        <v>3</v>
      </c>
      <c r="V495">
        <f t="shared" si="51"/>
        <v>3.1999999999999997</v>
      </c>
      <c r="W495">
        <f>IF((MIN('GA2'!$F$3,T495)-MAX(0,S495))&lt;0,0,MIN('GA2'!$F$3,T495)-MAX(0,S495))</f>
        <v>3.1999999999999997</v>
      </c>
      <c r="X495">
        <f>IF((MIN('GA2'!$F$4,WS1B!T495)-MAX('GA2'!$F$3, WS1B!S495))&lt;0,0,MIN('GA2'!$F$4,WS1B!T495)-MAX('GA2'!$F$3, WS1B!S495))</f>
        <v>0</v>
      </c>
      <c r="Y495">
        <f>IF((MIN(24,T495)-MAX('GA2'!$F$4,WS1B!S495))&lt;0,0,MIN(24,T495)-MAX('GA2'!$F$4,WS1B!S495))</f>
        <v>0</v>
      </c>
      <c r="Z495">
        <f>(W495*'GA2'!$B$3+WS1B!X495*'GA2'!$C$3+WS1B!Y495*'GA2'!$D$3)*INDEX('GA2'!$E$3:$E$8,WS1B!U495)</f>
        <v>37229.575972955063</v>
      </c>
      <c r="AB495">
        <v>6.5</v>
      </c>
      <c r="AC495">
        <v>11.5</v>
      </c>
      <c r="AD495">
        <v>2</v>
      </c>
      <c r="AE495">
        <f t="shared" si="52"/>
        <v>5</v>
      </c>
      <c r="AF495">
        <f>IF((MIN('GA2'!$F$3,AC495)-MAX(0,AB495))&lt;0,0,MIN('GA2'!$F$3,AC495)-MAX(0,AB495))</f>
        <v>0</v>
      </c>
      <c r="AG495">
        <f>IF((MIN('GA2'!$F$4,WS1B!AC495)-MAX('GA2'!$F$3, WS1B!AB495))&lt;0,0,MIN('GA2'!$F$4,WS1B!AC495)-MAX('GA2'!$F$3, WS1B!AB495))</f>
        <v>5</v>
      </c>
      <c r="AH495">
        <f>IF((MIN(24,AC495)-MAX('GA2'!$F$4,WS1B!AB495))&lt;0,0,MIN(24,AC495)-MAX('GA2'!$F$4,WS1B!AB495))</f>
        <v>0</v>
      </c>
      <c r="AI495">
        <f>(AF495*'GA2'!$B$3+WS1B!AG495*'GA2'!$C$3+WS1B!AH495*'GA2'!$D$3)*INDEX('GA2'!$E$3:$E$8,WS1B!AD495)</f>
        <v>39533.772422290378</v>
      </c>
      <c r="AK495">
        <v>0</v>
      </c>
      <c r="AL495">
        <v>0</v>
      </c>
      <c r="AM495">
        <v>5</v>
      </c>
      <c r="AN495">
        <f t="shared" si="53"/>
        <v>0</v>
      </c>
      <c r="AO495">
        <f>IF((MIN('GA2'!$F$3,AL495)-MAX(0,AK495))&lt;0,0,MIN('GA2'!$F$3,AL495)-MAX(0,AK495))</f>
        <v>0</v>
      </c>
      <c r="AP495">
        <f>IF((MIN('GA2'!$F$4,WS1B!AL495)-MAX('GA2'!$F$3, WS1B!AK495))&lt;0,0,MIN('GA2'!$F$4,WS1B!AL495)-MAX('GA2'!$F$3, WS1B!AK495))</f>
        <v>0</v>
      </c>
      <c r="AQ495">
        <f>IF((MIN(24,AL495)-MAX('GA2'!$F$4,WS1B!AK495))&lt;0,0,MIN(24,AL495)-MAX('GA2'!$F$4,WS1B!AK495))</f>
        <v>0</v>
      </c>
      <c r="AR495">
        <f>(AO495*'GA2'!$B$3+WS1B!AP495*'GA2'!$C$3+WS1B!AQ495*'GA2'!$D$3)*INDEX('GA2'!$E$3:$E$8,WS1B!AM495)</f>
        <v>0</v>
      </c>
      <c r="AT495">
        <f t="shared" si="54"/>
        <v>197326.53031203171</v>
      </c>
      <c r="AU495">
        <v>185936</v>
      </c>
      <c r="AV495">
        <v>266.60000000000002</v>
      </c>
      <c r="AW495">
        <f t="shared" si="55"/>
        <v>11390.530312031711</v>
      </c>
    </row>
    <row r="496" spans="1:49" x14ac:dyDescent="0.25">
      <c r="A496">
        <v>14.4</v>
      </c>
      <c r="B496">
        <v>20.5</v>
      </c>
      <c r="C496">
        <v>6</v>
      </c>
      <c r="D496">
        <f t="shared" si="49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1.5999999999999996</v>
      </c>
      <c r="G496">
        <f>IF((MIN(24,B496)-MAX('GA2'!$F$4,WS1B!A496))&lt;0,0,MIN(24,B496)-MAX('GA2'!$F$4,WS1B!A496))</f>
        <v>4.5</v>
      </c>
      <c r="H496">
        <f>(E496*'GA2'!$B$3+WS1B!F496*'GA2'!$C$3+WS1B!G496*'GA2'!$D$3)*INDEX('GA2'!$E$3:$E$8,WS1B!C496)</f>
        <v>78871.506981797254</v>
      </c>
      <c r="J496">
        <v>2.5</v>
      </c>
      <c r="K496">
        <v>17.8</v>
      </c>
      <c r="L496">
        <v>2</v>
      </c>
      <c r="M496">
        <f t="shared" si="50"/>
        <v>15.3</v>
      </c>
      <c r="N496">
        <f>IF((MIN('GA2'!$F$3,K496)-MAX(0,J496))&lt;0,0,MIN('GA2'!$F$3,K496)-MAX(0,J496))</f>
        <v>2.5</v>
      </c>
      <c r="O496">
        <f>IF((MIN('GA2'!$F$4,WS1B!K496)-MAX('GA2'!$F$3, WS1B!J496))&lt;0,0,MIN('GA2'!$F$4,WS1B!K496)-MAX('GA2'!$F$3, WS1B!J496))</f>
        <v>11</v>
      </c>
      <c r="P496">
        <f>IF((MIN(24,K496)-MAX('GA2'!$F$4,WS1B!J496))&lt;0,0,MIN(24,K496)-MAX('GA2'!$F$4,WS1B!J496))</f>
        <v>1.8000000000000007</v>
      </c>
      <c r="Q496">
        <f>(N496*'GA2'!$B$3+WS1B!O496*'GA2'!$C$3+WS1B!P496*'GA2'!$D$3)*INDEX('GA2'!$E$3:$E$8,WS1B!L496)</f>
        <v>127201.21190684238</v>
      </c>
      <c r="S496">
        <v>8.4</v>
      </c>
      <c r="T496">
        <v>21.9</v>
      </c>
      <c r="U496">
        <v>4</v>
      </c>
      <c r="V496">
        <f t="shared" si="51"/>
        <v>13.499999999999998</v>
      </c>
      <c r="W496">
        <f>IF((MIN('GA2'!$F$3,T496)-MAX(0,S496))&lt;0,0,MIN('GA2'!$F$3,T496)-MAX(0,S496))</f>
        <v>0</v>
      </c>
      <c r="X496">
        <f>IF((MIN('GA2'!$F$4,WS1B!T496)-MAX('GA2'!$F$3, WS1B!S496))&lt;0,0,MIN('GA2'!$F$4,WS1B!T496)-MAX('GA2'!$F$3, WS1B!S496))</f>
        <v>7.6</v>
      </c>
      <c r="Y496">
        <f>IF((MIN(24,T496)-MAX('GA2'!$F$4,WS1B!S496))&lt;0,0,MIN(24,T496)-MAX('GA2'!$F$4,WS1B!S496))</f>
        <v>5.8999999999999986</v>
      </c>
      <c r="Z496">
        <f>(W496*'GA2'!$B$3+WS1B!X496*'GA2'!$C$3+WS1B!Y496*'GA2'!$D$3)*INDEX('GA2'!$E$3:$E$8,WS1B!U496)</f>
        <v>119567.66627151379</v>
      </c>
      <c r="AB496">
        <v>6.6</v>
      </c>
      <c r="AC496">
        <v>11.4</v>
      </c>
      <c r="AD496">
        <v>3</v>
      </c>
      <c r="AE496">
        <f t="shared" si="52"/>
        <v>4.8000000000000007</v>
      </c>
      <c r="AF496">
        <f>IF((MIN('GA2'!$F$3,AC496)-MAX(0,AB496))&lt;0,0,MIN('GA2'!$F$3,AC496)-MAX(0,AB496))</f>
        <v>0</v>
      </c>
      <c r="AG496">
        <f>IF((MIN('GA2'!$F$4,WS1B!AC496)-MAX('GA2'!$F$3, WS1B!AB496))&lt;0,0,MIN('GA2'!$F$4,WS1B!AC496)-MAX('GA2'!$F$3, WS1B!AB496))</f>
        <v>4.8000000000000007</v>
      </c>
      <c r="AH496">
        <f>IF((MIN(24,AC496)-MAX('GA2'!$F$4,WS1B!AB496))&lt;0,0,MIN(24,AC496)-MAX('GA2'!$F$4,WS1B!AB496))</f>
        <v>0</v>
      </c>
      <c r="AI496">
        <f>(AF496*'GA2'!$B$3+WS1B!AG496*'GA2'!$C$3+WS1B!AH496*'GA2'!$D$3)*INDEX('GA2'!$E$3:$E$8,WS1B!AD496)</f>
        <v>47653.21480231134</v>
      </c>
      <c r="AK496">
        <v>0</v>
      </c>
      <c r="AL496">
        <v>0</v>
      </c>
      <c r="AM496">
        <v>1</v>
      </c>
      <c r="AN496">
        <f t="shared" si="53"/>
        <v>0</v>
      </c>
      <c r="AO496">
        <f>IF((MIN('GA2'!$F$3,AL496)-MAX(0,AK496))&lt;0,0,MIN('GA2'!$F$3,AL496)-MAX(0,AK496))</f>
        <v>0</v>
      </c>
      <c r="AP496">
        <f>IF((MIN('GA2'!$F$4,WS1B!AL496)-MAX('GA2'!$F$3, WS1B!AK496))&lt;0,0,MIN('GA2'!$F$4,WS1B!AL496)-MAX('GA2'!$F$3, WS1B!AK496))</f>
        <v>0</v>
      </c>
      <c r="AQ496">
        <f>IF((MIN(24,AL496)-MAX('GA2'!$F$4,WS1B!AK496))&lt;0,0,MIN(24,AL496)-MAX('GA2'!$F$4,WS1B!AK496))</f>
        <v>0</v>
      </c>
      <c r="AR496">
        <f>(AO496*'GA2'!$B$3+WS1B!AP496*'GA2'!$C$3+WS1B!AQ496*'GA2'!$D$3)*INDEX('GA2'!$E$3:$E$8,WS1B!AM496)</f>
        <v>0</v>
      </c>
      <c r="AT496">
        <f t="shared" si="54"/>
        <v>373293.59996246477</v>
      </c>
      <c r="AU496">
        <v>390331</v>
      </c>
      <c r="AV496">
        <v>390.9</v>
      </c>
      <c r="AW496">
        <f t="shared" si="55"/>
        <v>17037.400037535233</v>
      </c>
    </row>
    <row r="497" spans="1:49" x14ac:dyDescent="0.25">
      <c r="A497">
        <v>0</v>
      </c>
      <c r="B497">
        <v>0</v>
      </c>
      <c r="C497">
        <v>6</v>
      </c>
      <c r="D497">
        <f t="shared" si="49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J497">
        <v>10.1</v>
      </c>
      <c r="K497">
        <v>10.7</v>
      </c>
      <c r="L497">
        <v>1</v>
      </c>
      <c r="M497">
        <f t="shared" si="50"/>
        <v>0.59999999999999964</v>
      </c>
      <c r="N497">
        <f>IF((MIN('GA2'!$F$3,K497)-MAX(0,J497))&lt;0,0,MIN('GA2'!$F$3,K497)-MAX(0,J497))</f>
        <v>0</v>
      </c>
      <c r="O497">
        <f>IF((MIN('GA2'!$F$4,WS1B!K497)-MAX('GA2'!$F$3, WS1B!J497))&lt;0,0,MIN('GA2'!$F$4,WS1B!K497)-MAX('GA2'!$F$3, WS1B!J497))</f>
        <v>0.59999999999999964</v>
      </c>
      <c r="P497">
        <f>IF((MIN(24,K497)-MAX('GA2'!$F$4,WS1B!J497))&lt;0,0,MIN(24,K497)-MAX('GA2'!$F$4,WS1B!J497))</f>
        <v>0</v>
      </c>
      <c r="Q497">
        <f>(N497*'GA2'!$B$3+WS1B!O497*'GA2'!$C$3+WS1B!P497*'GA2'!$D$3)*INDEX('GA2'!$E$3:$E$8,WS1B!L497)</f>
        <v>5109.9375847764322</v>
      </c>
      <c r="S497">
        <v>7</v>
      </c>
      <c r="T497">
        <v>22.5</v>
      </c>
      <c r="U497">
        <v>2</v>
      </c>
      <c r="V497">
        <f t="shared" si="51"/>
        <v>15.5</v>
      </c>
      <c r="W497">
        <f>IF((MIN('GA2'!$F$3,T497)-MAX(0,S497))&lt;0,0,MIN('GA2'!$F$3,T497)-MAX(0,S497))</f>
        <v>0</v>
      </c>
      <c r="X497">
        <f>IF((MIN('GA2'!$F$4,WS1B!T497)-MAX('GA2'!$F$3, WS1B!S497))&lt;0,0,MIN('GA2'!$F$4,WS1B!T497)-MAX('GA2'!$F$3, WS1B!S497))</f>
        <v>9</v>
      </c>
      <c r="Y497">
        <f>IF((MIN(24,T497)-MAX('GA2'!$F$4,WS1B!S497))&lt;0,0,MIN(24,T497)-MAX('GA2'!$F$4,WS1B!S497))</f>
        <v>6.5</v>
      </c>
      <c r="Z497">
        <f>(W497*'GA2'!$B$3+WS1B!X497*'GA2'!$C$3+WS1B!Y497*'GA2'!$D$3)*INDEX('GA2'!$E$3:$E$8,WS1B!U497)</f>
        <v>132774.58107731611</v>
      </c>
      <c r="AB497">
        <v>0</v>
      </c>
      <c r="AC497">
        <v>0</v>
      </c>
      <c r="AD497">
        <v>3</v>
      </c>
      <c r="AE497">
        <f t="shared" si="52"/>
        <v>0</v>
      </c>
      <c r="AF497">
        <f>IF((MIN('GA2'!$F$3,AC497)-MAX(0,AB497))&lt;0,0,MIN('GA2'!$F$3,AC497)-MAX(0,AB497))</f>
        <v>0</v>
      </c>
      <c r="AG497">
        <f>IF((MIN('GA2'!$F$4,WS1B!AC497)-MAX('GA2'!$F$3, WS1B!AB497))&lt;0,0,MIN('GA2'!$F$4,WS1B!AC497)-MAX('GA2'!$F$3, WS1B!AB497))</f>
        <v>0</v>
      </c>
      <c r="AH497">
        <f>IF((MIN(24,AC497)-MAX('GA2'!$F$4,WS1B!AB497))&lt;0,0,MIN(24,AC497)-MAX('GA2'!$F$4,WS1B!AB497))</f>
        <v>0</v>
      </c>
      <c r="AI497">
        <f>(AF497*'GA2'!$B$3+WS1B!AG497*'GA2'!$C$3+WS1B!AH497*'GA2'!$D$3)*INDEX('GA2'!$E$3:$E$8,WS1B!AD497)</f>
        <v>0</v>
      </c>
      <c r="AK497">
        <v>0</v>
      </c>
      <c r="AL497">
        <v>0</v>
      </c>
      <c r="AM497">
        <v>4</v>
      </c>
      <c r="AN497">
        <f t="shared" si="53"/>
        <v>0</v>
      </c>
      <c r="AO497">
        <f>IF((MIN('GA2'!$F$3,AL497)-MAX(0,AK497))&lt;0,0,MIN('GA2'!$F$3,AL497)-MAX(0,AK497))</f>
        <v>0</v>
      </c>
      <c r="AP497">
        <f>IF((MIN('GA2'!$F$4,WS1B!AL497)-MAX('GA2'!$F$3, WS1B!AK497))&lt;0,0,MIN('GA2'!$F$4,WS1B!AL497)-MAX('GA2'!$F$3, WS1B!AK497))</f>
        <v>0</v>
      </c>
      <c r="AQ497">
        <f>IF((MIN(24,AL497)-MAX('GA2'!$F$4,WS1B!AK497))&lt;0,0,MIN(24,AL497)-MAX('GA2'!$F$4,WS1B!AK497))</f>
        <v>0</v>
      </c>
      <c r="AR497">
        <f>(AO497*'GA2'!$B$3+WS1B!AP497*'GA2'!$C$3+WS1B!AQ497*'GA2'!$D$3)*INDEX('GA2'!$E$3:$E$8,WS1B!AM497)</f>
        <v>0</v>
      </c>
      <c r="AT497">
        <f t="shared" si="54"/>
        <v>137884.51866209254</v>
      </c>
      <c r="AU497">
        <v>123308</v>
      </c>
      <c r="AV497">
        <v>130</v>
      </c>
      <c r="AW497">
        <f t="shared" si="55"/>
        <v>14576.518662092538</v>
      </c>
    </row>
    <row r="498" spans="1:49" x14ac:dyDescent="0.25">
      <c r="A498">
        <v>0</v>
      </c>
      <c r="B498">
        <v>0</v>
      </c>
      <c r="C498">
        <v>5</v>
      </c>
      <c r="D498">
        <f t="shared" si="49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J498">
        <v>0.1</v>
      </c>
      <c r="K498">
        <v>22.4</v>
      </c>
      <c r="L498">
        <v>3</v>
      </c>
      <c r="M498">
        <f t="shared" si="50"/>
        <v>22.299999999999997</v>
      </c>
      <c r="N498">
        <f>IF((MIN('GA2'!$F$3,K498)-MAX(0,J498))&lt;0,0,MIN('GA2'!$F$3,K498)-MAX(0,J498))</f>
        <v>4.9000000000000004</v>
      </c>
      <c r="O498">
        <f>IF((MIN('GA2'!$F$4,WS1B!K498)-MAX('GA2'!$F$3, WS1B!J498))&lt;0,0,MIN('GA2'!$F$4,WS1B!K498)-MAX('GA2'!$F$3, WS1B!J498))</f>
        <v>11</v>
      </c>
      <c r="P498">
        <f>IF((MIN(24,K498)-MAX('GA2'!$F$4,WS1B!J498))&lt;0,0,MIN(24,K498)-MAX('GA2'!$F$4,WS1B!J498))</f>
        <v>6.3999999999999986</v>
      </c>
      <c r="Q498">
        <f>(N498*'GA2'!$B$3+WS1B!O498*'GA2'!$C$3+WS1B!P498*'GA2'!$D$3)*INDEX('GA2'!$E$3:$E$8,WS1B!L498)</f>
        <v>242385.40559951909</v>
      </c>
      <c r="S498">
        <v>0</v>
      </c>
      <c r="T498">
        <v>0</v>
      </c>
      <c r="U498">
        <v>1</v>
      </c>
      <c r="V498">
        <f t="shared" si="51"/>
        <v>0</v>
      </c>
      <c r="W498">
        <f>IF((MIN('GA2'!$F$3,T498)-MAX(0,S498))&lt;0,0,MIN('GA2'!$F$3,T498)-MAX(0,S498))</f>
        <v>0</v>
      </c>
      <c r="X498">
        <f>IF((MIN('GA2'!$F$4,WS1B!T498)-MAX('GA2'!$F$3, WS1B!S498))&lt;0,0,MIN('GA2'!$F$4,WS1B!T498)-MAX('GA2'!$F$3, WS1B!S498))</f>
        <v>0</v>
      </c>
      <c r="Y498">
        <f>IF((MIN(24,T498)-MAX('GA2'!$F$4,WS1B!S498))&lt;0,0,MIN(24,T498)-MAX('GA2'!$F$4,WS1B!S498))</f>
        <v>0</v>
      </c>
      <c r="Z498">
        <f>(W498*'GA2'!$B$3+WS1B!X498*'GA2'!$C$3+WS1B!Y498*'GA2'!$D$3)*INDEX('GA2'!$E$3:$E$8,WS1B!U498)</f>
        <v>0</v>
      </c>
      <c r="AB498">
        <v>0</v>
      </c>
      <c r="AC498">
        <v>0</v>
      </c>
      <c r="AD498">
        <v>6</v>
      </c>
      <c r="AE498">
        <f t="shared" si="52"/>
        <v>0</v>
      </c>
      <c r="AF498">
        <f>IF((MIN('GA2'!$F$3,AC498)-MAX(0,AB498))&lt;0,0,MIN('GA2'!$F$3,AC498)-MAX(0,AB498))</f>
        <v>0</v>
      </c>
      <c r="AG498">
        <f>IF((MIN('GA2'!$F$4,WS1B!AC498)-MAX('GA2'!$F$3, WS1B!AB498))&lt;0,0,MIN('GA2'!$F$4,WS1B!AC498)-MAX('GA2'!$F$3, WS1B!AB498))</f>
        <v>0</v>
      </c>
      <c r="AH498">
        <f>IF((MIN(24,AC498)-MAX('GA2'!$F$4,WS1B!AB498))&lt;0,0,MIN(24,AC498)-MAX('GA2'!$F$4,WS1B!AB498))</f>
        <v>0</v>
      </c>
      <c r="AI498">
        <f>(AF498*'GA2'!$B$3+WS1B!AG498*'GA2'!$C$3+WS1B!AH498*'GA2'!$D$3)*INDEX('GA2'!$E$3:$E$8,WS1B!AD498)</f>
        <v>0</v>
      </c>
      <c r="AK498">
        <v>0</v>
      </c>
      <c r="AL498">
        <v>0</v>
      </c>
      <c r="AM498">
        <v>4</v>
      </c>
      <c r="AN498">
        <f t="shared" si="53"/>
        <v>0</v>
      </c>
      <c r="AO498">
        <f>IF((MIN('GA2'!$F$3,AL498)-MAX(0,AK498))&lt;0,0,MIN('GA2'!$F$3,AL498)-MAX(0,AK498))</f>
        <v>0</v>
      </c>
      <c r="AP498">
        <f>IF((MIN('GA2'!$F$4,WS1B!AL498)-MAX('GA2'!$F$3, WS1B!AK498))&lt;0,0,MIN('GA2'!$F$4,WS1B!AL498)-MAX('GA2'!$F$3, WS1B!AK498))</f>
        <v>0</v>
      </c>
      <c r="AQ498">
        <f>IF((MIN(24,AL498)-MAX('GA2'!$F$4,WS1B!AK498))&lt;0,0,MIN(24,AL498)-MAX('GA2'!$F$4,WS1B!AK498))</f>
        <v>0</v>
      </c>
      <c r="AR498">
        <f>(AO498*'GA2'!$B$3+WS1B!AP498*'GA2'!$C$3+WS1B!AQ498*'GA2'!$D$3)*INDEX('GA2'!$E$3:$E$8,WS1B!AM498)</f>
        <v>0</v>
      </c>
      <c r="AT498">
        <f t="shared" si="54"/>
        <v>242385.40559951909</v>
      </c>
      <c r="AU498">
        <v>244067</v>
      </c>
      <c r="AV498">
        <v>223</v>
      </c>
      <c r="AW498">
        <f t="shared" si="55"/>
        <v>1681.5944004809135</v>
      </c>
    </row>
    <row r="499" spans="1:49" x14ac:dyDescent="0.25">
      <c r="A499">
        <v>0</v>
      </c>
      <c r="B499">
        <v>0</v>
      </c>
      <c r="C499">
        <v>6</v>
      </c>
      <c r="D499">
        <f t="shared" si="49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J499">
        <v>1.1000000000000001</v>
      </c>
      <c r="K499">
        <v>3.1</v>
      </c>
      <c r="L499">
        <v>1</v>
      </c>
      <c r="M499">
        <f t="shared" si="50"/>
        <v>2</v>
      </c>
      <c r="N499">
        <f>IF((MIN('GA2'!$F$3,K499)-MAX(0,J499))&lt;0,0,MIN('GA2'!$F$3,K499)-MAX(0,J499))</f>
        <v>2</v>
      </c>
      <c r="O499">
        <f>IF((MIN('GA2'!$F$4,WS1B!K499)-MAX('GA2'!$F$3, WS1B!J499))&lt;0,0,MIN('GA2'!$F$4,WS1B!K499)-MAX('GA2'!$F$3, WS1B!J499))</f>
        <v>0</v>
      </c>
      <c r="P499">
        <f>IF((MIN(24,K499)-MAX('GA2'!$F$4,WS1B!J499))&lt;0,0,MIN(24,K499)-MAX('GA2'!$F$4,WS1B!J499))</f>
        <v>0</v>
      </c>
      <c r="Q499">
        <f>(N499*'GA2'!$B$3+WS1B!O499*'GA2'!$C$3+WS1B!P499*'GA2'!$D$3)*INDEX('GA2'!$E$3:$E$8,WS1B!L499)</f>
        <v>19960.96279324533</v>
      </c>
      <c r="S499">
        <v>3.5</v>
      </c>
      <c r="T499">
        <v>23.3</v>
      </c>
      <c r="U499">
        <v>4</v>
      </c>
      <c r="V499">
        <f t="shared" si="51"/>
        <v>19.8</v>
      </c>
      <c r="W499">
        <f>IF((MIN('GA2'!$F$3,T499)-MAX(0,S499))&lt;0,0,MIN('GA2'!$F$3,T499)-MAX(0,S499))</f>
        <v>1.5</v>
      </c>
      <c r="X499">
        <f>IF((MIN('GA2'!$F$4,WS1B!T499)-MAX('GA2'!$F$3, WS1B!S499))&lt;0,0,MIN('GA2'!$F$4,WS1B!T499)-MAX('GA2'!$F$3, WS1B!S499))</f>
        <v>11</v>
      </c>
      <c r="Y499">
        <f>IF((MIN(24,T499)-MAX('GA2'!$F$4,WS1B!S499))&lt;0,0,MIN(24,T499)-MAX('GA2'!$F$4,WS1B!S499))</f>
        <v>7.3000000000000007</v>
      </c>
      <c r="Z499">
        <f>(W499*'GA2'!$B$3+WS1B!X499*'GA2'!$C$3+WS1B!Y499*'GA2'!$D$3)*INDEX('GA2'!$E$3:$E$8,WS1B!U499)</f>
        <v>175273.99631829729</v>
      </c>
      <c r="AB499">
        <v>0</v>
      </c>
      <c r="AC499">
        <v>0</v>
      </c>
      <c r="AD499">
        <v>3</v>
      </c>
      <c r="AE499">
        <f t="shared" si="52"/>
        <v>0</v>
      </c>
      <c r="AF499">
        <f>IF((MIN('GA2'!$F$3,AC499)-MAX(0,AB499))&lt;0,0,MIN('GA2'!$F$3,AC499)-MAX(0,AB499))</f>
        <v>0</v>
      </c>
      <c r="AG499">
        <f>IF((MIN('GA2'!$F$4,WS1B!AC499)-MAX('GA2'!$F$3, WS1B!AB499))&lt;0,0,MIN('GA2'!$F$4,WS1B!AC499)-MAX('GA2'!$F$3, WS1B!AB499))</f>
        <v>0</v>
      </c>
      <c r="AH499">
        <f>IF((MIN(24,AC499)-MAX('GA2'!$F$4,WS1B!AB499))&lt;0,0,MIN(24,AC499)-MAX('GA2'!$F$4,WS1B!AB499))</f>
        <v>0</v>
      </c>
      <c r="AI499">
        <f>(AF499*'GA2'!$B$3+WS1B!AG499*'GA2'!$C$3+WS1B!AH499*'GA2'!$D$3)*INDEX('GA2'!$E$3:$E$8,WS1B!AD499)</f>
        <v>0</v>
      </c>
      <c r="AK499">
        <v>0.8</v>
      </c>
      <c r="AL499">
        <v>2.8</v>
      </c>
      <c r="AM499">
        <v>2</v>
      </c>
      <c r="AN499">
        <f t="shared" si="53"/>
        <v>1.9999999999999998</v>
      </c>
      <c r="AO499">
        <f>IF((MIN('GA2'!$F$3,AL499)-MAX(0,AK499))&lt;0,0,MIN('GA2'!$F$3,AL499)-MAX(0,AK499))</f>
        <v>1.9999999999999998</v>
      </c>
      <c r="AP499">
        <f>IF((MIN('GA2'!$F$4,WS1B!AL499)-MAX('GA2'!$F$3, WS1B!AK499))&lt;0,0,MIN('GA2'!$F$4,WS1B!AL499)-MAX('GA2'!$F$3, WS1B!AK499))</f>
        <v>0</v>
      </c>
      <c r="AQ499">
        <f>IF((MIN(24,AL499)-MAX('GA2'!$F$4,WS1B!AK499))&lt;0,0,MIN(24,AL499)-MAX('GA2'!$F$4,WS1B!AK499))</f>
        <v>0</v>
      </c>
      <c r="AR499">
        <f>(AO499*'GA2'!$B$3+WS1B!AP499*'GA2'!$C$3+WS1B!AQ499*'GA2'!$D$3)*INDEX('GA2'!$E$3:$E$8,WS1B!AM499)</f>
        <v>18531.705657203049</v>
      </c>
      <c r="AT499">
        <f t="shared" si="54"/>
        <v>213766.66476874566</v>
      </c>
      <c r="AU499">
        <v>193180</v>
      </c>
      <c r="AV499">
        <v>202.4</v>
      </c>
      <c r="AW499">
        <f t="shared" si="55"/>
        <v>20586.664768745657</v>
      </c>
    </row>
    <row r="500" spans="1:49" x14ac:dyDescent="0.25">
      <c r="A500">
        <v>12.6</v>
      </c>
      <c r="B500">
        <v>13.2</v>
      </c>
      <c r="C500">
        <v>5</v>
      </c>
      <c r="D500">
        <f t="shared" si="49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0.59999999999999964</v>
      </c>
      <c r="G500">
        <f>IF((MIN(24,B500)-MAX('GA2'!$F$4,WS1B!A500))&lt;0,0,MIN(24,B500)-MAX('GA2'!$F$4,WS1B!A500))</f>
        <v>0</v>
      </c>
      <c r="H500">
        <f>(E500*'GA2'!$B$3+WS1B!F500*'GA2'!$C$3+WS1B!G500*'GA2'!$D$3)*INDEX('GA2'!$E$3:$E$8,WS1B!C500)</f>
        <v>5638.868445503459</v>
      </c>
      <c r="J500">
        <v>0</v>
      </c>
      <c r="K500">
        <v>0</v>
      </c>
      <c r="L500">
        <v>1</v>
      </c>
      <c r="M500">
        <f t="shared" si="50"/>
        <v>0</v>
      </c>
      <c r="N500">
        <f>IF((MIN('GA2'!$F$3,K500)-MAX(0,J500))&lt;0,0,MIN('GA2'!$F$3,K500)-MAX(0,J500))</f>
        <v>0</v>
      </c>
      <c r="O500">
        <f>IF((MIN('GA2'!$F$4,WS1B!K500)-MAX('GA2'!$F$3, WS1B!J500))&lt;0,0,MIN('GA2'!$F$4,WS1B!K500)-MAX('GA2'!$F$3, WS1B!J500))</f>
        <v>0</v>
      </c>
      <c r="P500">
        <f>IF((MIN(24,K500)-MAX('GA2'!$F$4,WS1B!J500))&lt;0,0,MIN(24,K500)-MAX('GA2'!$F$4,WS1B!J500))</f>
        <v>0</v>
      </c>
      <c r="Q500">
        <f>(N500*'GA2'!$B$3+WS1B!O500*'GA2'!$C$3+WS1B!P500*'GA2'!$D$3)*INDEX('GA2'!$E$3:$E$8,WS1B!L500)</f>
        <v>0</v>
      </c>
      <c r="S500">
        <v>1.3</v>
      </c>
      <c r="T500">
        <v>10.5</v>
      </c>
      <c r="U500">
        <v>4</v>
      </c>
      <c r="V500">
        <f t="shared" si="51"/>
        <v>9.1999999999999993</v>
      </c>
      <c r="W500">
        <f>IF((MIN('GA2'!$F$3,T500)-MAX(0,S500))&lt;0,0,MIN('GA2'!$F$3,T500)-MAX(0,S500))</f>
        <v>3.7</v>
      </c>
      <c r="X500">
        <f>IF((MIN('GA2'!$F$4,WS1B!T500)-MAX('GA2'!$F$3, WS1B!S500))&lt;0,0,MIN('GA2'!$F$4,WS1B!T500)-MAX('GA2'!$F$3, WS1B!S500))</f>
        <v>5.5</v>
      </c>
      <c r="Y500">
        <f>IF((MIN(24,T500)-MAX('GA2'!$F$4,WS1B!S500))&lt;0,0,MIN(24,T500)-MAX('GA2'!$F$4,WS1B!S500))</f>
        <v>0</v>
      </c>
      <c r="Z500">
        <f>(W500*'GA2'!$B$3+WS1B!X500*'GA2'!$C$3+WS1B!Y500*'GA2'!$D$3)*INDEX('GA2'!$E$3:$E$8,WS1B!U500)</f>
        <v>80150.475631796944</v>
      </c>
      <c r="AB500">
        <v>2.2999999999999998</v>
      </c>
      <c r="AC500">
        <v>21.2</v>
      </c>
      <c r="AD500">
        <v>3</v>
      </c>
      <c r="AE500">
        <f t="shared" si="52"/>
        <v>18.899999999999999</v>
      </c>
      <c r="AF500">
        <f>IF((MIN('GA2'!$F$3,AC500)-MAX(0,AB500))&lt;0,0,MIN('GA2'!$F$3,AC500)-MAX(0,AB500))</f>
        <v>2.7</v>
      </c>
      <c r="AG500">
        <f>IF((MIN('GA2'!$F$4,WS1B!AC500)-MAX('GA2'!$F$3, WS1B!AB500))&lt;0,0,MIN('GA2'!$F$4,WS1B!AC500)-MAX('GA2'!$F$3, WS1B!AB500))</f>
        <v>11</v>
      </c>
      <c r="AH500">
        <f>IF((MIN(24,AC500)-MAX('GA2'!$F$4,WS1B!AB500))&lt;0,0,MIN(24,AC500)-MAX('GA2'!$F$4,WS1B!AB500))</f>
        <v>5.1999999999999993</v>
      </c>
      <c r="AI500">
        <f>(AF500*'GA2'!$B$3+WS1B!AG500*'GA2'!$C$3+WS1B!AH500*'GA2'!$D$3)*INDEX('GA2'!$E$3:$E$8,WS1B!AD500)</f>
        <v>202507.75959268096</v>
      </c>
      <c r="AK500">
        <v>0</v>
      </c>
      <c r="AL500">
        <v>0</v>
      </c>
      <c r="AM500">
        <v>6</v>
      </c>
      <c r="AN500">
        <f t="shared" si="53"/>
        <v>0</v>
      </c>
      <c r="AO500">
        <f>IF((MIN('GA2'!$F$3,AL500)-MAX(0,AK500))&lt;0,0,MIN('GA2'!$F$3,AL500)-MAX(0,AK500))</f>
        <v>0</v>
      </c>
      <c r="AP500">
        <f>IF((MIN('GA2'!$F$4,WS1B!AL500)-MAX('GA2'!$F$3, WS1B!AK500))&lt;0,0,MIN('GA2'!$F$4,WS1B!AL500)-MAX('GA2'!$F$3, WS1B!AK500))</f>
        <v>0</v>
      </c>
      <c r="AQ500">
        <f>IF((MIN(24,AL500)-MAX('GA2'!$F$4,WS1B!AK500))&lt;0,0,MIN(24,AL500)-MAX('GA2'!$F$4,WS1B!AK500))</f>
        <v>0</v>
      </c>
      <c r="AR500">
        <f>(AO500*'GA2'!$B$3+WS1B!AP500*'GA2'!$C$3+WS1B!AQ500*'GA2'!$D$3)*INDEX('GA2'!$E$3:$E$8,WS1B!AM500)</f>
        <v>0</v>
      </c>
      <c r="AT500">
        <f t="shared" si="54"/>
        <v>288297.10366998136</v>
      </c>
      <c r="AU500">
        <v>309749</v>
      </c>
      <c r="AV500">
        <v>233.8</v>
      </c>
      <c r="AW500">
        <f t="shared" si="55"/>
        <v>21451.896330018644</v>
      </c>
    </row>
    <row r="501" spans="1:49" x14ac:dyDescent="0.25">
      <c r="A501">
        <v>5.5</v>
      </c>
      <c r="B501">
        <v>20.7</v>
      </c>
      <c r="C501">
        <v>2</v>
      </c>
      <c r="D501">
        <f t="shared" si="49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10.5</v>
      </c>
      <c r="G501">
        <f>IF((MIN(24,B501)-MAX('GA2'!$F$4,WS1B!A501))&lt;0,0,MIN(24,B501)-MAX('GA2'!$F$4,WS1B!A501))</f>
        <v>4.6999999999999993</v>
      </c>
      <c r="H501">
        <f>(E501*'GA2'!$B$3+WS1B!F501*'GA2'!$C$3+WS1B!G501*'GA2'!$D$3)*INDEX('GA2'!$E$3:$E$8,WS1B!C501)</f>
        <v>127572.43229770349</v>
      </c>
      <c r="J501">
        <v>0</v>
      </c>
      <c r="K501">
        <v>0</v>
      </c>
      <c r="L501">
        <v>4</v>
      </c>
      <c r="M501">
        <f t="shared" si="50"/>
        <v>0</v>
      </c>
      <c r="N501">
        <f>IF((MIN('GA2'!$F$3,K501)-MAX(0,J501))&lt;0,0,MIN('GA2'!$F$3,K501)-MAX(0,J501))</f>
        <v>0</v>
      </c>
      <c r="O501">
        <f>IF((MIN('GA2'!$F$4,WS1B!K501)-MAX('GA2'!$F$3, WS1B!J501))&lt;0,0,MIN('GA2'!$F$4,WS1B!K501)-MAX('GA2'!$F$3, WS1B!J501))</f>
        <v>0</v>
      </c>
      <c r="P501">
        <f>IF((MIN(24,K501)-MAX('GA2'!$F$4,WS1B!J501))&lt;0,0,MIN(24,K501)-MAX('GA2'!$F$4,WS1B!J501))</f>
        <v>0</v>
      </c>
      <c r="Q501">
        <f>(N501*'GA2'!$B$3+WS1B!O501*'GA2'!$C$3+WS1B!P501*'GA2'!$D$3)*INDEX('GA2'!$E$3:$E$8,WS1B!L501)</f>
        <v>0</v>
      </c>
      <c r="S501">
        <v>12.3</v>
      </c>
      <c r="T501">
        <v>20.100000000000001</v>
      </c>
      <c r="U501">
        <v>1</v>
      </c>
      <c r="V501">
        <f t="shared" si="51"/>
        <v>7.8000000000000007</v>
      </c>
      <c r="W501">
        <f>IF((MIN('GA2'!$F$3,T501)-MAX(0,S501))&lt;0,0,MIN('GA2'!$F$3,T501)-MAX(0,S501))</f>
        <v>0</v>
      </c>
      <c r="X501">
        <f>IF((MIN('GA2'!$F$4,WS1B!T501)-MAX('GA2'!$F$3, WS1B!S501))&lt;0,0,MIN('GA2'!$F$4,WS1B!T501)-MAX('GA2'!$F$3, WS1B!S501))</f>
        <v>3.6999999999999993</v>
      </c>
      <c r="Y501">
        <f>IF((MIN(24,T501)-MAX('GA2'!$F$4,WS1B!S501))&lt;0,0,MIN(24,T501)-MAX('GA2'!$F$4,WS1B!S501))</f>
        <v>4.1000000000000014</v>
      </c>
      <c r="Z501">
        <f>(W501*'GA2'!$B$3+WS1B!X501*'GA2'!$C$3+WS1B!Y501*'GA2'!$D$3)*INDEX('GA2'!$E$3:$E$8,WS1B!U501)</f>
        <v>73372.756188642481</v>
      </c>
      <c r="AB501">
        <v>2.6</v>
      </c>
      <c r="AC501">
        <v>12.5</v>
      </c>
      <c r="AD501">
        <v>6</v>
      </c>
      <c r="AE501">
        <f t="shared" si="52"/>
        <v>9.9</v>
      </c>
      <c r="AF501">
        <f>IF((MIN('GA2'!$F$3,AC501)-MAX(0,AB501))&lt;0,0,MIN('GA2'!$F$3,AC501)-MAX(0,AB501))</f>
        <v>2.4</v>
      </c>
      <c r="AG501">
        <f>IF((MIN('GA2'!$F$4,WS1B!AC501)-MAX('GA2'!$F$3, WS1B!AB501))&lt;0,0,MIN('GA2'!$F$4,WS1B!AC501)-MAX('GA2'!$F$3, WS1B!AB501))</f>
        <v>7.5</v>
      </c>
      <c r="AH501">
        <f>IF((MIN(24,AC501)-MAX('GA2'!$F$4,WS1B!AB501))&lt;0,0,MIN(24,AC501)-MAX('GA2'!$F$4,WS1B!AB501))</f>
        <v>0</v>
      </c>
      <c r="AI501">
        <f>(AF501*'GA2'!$B$3+WS1B!AG501*'GA2'!$C$3+WS1B!AH501*'GA2'!$D$3)*INDEX('GA2'!$E$3:$E$8,WS1B!AD501)</f>
        <v>116280.71912835521</v>
      </c>
      <c r="AK501">
        <v>19.2</v>
      </c>
      <c r="AL501">
        <v>20.2</v>
      </c>
      <c r="AM501">
        <v>3</v>
      </c>
      <c r="AN501">
        <f t="shared" si="53"/>
        <v>1</v>
      </c>
      <c r="AO501">
        <f>IF((MIN('GA2'!$F$3,AL501)-MAX(0,AK501))&lt;0,0,MIN('GA2'!$F$3,AL501)-MAX(0,AK501))</f>
        <v>0</v>
      </c>
      <c r="AP501">
        <f>IF((MIN('GA2'!$F$4,WS1B!AL501)-MAX('GA2'!$F$3, WS1B!AK501))&lt;0,0,MIN('GA2'!$F$4,WS1B!AL501)-MAX('GA2'!$F$3, WS1B!AK501))</f>
        <v>0</v>
      </c>
      <c r="AQ501">
        <f>IF((MIN(24,AL501)-MAX('GA2'!$F$4,WS1B!AK501))&lt;0,0,MIN(24,AL501)-MAX('GA2'!$F$4,WS1B!AK501))</f>
        <v>1</v>
      </c>
      <c r="AR501">
        <f>(AO501*'GA2'!$B$3+WS1B!AP501*'GA2'!$C$3+WS1B!AQ501*'GA2'!$D$3)*INDEX('GA2'!$E$3:$E$8,WS1B!AM501)</f>
        <v>11901.927104526276</v>
      </c>
      <c r="AT501">
        <f t="shared" si="54"/>
        <v>329127.83471922745</v>
      </c>
      <c r="AU501">
        <v>305823</v>
      </c>
      <c r="AV501">
        <v>381.6</v>
      </c>
      <c r="AW501">
        <f t="shared" si="55"/>
        <v>23304.834719227452</v>
      </c>
    </row>
    <row r="502" spans="1:49" x14ac:dyDescent="0.25">
      <c r="A502">
        <v>0</v>
      </c>
      <c r="B502">
        <v>0</v>
      </c>
      <c r="C502">
        <v>1</v>
      </c>
      <c r="D502">
        <f t="shared" si="49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J502">
        <v>2.2999999999999998</v>
      </c>
      <c r="K502">
        <v>15</v>
      </c>
      <c r="L502">
        <v>4</v>
      </c>
      <c r="M502">
        <f t="shared" si="50"/>
        <v>12.7</v>
      </c>
      <c r="N502">
        <f>IF((MIN('GA2'!$F$3,K502)-MAX(0,J502))&lt;0,0,MIN('GA2'!$F$3,K502)-MAX(0,J502))</f>
        <v>2.7</v>
      </c>
      <c r="O502">
        <f>IF((MIN('GA2'!$F$4,WS1B!K502)-MAX('GA2'!$F$3, WS1B!J502))&lt;0,0,MIN('GA2'!$F$4,WS1B!K502)-MAX('GA2'!$F$3, WS1B!J502))</f>
        <v>10</v>
      </c>
      <c r="P502">
        <f>IF((MIN(24,K502)-MAX('GA2'!$F$4,WS1B!J502))&lt;0,0,MIN(24,K502)-MAX('GA2'!$F$4,WS1B!J502))</f>
        <v>0</v>
      </c>
      <c r="Q502">
        <f>(N502*'GA2'!$B$3+WS1B!O502*'GA2'!$C$3+WS1B!P502*'GA2'!$D$3)*INDEX('GA2'!$E$3:$E$8,WS1B!L502)</f>
        <v>107270.20368357222</v>
      </c>
      <c r="S502">
        <v>2.2999999999999998</v>
      </c>
      <c r="T502">
        <v>16.3</v>
      </c>
      <c r="U502">
        <v>2</v>
      </c>
      <c r="V502">
        <f t="shared" si="51"/>
        <v>14</v>
      </c>
      <c r="W502">
        <f>IF((MIN('GA2'!$F$3,T502)-MAX(0,S502))&lt;0,0,MIN('GA2'!$F$3,T502)-MAX(0,S502))</f>
        <v>2.7</v>
      </c>
      <c r="X502">
        <f>IF((MIN('GA2'!$F$4,WS1B!T502)-MAX('GA2'!$F$3, WS1B!S502))&lt;0,0,MIN('GA2'!$F$4,WS1B!T502)-MAX('GA2'!$F$3, WS1B!S502))</f>
        <v>11</v>
      </c>
      <c r="Y502">
        <f>IF((MIN(24,T502)-MAX('GA2'!$F$4,WS1B!S502))&lt;0,0,MIN(24,T502)-MAX('GA2'!$F$4,WS1B!S502))</f>
        <v>0.30000000000000071</v>
      </c>
      <c r="Z502">
        <f>(W502*'GA2'!$B$3+WS1B!X502*'GA2'!$C$3+WS1B!Y502*'GA2'!$D$3)*INDEX('GA2'!$E$3:$E$8,WS1B!U502)</f>
        <v>114835.81538397959</v>
      </c>
      <c r="AB502">
        <v>8.8000000000000007</v>
      </c>
      <c r="AC502">
        <v>16.2</v>
      </c>
      <c r="AD502">
        <v>3</v>
      </c>
      <c r="AE502">
        <f t="shared" si="52"/>
        <v>7.3999999999999986</v>
      </c>
      <c r="AF502">
        <f>IF((MIN('GA2'!$F$3,AC502)-MAX(0,AB502))&lt;0,0,MIN('GA2'!$F$3,AC502)-MAX(0,AB502))</f>
        <v>0</v>
      </c>
      <c r="AG502">
        <f>IF((MIN('GA2'!$F$4,WS1B!AC502)-MAX('GA2'!$F$3, WS1B!AB502))&lt;0,0,MIN('GA2'!$F$4,WS1B!AC502)-MAX('GA2'!$F$3, WS1B!AB502))</f>
        <v>7.1999999999999993</v>
      </c>
      <c r="AH502">
        <f>IF((MIN(24,AC502)-MAX('GA2'!$F$4,WS1B!AB502))&lt;0,0,MIN(24,AC502)-MAX('GA2'!$F$4,WS1B!AB502))</f>
        <v>0.19999999999999929</v>
      </c>
      <c r="AI502">
        <f>(AF502*'GA2'!$B$3+WS1B!AG502*'GA2'!$C$3+WS1B!AH502*'GA2'!$D$3)*INDEX('GA2'!$E$3:$E$8,WS1B!AD502)</f>
        <v>73860.20762437224</v>
      </c>
      <c r="AK502">
        <v>13.9</v>
      </c>
      <c r="AL502">
        <v>13.9</v>
      </c>
      <c r="AM502">
        <v>5</v>
      </c>
      <c r="AN502">
        <f t="shared" si="53"/>
        <v>0</v>
      </c>
      <c r="AO502">
        <f>IF((MIN('GA2'!$F$3,AL502)-MAX(0,AK502))&lt;0,0,MIN('GA2'!$F$3,AL502)-MAX(0,AK502))</f>
        <v>0</v>
      </c>
      <c r="AP502">
        <f>IF((MIN('GA2'!$F$4,WS1B!AL502)-MAX('GA2'!$F$3, WS1B!AK502))&lt;0,0,MIN('GA2'!$F$4,WS1B!AL502)-MAX('GA2'!$F$3, WS1B!AK502))</f>
        <v>0</v>
      </c>
      <c r="AQ502">
        <f>IF((MIN(24,AL502)-MAX('GA2'!$F$4,WS1B!AK502))&lt;0,0,MIN(24,AL502)-MAX('GA2'!$F$4,WS1B!AK502))</f>
        <v>0</v>
      </c>
      <c r="AR502">
        <f>(AO502*'GA2'!$B$3+WS1B!AP502*'GA2'!$C$3+WS1B!AQ502*'GA2'!$D$3)*INDEX('GA2'!$E$3:$E$8,WS1B!AM502)</f>
        <v>0</v>
      </c>
      <c r="AT502">
        <f t="shared" si="54"/>
        <v>295966.22669192404</v>
      </c>
      <c r="AU502">
        <v>347162</v>
      </c>
      <c r="AV502">
        <v>298.2</v>
      </c>
      <c r="AW502">
        <f t="shared" si="55"/>
        <v>51195.773308075964</v>
      </c>
    </row>
    <row r="503" spans="1:49" x14ac:dyDescent="0.25">
      <c r="A503">
        <v>0</v>
      </c>
      <c r="B503">
        <v>0</v>
      </c>
      <c r="C503">
        <v>2</v>
      </c>
      <c r="D503">
        <f t="shared" si="49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J503">
        <v>0</v>
      </c>
      <c r="K503">
        <v>0</v>
      </c>
      <c r="L503">
        <v>1</v>
      </c>
      <c r="M503">
        <f t="shared" si="50"/>
        <v>0</v>
      </c>
      <c r="N503">
        <f>IF((MIN('GA2'!$F$3,K503)-MAX(0,J503))&lt;0,0,MIN('GA2'!$F$3,K503)-MAX(0,J503))</f>
        <v>0</v>
      </c>
      <c r="O503">
        <f>IF((MIN('GA2'!$F$4,WS1B!K503)-MAX('GA2'!$F$3, WS1B!J503))&lt;0,0,MIN('GA2'!$F$4,WS1B!K503)-MAX('GA2'!$F$3, WS1B!J503))</f>
        <v>0</v>
      </c>
      <c r="P503">
        <f>IF((MIN(24,K503)-MAX('GA2'!$F$4,WS1B!J503))&lt;0,0,MIN(24,K503)-MAX('GA2'!$F$4,WS1B!J503))</f>
        <v>0</v>
      </c>
      <c r="Q503">
        <f>(N503*'GA2'!$B$3+WS1B!O503*'GA2'!$C$3+WS1B!P503*'GA2'!$D$3)*INDEX('GA2'!$E$3:$E$8,WS1B!L503)</f>
        <v>0</v>
      </c>
      <c r="S503">
        <v>0</v>
      </c>
      <c r="T503">
        <v>0</v>
      </c>
      <c r="U503">
        <v>4</v>
      </c>
      <c r="V503">
        <f t="shared" si="51"/>
        <v>0</v>
      </c>
      <c r="W503">
        <f>IF((MIN('GA2'!$F$3,T503)-MAX(0,S503))&lt;0,0,MIN('GA2'!$F$3,T503)-MAX(0,S503))</f>
        <v>0</v>
      </c>
      <c r="X503">
        <f>IF((MIN('GA2'!$F$4,WS1B!T503)-MAX('GA2'!$F$3, WS1B!S503))&lt;0,0,MIN('GA2'!$F$4,WS1B!T503)-MAX('GA2'!$F$3, WS1B!S503))</f>
        <v>0</v>
      </c>
      <c r="Y503">
        <f>IF((MIN(24,T503)-MAX('GA2'!$F$4,WS1B!S503))&lt;0,0,MIN(24,T503)-MAX('GA2'!$F$4,WS1B!S503))</f>
        <v>0</v>
      </c>
      <c r="Z503">
        <f>(W503*'GA2'!$B$3+WS1B!X503*'GA2'!$C$3+WS1B!Y503*'GA2'!$D$3)*INDEX('GA2'!$E$3:$E$8,WS1B!U503)</f>
        <v>0</v>
      </c>
      <c r="AB503">
        <v>0</v>
      </c>
      <c r="AC503">
        <v>0</v>
      </c>
      <c r="AD503">
        <v>6</v>
      </c>
      <c r="AE503">
        <f t="shared" si="52"/>
        <v>0</v>
      </c>
      <c r="AF503">
        <f>IF((MIN('GA2'!$F$3,AC503)-MAX(0,AB503))&lt;0,0,MIN('GA2'!$F$3,AC503)-MAX(0,AB503))</f>
        <v>0</v>
      </c>
      <c r="AG503">
        <f>IF((MIN('GA2'!$F$4,WS1B!AC503)-MAX('GA2'!$F$3, WS1B!AB503))&lt;0,0,MIN('GA2'!$F$4,WS1B!AC503)-MAX('GA2'!$F$3, WS1B!AB503))</f>
        <v>0</v>
      </c>
      <c r="AH503">
        <f>IF((MIN(24,AC503)-MAX('GA2'!$F$4,WS1B!AB503))&lt;0,0,MIN(24,AC503)-MAX('GA2'!$F$4,WS1B!AB503))</f>
        <v>0</v>
      </c>
      <c r="AI503">
        <f>(AF503*'GA2'!$B$3+WS1B!AG503*'GA2'!$C$3+WS1B!AH503*'GA2'!$D$3)*INDEX('GA2'!$E$3:$E$8,WS1B!AD503)</f>
        <v>0</v>
      </c>
      <c r="AK503">
        <v>2.5</v>
      </c>
      <c r="AL503">
        <v>22.1</v>
      </c>
      <c r="AM503">
        <v>3</v>
      </c>
      <c r="AN503">
        <f t="shared" si="53"/>
        <v>19.600000000000001</v>
      </c>
      <c r="AO503">
        <f>IF((MIN('GA2'!$F$3,AL503)-MAX(0,AK503))&lt;0,0,MIN('GA2'!$F$3,AL503)-MAX(0,AK503))</f>
        <v>2.5</v>
      </c>
      <c r="AP503">
        <f>IF((MIN('GA2'!$F$4,WS1B!AL503)-MAX('GA2'!$F$3, WS1B!AK503))&lt;0,0,MIN('GA2'!$F$4,WS1B!AL503)-MAX('GA2'!$F$3, WS1B!AK503))</f>
        <v>11</v>
      </c>
      <c r="AQ503">
        <f>IF((MIN(24,AL503)-MAX('GA2'!$F$4,WS1B!AK503))&lt;0,0,MIN(24,AL503)-MAX('GA2'!$F$4,WS1B!AK503))</f>
        <v>6.1000000000000014</v>
      </c>
      <c r="AR503">
        <f>(AO503*'GA2'!$B$3+WS1B!AP503*'GA2'!$C$3+WS1B!AQ503*'GA2'!$D$3)*INDEX('GA2'!$E$3:$E$8,WS1B!AM503)</f>
        <v>210892.64548844492</v>
      </c>
      <c r="AT503">
        <f t="shared" si="54"/>
        <v>210892.64548844492</v>
      </c>
      <c r="AU503">
        <v>205547</v>
      </c>
      <c r="AV503">
        <v>235.2</v>
      </c>
      <c r="AW503">
        <f t="shared" si="55"/>
        <v>5345.6454884449195</v>
      </c>
    </row>
    <row r="504" spans="1:49" x14ac:dyDescent="0.25">
      <c r="A504">
        <v>0</v>
      </c>
      <c r="B504">
        <v>0</v>
      </c>
      <c r="C504">
        <v>5</v>
      </c>
      <c r="D504">
        <f t="shared" si="49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J504">
        <v>7.5</v>
      </c>
      <c r="K504">
        <v>13.7</v>
      </c>
      <c r="L504">
        <v>2</v>
      </c>
      <c r="M504">
        <f t="shared" si="50"/>
        <v>6.1999999999999993</v>
      </c>
      <c r="N504">
        <f>IF((MIN('GA2'!$F$3,K504)-MAX(0,J504))&lt;0,0,MIN('GA2'!$F$3,K504)-MAX(0,J504))</f>
        <v>0</v>
      </c>
      <c r="O504">
        <f>IF((MIN('GA2'!$F$4,WS1B!K504)-MAX('GA2'!$F$3, WS1B!J504))&lt;0,0,MIN('GA2'!$F$4,WS1B!K504)-MAX('GA2'!$F$3, WS1B!J504))</f>
        <v>6.1999999999999993</v>
      </c>
      <c r="P504">
        <f>IF((MIN(24,K504)-MAX('GA2'!$F$4,WS1B!J504))&lt;0,0,MIN(24,K504)-MAX('GA2'!$F$4,WS1B!J504))</f>
        <v>0</v>
      </c>
      <c r="Q504">
        <f>(N504*'GA2'!$B$3+WS1B!O504*'GA2'!$C$3+WS1B!P504*'GA2'!$D$3)*INDEX('GA2'!$E$3:$E$8,WS1B!L504)</f>
        <v>49021.877803640062</v>
      </c>
      <c r="S504">
        <v>14.3</v>
      </c>
      <c r="T504">
        <v>19.2</v>
      </c>
      <c r="U504">
        <v>1</v>
      </c>
      <c r="V504">
        <f t="shared" si="51"/>
        <v>4.8999999999999986</v>
      </c>
      <c r="W504">
        <f>IF((MIN('GA2'!$F$3,T504)-MAX(0,S504))&lt;0,0,MIN('GA2'!$F$3,T504)-MAX(0,S504))</f>
        <v>0</v>
      </c>
      <c r="X504">
        <f>IF((MIN('GA2'!$F$4,WS1B!T504)-MAX('GA2'!$F$3, WS1B!S504))&lt;0,0,MIN('GA2'!$F$4,WS1B!T504)-MAX('GA2'!$F$3, WS1B!S504))</f>
        <v>1.6999999999999993</v>
      </c>
      <c r="Y504">
        <f>IF((MIN(24,T504)-MAX('GA2'!$F$4,WS1B!S504))&lt;0,0,MIN(24,T504)-MAX('GA2'!$F$4,WS1B!S504))</f>
        <v>3.1999999999999993</v>
      </c>
      <c r="Z504">
        <f>(W504*'GA2'!$B$3+WS1B!X504*'GA2'!$C$3+WS1B!Y504*'GA2'!$D$3)*INDEX('GA2'!$E$3:$E$8,WS1B!U504)</f>
        <v>47150.526765988732</v>
      </c>
      <c r="AB504">
        <v>6.6</v>
      </c>
      <c r="AC504">
        <v>19</v>
      </c>
      <c r="AD504">
        <v>6</v>
      </c>
      <c r="AE504">
        <f t="shared" si="52"/>
        <v>12.4</v>
      </c>
      <c r="AF504">
        <f>IF((MIN('GA2'!$F$3,AC504)-MAX(0,AB504))&lt;0,0,MIN('GA2'!$F$3,AC504)-MAX(0,AB504))</f>
        <v>0</v>
      </c>
      <c r="AG504">
        <f>IF((MIN('GA2'!$F$4,WS1B!AC504)-MAX('GA2'!$F$3, WS1B!AB504))&lt;0,0,MIN('GA2'!$F$4,WS1B!AC504)-MAX('GA2'!$F$3, WS1B!AB504))</f>
        <v>9.4</v>
      </c>
      <c r="AH504">
        <f>IF((MIN(24,AC504)-MAX('GA2'!$F$4,WS1B!AB504))&lt;0,0,MIN(24,AC504)-MAX('GA2'!$F$4,WS1B!AB504))</f>
        <v>3</v>
      </c>
      <c r="AI504">
        <f>(AF504*'GA2'!$B$3+WS1B!AG504*'GA2'!$C$3+WS1B!AH504*'GA2'!$D$3)*INDEX('GA2'!$E$3:$E$8,WS1B!AD504)</f>
        <v>146544.87664482422</v>
      </c>
      <c r="AK504">
        <v>0</v>
      </c>
      <c r="AL504">
        <v>0</v>
      </c>
      <c r="AM504">
        <v>4</v>
      </c>
      <c r="AN504">
        <f t="shared" si="53"/>
        <v>0</v>
      </c>
      <c r="AO504">
        <f>IF((MIN('GA2'!$F$3,AL504)-MAX(0,AK504))&lt;0,0,MIN('GA2'!$F$3,AL504)-MAX(0,AK504))</f>
        <v>0</v>
      </c>
      <c r="AP504">
        <f>IF((MIN('GA2'!$F$4,WS1B!AL504)-MAX('GA2'!$F$3, WS1B!AK504))&lt;0,0,MIN('GA2'!$F$4,WS1B!AL504)-MAX('GA2'!$F$3, WS1B!AK504))</f>
        <v>0</v>
      </c>
      <c r="AQ504">
        <f>IF((MIN(24,AL504)-MAX('GA2'!$F$4,WS1B!AK504))&lt;0,0,MIN(24,AL504)-MAX('GA2'!$F$4,WS1B!AK504))</f>
        <v>0</v>
      </c>
      <c r="AR504">
        <f>(AO504*'GA2'!$B$3+WS1B!AP504*'GA2'!$C$3+WS1B!AQ504*'GA2'!$D$3)*INDEX('GA2'!$E$3:$E$8,WS1B!AM504)</f>
        <v>0</v>
      </c>
      <c r="AT504">
        <f t="shared" si="54"/>
        <v>242717.28121445302</v>
      </c>
      <c r="AU504">
        <v>250118</v>
      </c>
      <c r="AV504">
        <v>200.4</v>
      </c>
      <c r="AW504">
        <f t="shared" si="55"/>
        <v>7400.718785546982</v>
      </c>
    </row>
    <row r="505" spans="1:49" x14ac:dyDescent="0.25">
      <c r="A505">
        <v>7.9</v>
      </c>
      <c r="B505">
        <v>20.3</v>
      </c>
      <c r="C505">
        <v>1</v>
      </c>
      <c r="D505">
        <f t="shared" si="49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8.1</v>
      </c>
      <c r="G505">
        <f>IF((MIN(24,B505)-MAX('GA2'!$F$4,WS1B!A505))&lt;0,0,MIN(24,B505)-MAX('GA2'!$F$4,WS1B!A505))</f>
        <v>4.3000000000000007</v>
      </c>
      <c r="H505">
        <f>(E505*'GA2'!$B$3+WS1B!F505*'GA2'!$C$3+WS1B!G505*'GA2'!$D$3)*INDEX('GA2'!$E$3:$E$8,WS1B!C505)</f>
        <v>112887.65495257315</v>
      </c>
      <c r="J505">
        <v>9.6999999999999993</v>
      </c>
      <c r="K505">
        <v>14.4</v>
      </c>
      <c r="L505">
        <v>2</v>
      </c>
      <c r="M505">
        <f t="shared" si="50"/>
        <v>4.7000000000000011</v>
      </c>
      <c r="N505">
        <f>IF((MIN('GA2'!$F$3,K505)-MAX(0,J505))&lt;0,0,MIN('GA2'!$F$3,K505)-MAX(0,J505))</f>
        <v>0</v>
      </c>
      <c r="O505">
        <f>IF((MIN('GA2'!$F$4,WS1B!K505)-MAX('GA2'!$F$3, WS1B!J505))&lt;0,0,MIN('GA2'!$F$4,WS1B!K505)-MAX('GA2'!$F$3, WS1B!J505))</f>
        <v>4.7000000000000011</v>
      </c>
      <c r="P505">
        <f>IF((MIN(24,K505)-MAX('GA2'!$F$4,WS1B!J505))&lt;0,0,MIN(24,K505)-MAX('GA2'!$F$4,WS1B!J505))</f>
        <v>0</v>
      </c>
      <c r="Q505">
        <f>(N505*'GA2'!$B$3+WS1B!O505*'GA2'!$C$3+WS1B!P505*'GA2'!$D$3)*INDEX('GA2'!$E$3:$E$8,WS1B!L505)</f>
        <v>37161.746076952964</v>
      </c>
      <c r="S505">
        <v>0</v>
      </c>
      <c r="T505">
        <v>0</v>
      </c>
      <c r="U505">
        <v>6</v>
      </c>
      <c r="V505">
        <f t="shared" si="51"/>
        <v>0</v>
      </c>
      <c r="W505">
        <f>IF((MIN('GA2'!$F$3,T505)-MAX(0,S505))&lt;0,0,MIN('GA2'!$F$3,T505)-MAX(0,S505))</f>
        <v>0</v>
      </c>
      <c r="X505">
        <f>IF((MIN('GA2'!$F$4,WS1B!T505)-MAX('GA2'!$F$3, WS1B!S505))&lt;0,0,MIN('GA2'!$F$4,WS1B!T505)-MAX('GA2'!$F$3, WS1B!S505))</f>
        <v>0</v>
      </c>
      <c r="Y505">
        <f>IF((MIN(24,T505)-MAX('GA2'!$F$4,WS1B!S505))&lt;0,0,MIN(24,T505)-MAX('GA2'!$F$4,WS1B!S505))</f>
        <v>0</v>
      </c>
      <c r="Z505">
        <f>(W505*'GA2'!$B$3+WS1B!X505*'GA2'!$C$3+WS1B!Y505*'GA2'!$D$3)*INDEX('GA2'!$E$3:$E$8,WS1B!U505)</f>
        <v>0</v>
      </c>
      <c r="AB505">
        <v>0</v>
      </c>
      <c r="AC505">
        <v>0</v>
      </c>
      <c r="AD505">
        <v>5</v>
      </c>
      <c r="AE505">
        <f t="shared" si="52"/>
        <v>0</v>
      </c>
      <c r="AF505">
        <f>IF((MIN('GA2'!$F$3,AC505)-MAX(0,AB505))&lt;0,0,MIN('GA2'!$F$3,AC505)-MAX(0,AB505))</f>
        <v>0</v>
      </c>
      <c r="AG505">
        <f>IF((MIN('GA2'!$F$4,WS1B!AC505)-MAX('GA2'!$F$3, WS1B!AB505))&lt;0,0,MIN('GA2'!$F$4,WS1B!AC505)-MAX('GA2'!$F$3, WS1B!AB505))</f>
        <v>0</v>
      </c>
      <c r="AH505">
        <f>IF((MIN(24,AC505)-MAX('GA2'!$F$4,WS1B!AB505))&lt;0,0,MIN(24,AC505)-MAX('GA2'!$F$4,WS1B!AB505))</f>
        <v>0</v>
      </c>
      <c r="AI505">
        <f>(AF505*'GA2'!$B$3+WS1B!AG505*'GA2'!$C$3+WS1B!AH505*'GA2'!$D$3)*INDEX('GA2'!$E$3:$E$8,WS1B!AD505)</f>
        <v>0</v>
      </c>
      <c r="AK505">
        <v>0</v>
      </c>
      <c r="AL505">
        <v>0</v>
      </c>
      <c r="AM505">
        <v>4</v>
      </c>
      <c r="AN505">
        <f t="shared" si="53"/>
        <v>0</v>
      </c>
      <c r="AO505">
        <f>IF((MIN('GA2'!$F$3,AL505)-MAX(0,AK505))&lt;0,0,MIN('GA2'!$F$3,AL505)-MAX(0,AK505))</f>
        <v>0</v>
      </c>
      <c r="AP505">
        <f>IF((MIN('GA2'!$F$4,WS1B!AL505)-MAX('GA2'!$F$3, WS1B!AK505))&lt;0,0,MIN('GA2'!$F$4,WS1B!AL505)-MAX('GA2'!$F$3, WS1B!AK505))</f>
        <v>0</v>
      </c>
      <c r="AQ505">
        <f>IF((MIN(24,AL505)-MAX('GA2'!$F$4,WS1B!AK505))&lt;0,0,MIN(24,AL505)-MAX('GA2'!$F$4,WS1B!AK505))</f>
        <v>0</v>
      </c>
      <c r="AR505">
        <f>(AO505*'GA2'!$B$3+WS1B!AP505*'GA2'!$C$3+WS1B!AQ505*'GA2'!$D$3)*INDEX('GA2'!$E$3:$E$8,WS1B!AM505)</f>
        <v>0</v>
      </c>
      <c r="AT505">
        <f t="shared" si="54"/>
        <v>150049.40102952611</v>
      </c>
      <c r="AU505">
        <v>162787</v>
      </c>
      <c r="AV505">
        <v>233</v>
      </c>
      <c r="AW505">
        <f t="shared" si="55"/>
        <v>12737.598970473889</v>
      </c>
    </row>
    <row r="506" spans="1:49" x14ac:dyDescent="0.25">
      <c r="A506">
        <v>0</v>
      </c>
      <c r="B506">
        <v>0</v>
      </c>
      <c r="C506">
        <v>4</v>
      </c>
      <c r="D506">
        <f t="shared" si="49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J506">
        <v>11.8</v>
      </c>
      <c r="K506">
        <v>21.6</v>
      </c>
      <c r="L506">
        <v>3</v>
      </c>
      <c r="M506">
        <f t="shared" si="50"/>
        <v>9.8000000000000007</v>
      </c>
      <c r="N506">
        <f>IF((MIN('GA2'!$F$3,K506)-MAX(0,J506))&lt;0,0,MIN('GA2'!$F$3,K506)-MAX(0,J506))</f>
        <v>0</v>
      </c>
      <c r="O506">
        <f>IF((MIN('GA2'!$F$4,WS1B!K506)-MAX('GA2'!$F$3, WS1B!J506))&lt;0,0,MIN('GA2'!$F$4,WS1B!K506)-MAX('GA2'!$F$3, WS1B!J506))</f>
        <v>4.1999999999999993</v>
      </c>
      <c r="P506">
        <f>IF((MIN(24,K506)-MAX('GA2'!$F$4,WS1B!J506))&lt;0,0,MIN(24,K506)-MAX('GA2'!$F$4,WS1B!J506))</f>
        <v>5.6000000000000014</v>
      </c>
      <c r="Q506">
        <f>(N506*'GA2'!$B$3+WS1B!O506*'GA2'!$C$3+WS1B!P506*'GA2'!$D$3)*INDEX('GA2'!$E$3:$E$8,WS1B!L506)</f>
        <v>108347.35473736958</v>
      </c>
      <c r="S506">
        <v>4.4000000000000004</v>
      </c>
      <c r="T506">
        <v>18.100000000000001</v>
      </c>
      <c r="U506">
        <v>1</v>
      </c>
      <c r="V506">
        <f t="shared" si="51"/>
        <v>13.700000000000001</v>
      </c>
      <c r="W506">
        <f>IF((MIN('GA2'!$F$3,T506)-MAX(0,S506))&lt;0,0,MIN('GA2'!$F$3,T506)-MAX(0,S506))</f>
        <v>0.59999999999999964</v>
      </c>
      <c r="X506">
        <f>IF((MIN('GA2'!$F$4,WS1B!T506)-MAX('GA2'!$F$3, WS1B!S506))&lt;0,0,MIN('GA2'!$F$4,WS1B!T506)-MAX('GA2'!$F$3, WS1B!S506))</f>
        <v>11</v>
      </c>
      <c r="Y506">
        <f>IF((MIN(24,T506)-MAX('GA2'!$F$4,WS1B!S506))&lt;0,0,MIN(24,T506)-MAX('GA2'!$F$4,WS1B!S506))</f>
        <v>2.1000000000000014</v>
      </c>
      <c r="Z506">
        <f>(W506*'GA2'!$B$3+WS1B!X506*'GA2'!$C$3+WS1B!Y506*'GA2'!$D$3)*INDEX('GA2'!$E$3:$E$8,WS1B!U506)</f>
        <v>121111.72088569468</v>
      </c>
      <c r="AB506">
        <v>0</v>
      </c>
      <c r="AC506">
        <v>0</v>
      </c>
      <c r="AD506">
        <v>5</v>
      </c>
      <c r="AE506">
        <f t="shared" si="52"/>
        <v>0</v>
      </c>
      <c r="AF506">
        <f>IF((MIN('GA2'!$F$3,AC506)-MAX(0,AB506))&lt;0,0,MIN('GA2'!$F$3,AC506)-MAX(0,AB506))</f>
        <v>0</v>
      </c>
      <c r="AG506">
        <f>IF((MIN('GA2'!$F$4,WS1B!AC506)-MAX('GA2'!$F$3, WS1B!AB506))&lt;0,0,MIN('GA2'!$F$4,WS1B!AC506)-MAX('GA2'!$F$3, WS1B!AB506))</f>
        <v>0</v>
      </c>
      <c r="AH506">
        <f>IF((MIN(24,AC506)-MAX('GA2'!$F$4,WS1B!AB506))&lt;0,0,MIN(24,AC506)-MAX('GA2'!$F$4,WS1B!AB506))</f>
        <v>0</v>
      </c>
      <c r="AI506">
        <f>(AF506*'GA2'!$B$3+WS1B!AG506*'GA2'!$C$3+WS1B!AH506*'GA2'!$D$3)*INDEX('GA2'!$E$3:$E$8,WS1B!AD506)</f>
        <v>0</v>
      </c>
      <c r="AK506">
        <v>3</v>
      </c>
      <c r="AL506">
        <v>12.8</v>
      </c>
      <c r="AM506">
        <v>2</v>
      </c>
      <c r="AN506">
        <f t="shared" si="53"/>
        <v>9.8000000000000007</v>
      </c>
      <c r="AO506">
        <f>IF((MIN('GA2'!$F$3,AL506)-MAX(0,AK506))&lt;0,0,MIN('GA2'!$F$3,AL506)-MAX(0,AK506))</f>
        <v>2</v>
      </c>
      <c r="AP506">
        <f>IF((MIN('GA2'!$F$4,WS1B!AL506)-MAX('GA2'!$F$3, WS1B!AK506))&lt;0,0,MIN('GA2'!$F$4,WS1B!AL506)-MAX('GA2'!$F$3, WS1B!AK506))</f>
        <v>7.8000000000000007</v>
      </c>
      <c r="AQ506">
        <f>IF((MIN(24,AL506)-MAX('GA2'!$F$4,WS1B!AK506))&lt;0,0,MIN(24,AL506)-MAX('GA2'!$F$4,WS1B!AK506))</f>
        <v>0</v>
      </c>
      <c r="AR506">
        <f>(AO506*'GA2'!$B$3+WS1B!AP506*'GA2'!$C$3+WS1B!AQ506*'GA2'!$D$3)*INDEX('GA2'!$E$3:$E$8,WS1B!AM506)</f>
        <v>80204.390635976044</v>
      </c>
      <c r="AT506">
        <f t="shared" si="54"/>
        <v>309663.46625904029</v>
      </c>
      <c r="AU506">
        <v>305834</v>
      </c>
      <c r="AV506">
        <v>325.2</v>
      </c>
      <c r="AW506">
        <f t="shared" si="55"/>
        <v>3829.4662590402877</v>
      </c>
    </row>
    <row r="507" spans="1:49" x14ac:dyDescent="0.25">
      <c r="A507">
        <v>2.6</v>
      </c>
      <c r="B507">
        <v>19.5</v>
      </c>
      <c r="C507">
        <v>4</v>
      </c>
      <c r="D507">
        <f t="shared" si="49"/>
        <v>16.899999999999999</v>
      </c>
      <c r="E507">
        <f>IF((MIN('GA2'!$F$3,B507)-MAX(0,A507))&lt;0,0,MIN('GA2'!$F$3,B507)-MAX(0,A507))</f>
        <v>2.4</v>
      </c>
      <c r="F507">
        <f>IF((MIN('GA2'!$F$4,WS1B!B507)-MAX('GA2'!$F$3, WS1B!A507))&lt;0,0,MIN('GA2'!$F$4,WS1B!B507)-MAX('GA2'!$F$3, WS1B!A507))</f>
        <v>11</v>
      </c>
      <c r="G507">
        <f>IF((MIN(24,B507)-MAX('GA2'!$F$4,WS1B!A507))&lt;0,0,MIN(24,B507)-MAX('GA2'!$F$4,WS1B!A507))</f>
        <v>3.5</v>
      </c>
      <c r="H507">
        <f>(E507*'GA2'!$B$3+WS1B!F507*'GA2'!$C$3+WS1B!G507*'GA2'!$D$3)*INDEX('GA2'!$E$3:$E$8,WS1B!C507)</f>
        <v>146745.89350881777</v>
      </c>
      <c r="J507">
        <v>11.6</v>
      </c>
      <c r="K507">
        <v>19.2</v>
      </c>
      <c r="L507">
        <v>5</v>
      </c>
      <c r="M507">
        <f t="shared" si="50"/>
        <v>7.6</v>
      </c>
      <c r="N507">
        <f>IF((MIN('GA2'!$F$3,K507)-MAX(0,J507))&lt;0,0,MIN('GA2'!$F$3,K507)-MAX(0,J507))</f>
        <v>0</v>
      </c>
      <c r="O507">
        <f>IF((MIN('GA2'!$F$4,WS1B!K507)-MAX('GA2'!$F$3, WS1B!J507))&lt;0,0,MIN('GA2'!$F$4,WS1B!K507)-MAX('GA2'!$F$3, WS1B!J507))</f>
        <v>4.4000000000000004</v>
      </c>
      <c r="P507">
        <f>IF((MIN(24,K507)-MAX('GA2'!$F$4,WS1B!J507))&lt;0,0,MIN(24,K507)-MAX('GA2'!$F$4,WS1B!J507))</f>
        <v>3.1999999999999993</v>
      </c>
      <c r="Q507">
        <f>(N507*'GA2'!$B$3+WS1B!O507*'GA2'!$C$3+WS1B!P507*'GA2'!$D$3)*INDEX('GA2'!$E$3:$E$8,WS1B!L507)</f>
        <v>77405.997065755088</v>
      </c>
      <c r="S507">
        <v>0</v>
      </c>
      <c r="T507">
        <v>0</v>
      </c>
      <c r="U507">
        <v>2</v>
      </c>
      <c r="V507">
        <f t="shared" si="51"/>
        <v>0</v>
      </c>
      <c r="W507">
        <f>IF((MIN('GA2'!$F$3,T507)-MAX(0,S507))&lt;0,0,MIN('GA2'!$F$3,T507)-MAX(0,S507))</f>
        <v>0</v>
      </c>
      <c r="X507">
        <f>IF((MIN('GA2'!$F$4,WS1B!T507)-MAX('GA2'!$F$3, WS1B!S507))&lt;0,0,MIN('GA2'!$F$4,WS1B!T507)-MAX('GA2'!$F$3, WS1B!S507))</f>
        <v>0</v>
      </c>
      <c r="Y507">
        <f>IF((MIN(24,T507)-MAX('GA2'!$F$4,WS1B!S507))&lt;0,0,MIN(24,T507)-MAX('GA2'!$F$4,WS1B!S507))</f>
        <v>0</v>
      </c>
      <c r="Z507">
        <f>(W507*'GA2'!$B$3+WS1B!X507*'GA2'!$C$3+WS1B!Y507*'GA2'!$D$3)*INDEX('GA2'!$E$3:$E$8,WS1B!U507)</f>
        <v>0</v>
      </c>
      <c r="AB507">
        <v>0</v>
      </c>
      <c r="AC507">
        <v>0</v>
      </c>
      <c r="AD507">
        <v>1</v>
      </c>
      <c r="AE507">
        <f t="shared" si="52"/>
        <v>0</v>
      </c>
      <c r="AF507">
        <f>IF((MIN('GA2'!$F$3,AC507)-MAX(0,AB507))&lt;0,0,MIN('GA2'!$F$3,AC507)-MAX(0,AB507))</f>
        <v>0</v>
      </c>
      <c r="AG507">
        <f>IF((MIN('GA2'!$F$4,WS1B!AC507)-MAX('GA2'!$F$3, WS1B!AB507))&lt;0,0,MIN('GA2'!$F$4,WS1B!AC507)-MAX('GA2'!$F$3, WS1B!AB507))</f>
        <v>0</v>
      </c>
      <c r="AH507">
        <f>IF((MIN(24,AC507)-MAX('GA2'!$F$4,WS1B!AB507))&lt;0,0,MIN(24,AC507)-MAX('GA2'!$F$4,WS1B!AB507))</f>
        <v>0</v>
      </c>
      <c r="AI507">
        <f>(AF507*'GA2'!$B$3+WS1B!AG507*'GA2'!$C$3+WS1B!AH507*'GA2'!$D$3)*INDEX('GA2'!$E$3:$E$8,WS1B!AD507)</f>
        <v>0</v>
      </c>
      <c r="AK507">
        <v>0</v>
      </c>
      <c r="AL507">
        <v>0</v>
      </c>
      <c r="AM507">
        <v>3</v>
      </c>
      <c r="AN507">
        <f t="shared" si="53"/>
        <v>0</v>
      </c>
      <c r="AO507">
        <f>IF((MIN('GA2'!$F$3,AL507)-MAX(0,AK507))&lt;0,0,MIN('GA2'!$F$3,AL507)-MAX(0,AK507))</f>
        <v>0</v>
      </c>
      <c r="AP507">
        <f>IF((MIN('GA2'!$F$4,WS1B!AL507)-MAX('GA2'!$F$3, WS1B!AK507))&lt;0,0,MIN('GA2'!$F$4,WS1B!AL507)-MAX('GA2'!$F$3, WS1B!AK507))</f>
        <v>0</v>
      </c>
      <c r="AQ507">
        <f>IF((MIN(24,AL507)-MAX('GA2'!$F$4,WS1B!AK507))&lt;0,0,MIN(24,AL507)-MAX('GA2'!$F$4,WS1B!AK507))</f>
        <v>0</v>
      </c>
      <c r="AR507">
        <f>(AO507*'GA2'!$B$3+WS1B!AP507*'GA2'!$C$3+WS1B!AQ507*'GA2'!$D$3)*INDEX('GA2'!$E$3:$E$8,WS1B!AM507)</f>
        <v>0</v>
      </c>
      <c r="AT507">
        <f t="shared" si="54"/>
        <v>224151.89057457284</v>
      </c>
      <c r="AU507">
        <v>226506</v>
      </c>
      <c r="AV507">
        <v>329.5</v>
      </c>
      <c r="AW507">
        <f t="shared" si="55"/>
        <v>2354.1094254271593</v>
      </c>
    </row>
    <row r="508" spans="1:49" x14ac:dyDescent="0.25">
      <c r="A508">
        <v>6</v>
      </c>
      <c r="B508">
        <v>13</v>
      </c>
      <c r="C508">
        <v>6</v>
      </c>
      <c r="D508">
        <f t="shared" si="49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7</v>
      </c>
      <c r="G508">
        <f>IF((MIN(24,B508)-MAX('GA2'!$F$4,WS1B!A508))&lt;0,0,MIN(24,B508)-MAX('GA2'!$F$4,WS1B!A508))</f>
        <v>0</v>
      </c>
      <c r="H508">
        <f>(E508*'GA2'!$B$3+WS1B!F508*'GA2'!$C$3+WS1B!G508*'GA2'!$D$3)*INDEX('GA2'!$E$3:$E$8,WS1B!C508)</f>
        <v>78929.652471845853</v>
      </c>
      <c r="J508">
        <v>0</v>
      </c>
      <c r="K508">
        <v>0</v>
      </c>
      <c r="L508">
        <v>1</v>
      </c>
      <c r="M508">
        <f t="shared" si="50"/>
        <v>0</v>
      </c>
      <c r="N508">
        <f>IF((MIN('GA2'!$F$3,K508)-MAX(0,J508))&lt;0,0,MIN('GA2'!$F$3,K508)-MAX(0,J508))</f>
        <v>0</v>
      </c>
      <c r="O508">
        <f>IF((MIN('GA2'!$F$4,WS1B!K508)-MAX('GA2'!$F$3, WS1B!J508))&lt;0,0,MIN('GA2'!$F$4,WS1B!K508)-MAX('GA2'!$F$3, WS1B!J508))</f>
        <v>0</v>
      </c>
      <c r="P508">
        <f>IF((MIN(24,K508)-MAX('GA2'!$F$4,WS1B!J508))&lt;0,0,MIN(24,K508)-MAX('GA2'!$F$4,WS1B!J508))</f>
        <v>0</v>
      </c>
      <c r="Q508">
        <f>(N508*'GA2'!$B$3+WS1B!O508*'GA2'!$C$3+WS1B!P508*'GA2'!$D$3)*INDEX('GA2'!$E$3:$E$8,WS1B!L508)</f>
        <v>0</v>
      </c>
      <c r="S508">
        <v>0</v>
      </c>
      <c r="T508">
        <v>0</v>
      </c>
      <c r="U508">
        <v>2</v>
      </c>
      <c r="V508">
        <f t="shared" si="51"/>
        <v>0</v>
      </c>
      <c r="W508">
        <f>IF((MIN('GA2'!$F$3,T508)-MAX(0,S508))&lt;0,0,MIN('GA2'!$F$3,T508)-MAX(0,S508))</f>
        <v>0</v>
      </c>
      <c r="X508">
        <f>IF((MIN('GA2'!$F$4,WS1B!T508)-MAX('GA2'!$F$3, WS1B!S508))&lt;0,0,MIN('GA2'!$F$4,WS1B!T508)-MAX('GA2'!$F$3, WS1B!S508))</f>
        <v>0</v>
      </c>
      <c r="Y508">
        <f>IF((MIN(24,T508)-MAX('GA2'!$F$4,WS1B!S508))&lt;0,0,MIN(24,T508)-MAX('GA2'!$F$4,WS1B!S508))</f>
        <v>0</v>
      </c>
      <c r="Z508">
        <f>(W508*'GA2'!$B$3+WS1B!X508*'GA2'!$C$3+WS1B!Y508*'GA2'!$D$3)*INDEX('GA2'!$E$3:$E$8,WS1B!U508)</f>
        <v>0</v>
      </c>
      <c r="AB508">
        <v>0</v>
      </c>
      <c r="AC508">
        <v>0</v>
      </c>
      <c r="AD508">
        <v>4</v>
      </c>
      <c r="AE508">
        <f t="shared" si="52"/>
        <v>0</v>
      </c>
      <c r="AF508">
        <f>IF((MIN('GA2'!$F$3,AC508)-MAX(0,AB508))&lt;0,0,MIN('GA2'!$F$3,AC508)-MAX(0,AB508))</f>
        <v>0</v>
      </c>
      <c r="AG508">
        <f>IF((MIN('GA2'!$F$4,WS1B!AC508)-MAX('GA2'!$F$3, WS1B!AB508))&lt;0,0,MIN('GA2'!$F$4,WS1B!AC508)-MAX('GA2'!$F$3, WS1B!AB508))</f>
        <v>0</v>
      </c>
      <c r="AH508">
        <f>IF((MIN(24,AC508)-MAX('GA2'!$F$4,WS1B!AB508))&lt;0,0,MIN(24,AC508)-MAX('GA2'!$F$4,WS1B!AB508))</f>
        <v>0</v>
      </c>
      <c r="AI508">
        <f>(AF508*'GA2'!$B$3+WS1B!AG508*'GA2'!$C$3+WS1B!AH508*'GA2'!$D$3)*INDEX('GA2'!$E$3:$E$8,WS1B!AD508)</f>
        <v>0</v>
      </c>
      <c r="AK508">
        <v>3.1</v>
      </c>
      <c r="AL508">
        <v>4.2</v>
      </c>
      <c r="AM508">
        <v>3</v>
      </c>
      <c r="AN508">
        <f t="shared" si="53"/>
        <v>1.1000000000000001</v>
      </c>
      <c r="AO508">
        <f>IF((MIN('GA2'!$F$3,AL508)-MAX(0,AK508))&lt;0,0,MIN('GA2'!$F$3,AL508)-MAX(0,AK508))</f>
        <v>1.1000000000000001</v>
      </c>
      <c r="AP508">
        <f>IF((MIN('GA2'!$F$4,WS1B!AL508)-MAX('GA2'!$F$3, WS1B!AK508))&lt;0,0,MIN('GA2'!$F$4,WS1B!AL508)-MAX('GA2'!$F$3, WS1B!AK508))</f>
        <v>0</v>
      </c>
      <c r="AQ508">
        <f>IF((MIN(24,AL508)-MAX('GA2'!$F$4,WS1B!AK508))&lt;0,0,MIN(24,AL508)-MAX('GA2'!$F$4,WS1B!AK508))</f>
        <v>0</v>
      </c>
      <c r="AR508">
        <f>(AO508*'GA2'!$B$3+WS1B!AP508*'GA2'!$C$3+WS1B!AQ508*'GA2'!$D$3)*INDEX('GA2'!$E$3:$E$8,WS1B!AM508)</f>
        <v>12797.666740703304</v>
      </c>
      <c r="AT508">
        <f t="shared" si="54"/>
        <v>91727.319212549162</v>
      </c>
      <c r="AU508">
        <v>59989</v>
      </c>
      <c r="AV508">
        <v>118.2</v>
      </c>
      <c r="AW508">
        <f t="shared" si="55"/>
        <v>31738.319212549162</v>
      </c>
    </row>
    <row r="509" spans="1:49" x14ac:dyDescent="0.25">
      <c r="A509">
        <v>0</v>
      </c>
      <c r="B509">
        <v>0</v>
      </c>
      <c r="C509">
        <v>2</v>
      </c>
      <c r="D509">
        <f t="shared" si="49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J509">
        <v>3.5</v>
      </c>
      <c r="K509">
        <v>21.2</v>
      </c>
      <c r="L509">
        <v>6</v>
      </c>
      <c r="M509">
        <f t="shared" si="50"/>
        <v>17.7</v>
      </c>
      <c r="N509">
        <f>IF((MIN('GA2'!$F$3,K509)-MAX(0,J509))&lt;0,0,MIN('GA2'!$F$3,K509)-MAX(0,J509))</f>
        <v>1.5</v>
      </c>
      <c r="O509">
        <f>IF((MIN('GA2'!$F$4,WS1B!K509)-MAX('GA2'!$F$3, WS1B!J509))&lt;0,0,MIN('GA2'!$F$4,WS1B!K509)-MAX('GA2'!$F$3, WS1B!J509))</f>
        <v>11</v>
      </c>
      <c r="P509">
        <f>IF((MIN(24,K509)-MAX('GA2'!$F$4,WS1B!J509))&lt;0,0,MIN(24,K509)-MAX('GA2'!$F$4,WS1B!J509))</f>
        <v>5.1999999999999993</v>
      </c>
      <c r="Q509">
        <f>(N509*'GA2'!$B$3+WS1B!O509*'GA2'!$C$3+WS1B!P509*'GA2'!$D$3)*INDEX('GA2'!$E$3:$E$8,WS1B!L509)</f>
        <v>214146.03949014371</v>
      </c>
      <c r="S509">
        <v>1.6</v>
      </c>
      <c r="T509">
        <v>12.3</v>
      </c>
      <c r="U509">
        <v>4</v>
      </c>
      <c r="V509">
        <f t="shared" si="51"/>
        <v>10.700000000000001</v>
      </c>
      <c r="W509">
        <f>IF((MIN('GA2'!$F$3,T509)-MAX(0,S509))&lt;0,0,MIN('GA2'!$F$3,T509)-MAX(0,S509))</f>
        <v>3.4</v>
      </c>
      <c r="X509">
        <f>IF((MIN('GA2'!$F$4,WS1B!T509)-MAX('GA2'!$F$3, WS1B!S509))&lt;0,0,MIN('GA2'!$F$4,WS1B!T509)-MAX('GA2'!$F$3, WS1B!S509))</f>
        <v>7.3000000000000007</v>
      </c>
      <c r="Y509">
        <f>IF((MIN(24,T509)-MAX('GA2'!$F$4,WS1B!S509))&lt;0,0,MIN(24,T509)-MAX('GA2'!$F$4,WS1B!S509))</f>
        <v>0</v>
      </c>
      <c r="Z509">
        <f>(W509*'GA2'!$B$3+WS1B!X509*'GA2'!$C$3+WS1B!Y509*'GA2'!$D$3)*INDEX('GA2'!$E$3:$E$8,WS1B!U509)</f>
        <v>91953.304261348239</v>
      </c>
      <c r="AB509">
        <v>0</v>
      </c>
      <c r="AC509">
        <v>0</v>
      </c>
      <c r="AD509">
        <v>5</v>
      </c>
      <c r="AE509">
        <f t="shared" si="52"/>
        <v>0</v>
      </c>
      <c r="AF509">
        <f>IF((MIN('GA2'!$F$3,AC509)-MAX(0,AB509))&lt;0,0,MIN('GA2'!$F$3,AC509)-MAX(0,AB509))</f>
        <v>0</v>
      </c>
      <c r="AG509">
        <f>IF((MIN('GA2'!$F$4,WS1B!AC509)-MAX('GA2'!$F$3, WS1B!AB509))&lt;0,0,MIN('GA2'!$F$4,WS1B!AC509)-MAX('GA2'!$F$3, WS1B!AB509))</f>
        <v>0</v>
      </c>
      <c r="AH509">
        <f>IF((MIN(24,AC509)-MAX('GA2'!$F$4,WS1B!AB509))&lt;0,0,MIN(24,AC509)-MAX('GA2'!$F$4,WS1B!AB509))</f>
        <v>0</v>
      </c>
      <c r="AI509">
        <f>(AF509*'GA2'!$B$3+WS1B!AG509*'GA2'!$C$3+WS1B!AH509*'GA2'!$D$3)*INDEX('GA2'!$E$3:$E$8,WS1B!AD509)</f>
        <v>0</v>
      </c>
      <c r="AK509">
        <v>0</v>
      </c>
      <c r="AL509">
        <v>0</v>
      </c>
      <c r="AM509">
        <v>1</v>
      </c>
      <c r="AN509">
        <f t="shared" si="53"/>
        <v>0</v>
      </c>
      <c r="AO509">
        <f>IF((MIN('GA2'!$F$3,AL509)-MAX(0,AK509))&lt;0,0,MIN('GA2'!$F$3,AL509)-MAX(0,AK509))</f>
        <v>0</v>
      </c>
      <c r="AP509">
        <f>IF((MIN('GA2'!$F$4,WS1B!AL509)-MAX('GA2'!$F$3, WS1B!AK509))&lt;0,0,MIN('GA2'!$F$4,WS1B!AL509)-MAX('GA2'!$F$3, WS1B!AK509))</f>
        <v>0</v>
      </c>
      <c r="AQ509">
        <f>IF((MIN(24,AL509)-MAX('GA2'!$F$4,WS1B!AK509))&lt;0,0,MIN(24,AL509)-MAX('GA2'!$F$4,WS1B!AK509))</f>
        <v>0</v>
      </c>
      <c r="AR509">
        <f>(AO509*'GA2'!$B$3+WS1B!AP509*'GA2'!$C$3+WS1B!AQ509*'GA2'!$D$3)*INDEX('GA2'!$E$3:$E$8,WS1B!AM509)</f>
        <v>0</v>
      </c>
      <c r="AT509">
        <f t="shared" si="54"/>
        <v>306099.34375149198</v>
      </c>
      <c r="AU509">
        <v>344625</v>
      </c>
      <c r="AV509">
        <v>262.60000000000002</v>
      </c>
      <c r="AW509">
        <f t="shared" si="55"/>
        <v>38525.656248508021</v>
      </c>
    </row>
    <row r="510" spans="1:49" x14ac:dyDescent="0.25">
      <c r="A510">
        <v>3.2</v>
      </c>
      <c r="B510">
        <v>21.9</v>
      </c>
      <c r="C510">
        <v>4</v>
      </c>
      <c r="D510">
        <f t="shared" si="49"/>
        <v>18.7</v>
      </c>
      <c r="E510">
        <f>IF((MIN('GA2'!$F$3,B510)-MAX(0,A510))&lt;0,0,MIN('GA2'!$F$3,B510)-MAX(0,A510))</f>
        <v>1.7999999999999998</v>
      </c>
      <c r="F510">
        <f>IF((MIN('GA2'!$F$4,WS1B!B510)-MAX('GA2'!$F$3, WS1B!A510))&lt;0,0,MIN('GA2'!$F$4,WS1B!B510)-MAX('GA2'!$F$3, WS1B!A510))</f>
        <v>11</v>
      </c>
      <c r="G510">
        <f>IF((MIN(24,B510)-MAX('GA2'!$F$4,WS1B!A510))&lt;0,0,MIN(24,B510)-MAX('GA2'!$F$4,WS1B!A510))</f>
        <v>5.8999999999999986</v>
      </c>
      <c r="H510">
        <f>(E510*'GA2'!$B$3+WS1B!F510*'GA2'!$C$3+WS1B!G510*'GA2'!$D$3)*INDEX('GA2'!$E$3:$E$8,WS1B!C510)</f>
        <v>164462.08346990758</v>
      </c>
      <c r="J510">
        <v>15.8</v>
      </c>
      <c r="K510">
        <v>20.6</v>
      </c>
      <c r="L510">
        <v>3</v>
      </c>
      <c r="M510">
        <f t="shared" si="50"/>
        <v>4.8000000000000007</v>
      </c>
      <c r="N510">
        <f>IF((MIN('GA2'!$F$3,K510)-MAX(0,J510))&lt;0,0,MIN('GA2'!$F$3,K510)-MAX(0,J510))</f>
        <v>0</v>
      </c>
      <c r="O510">
        <f>IF((MIN('GA2'!$F$4,WS1B!K510)-MAX('GA2'!$F$3, WS1B!J510))&lt;0,0,MIN('GA2'!$F$4,WS1B!K510)-MAX('GA2'!$F$3, WS1B!J510))</f>
        <v>0.19999999999999929</v>
      </c>
      <c r="P510">
        <f>IF((MIN(24,K510)-MAX('GA2'!$F$4,WS1B!J510))&lt;0,0,MIN(24,K510)-MAX('GA2'!$F$4,WS1B!J510))</f>
        <v>4.6000000000000014</v>
      </c>
      <c r="Q510">
        <f>(N510*'GA2'!$B$3+WS1B!O510*'GA2'!$C$3+WS1B!P510*'GA2'!$D$3)*INDEX('GA2'!$E$3:$E$8,WS1B!L510)</f>
        <v>56734.415297583851</v>
      </c>
      <c r="S510">
        <v>0</v>
      </c>
      <c r="T510">
        <v>0</v>
      </c>
      <c r="U510">
        <v>1</v>
      </c>
      <c r="V510">
        <f t="shared" si="51"/>
        <v>0</v>
      </c>
      <c r="W510">
        <f>IF((MIN('GA2'!$F$3,T510)-MAX(0,S510))&lt;0,0,MIN('GA2'!$F$3,T510)-MAX(0,S510))</f>
        <v>0</v>
      </c>
      <c r="X510">
        <f>IF((MIN('GA2'!$F$4,WS1B!T510)-MAX('GA2'!$F$3, WS1B!S510))&lt;0,0,MIN('GA2'!$F$4,WS1B!T510)-MAX('GA2'!$F$3, WS1B!S510))</f>
        <v>0</v>
      </c>
      <c r="Y510">
        <f>IF((MIN(24,T510)-MAX('GA2'!$F$4,WS1B!S510))&lt;0,0,MIN(24,T510)-MAX('GA2'!$F$4,WS1B!S510))</f>
        <v>0</v>
      </c>
      <c r="Z510">
        <f>(W510*'GA2'!$B$3+WS1B!X510*'GA2'!$C$3+WS1B!Y510*'GA2'!$D$3)*INDEX('GA2'!$E$3:$E$8,WS1B!U510)</f>
        <v>0</v>
      </c>
      <c r="AB510">
        <v>0</v>
      </c>
      <c r="AC510">
        <v>0</v>
      </c>
      <c r="AD510">
        <v>6</v>
      </c>
      <c r="AE510">
        <f t="shared" si="52"/>
        <v>0</v>
      </c>
      <c r="AF510">
        <f>IF((MIN('GA2'!$F$3,AC510)-MAX(0,AB510))&lt;0,0,MIN('GA2'!$F$3,AC510)-MAX(0,AB510))</f>
        <v>0</v>
      </c>
      <c r="AG510">
        <f>IF((MIN('GA2'!$F$4,WS1B!AC510)-MAX('GA2'!$F$3, WS1B!AB510))&lt;0,0,MIN('GA2'!$F$4,WS1B!AC510)-MAX('GA2'!$F$3, WS1B!AB510))</f>
        <v>0</v>
      </c>
      <c r="AH510">
        <f>IF((MIN(24,AC510)-MAX('GA2'!$F$4,WS1B!AB510))&lt;0,0,MIN(24,AC510)-MAX('GA2'!$F$4,WS1B!AB510))</f>
        <v>0</v>
      </c>
      <c r="AI510">
        <f>(AF510*'GA2'!$B$3+WS1B!AG510*'GA2'!$C$3+WS1B!AH510*'GA2'!$D$3)*INDEX('GA2'!$E$3:$E$8,WS1B!AD510)</f>
        <v>0</v>
      </c>
      <c r="AK510">
        <v>0</v>
      </c>
      <c r="AL510">
        <v>0</v>
      </c>
      <c r="AM510">
        <v>5</v>
      </c>
      <c r="AN510">
        <f t="shared" si="53"/>
        <v>0</v>
      </c>
      <c r="AO510">
        <f>IF((MIN('GA2'!$F$3,AL510)-MAX(0,AK510))&lt;0,0,MIN('GA2'!$F$3,AL510)-MAX(0,AK510))</f>
        <v>0</v>
      </c>
      <c r="AP510">
        <f>IF((MIN('GA2'!$F$4,WS1B!AL510)-MAX('GA2'!$F$3, WS1B!AK510))&lt;0,0,MIN('GA2'!$F$4,WS1B!AL510)-MAX('GA2'!$F$3, WS1B!AK510))</f>
        <v>0</v>
      </c>
      <c r="AQ510">
        <f>IF((MIN(24,AL510)-MAX('GA2'!$F$4,WS1B!AK510))&lt;0,0,MIN(24,AL510)-MAX('GA2'!$F$4,WS1B!AK510))</f>
        <v>0</v>
      </c>
      <c r="AR510">
        <f>(AO510*'GA2'!$B$3+WS1B!AP510*'GA2'!$C$3+WS1B!AQ510*'GA2'!$D$3)*INDEX('GA2'!$E$3:$E$8,WS1B!AM510)</f>
        <v>0</v>
      </c>
      <c r="AT510">
        <f t="shared" si="54"/>
        <v>221196.49876749143</v>
      </c>
      <c r="AU510">
        <v>196728</v>
      </c>
      <c r="AV510">
        <v>328.5</v>
      </c>
      <c r="AW510">
        <f t="shared" si="55"/>
        <v>24468.49876749143</v>
      </c>
    </row>
    <row r="511" spans="1:49" x14ac:dyDescent="0.25">
      <c r="A511">
        <v>1.4</v>
      </c>
      <c r="B511">
        <v>7.8</v>
      </c>
      <c r="C511">
        <v>2</v>
      </c>
      <c r="D511">
        <f t="shared" si="49"/>
        <v>6.4</v>
      </c>
      <c r="E511">
        <f>IF((MIN('GA2'!$F$3,B511)-MAX(0,A511))&lt;0,0,MIN('GA2'!$F$3,B511)-MAX(0,A511))</f>
        <v>3.6</v>
      </c>
      <c r="F511">
        <f>IF((MIN('GA2'!$F$4,WS1B!B511)-MAX('GA2'!$F$3, WS1B!A511))&lt;0,0,MIN('GA2'!$F$4,WS1B!B511)-MAX('GA2'!$F$3, WS1B!A511))</f>
        <v>2.8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55495.982739448111</v>
      </c>
      <c r="J511">
        <v>12.9</v>
      </c>
      <c r="K511">
        <v>19.2</v>
      </c>
      <c r="L511">
        <v>5</v>
      </c>
      <c r="M511">
        <f t="shared" si="50"/>
        <v>6.2999999999999989</v>
      </c>
      <c r="N511">
        <f>IF((MIN('GA2'!$F$3,K511)-MAX(0,J511))&lt;0,0,MIN('GA2'!$F$3,K511)-MAX(0,J511))</f>
        <v>0</v>
      </c>
      <c r="O511">
        <f>IF((MIN('GA2'!$F$4,WS1B!K511)-MAX('GA2'!$F$3, WS1B!J511))&lt;0,0,MIN('GA2'!$F$4,WS1B!K511)-MAX('GA2'!$F$3, WS1B!J511))</f>
        <v>3.0999999999999996</v>
      </c>
      <c r="P511">
        <f>IF((MIN(24,K511)-MAX('GA2'!$F$4,WS1B!J511))&lt;0,0,MIN(24,K511)-MAX('GA2'!$F$4,WS1B!J511))</f>
        <v>3.1999999999999993</v>
      </c>
      <c r="Q511">
        <f>(N511*'GA2'!$B$3+WS1B!O511*'GA2'!$C$3+WS1B!P511*'GA2'!$D$3)*INDEX('GA2'!$E$3:$E$8,WS1B!L511)</f>
        <v>65188.448767164256</v>
      </c>
      <c r="S511">
        <v>0</v>
      </c>
      <c r="T511">
        <v>0</v>
      </c>
      <c r="U511">
        <v>3</v>
      </c>
      <c r="V511">
        <f t="shared" si="51"/>
        <v>0</v>
      </c>
      <c r="W511">
        <f>IF((MIN('GA2'!$F$3,T511)-MAX(0,S511))&lt;0,0,MIN('GA2'!$F$3,T511)-MAX(0,S511))</f>
        <v>0</v>
      </c>
      <c r="X511">
        <f>IF((MIN('GA2'!$F$4,WS1B!T511)-MAX('GA2'!$F$3, WS1B!S511))&lt;0,0,MIN('GA2'!$F$4,WS1B!T511)-MAX('GA2'!$F$3, WS1B!S511))</f>
        <v>0</v>
      </c>
      <c r="Y511">
        <f>IF((MIN(24,T511)-MAX('GA2'!$F$4,WS1B!S511))&lt;0,0,MIN(24,T511)-MAX('GA2'!$F$4,WS1B!S511))</f>
        <v>0</v>
      </c>
      <c r="Z511">
        <f>(W511*'GA2'!$B$3+WS1B!X511*'GA2'!$C$3+WS1B!Y511*'GA2'!$D$3)*INDEX('GA2'!$E$3:$E$8,WS1B!U511)</f>
        <v>0</v>
      </c>
      <c r="AB511">
        <v>2.9</v>
      </c>
      <c r="AC511">
        <v>6</v>
      </c>
      <c r="AD511">
        <v>6</v>
      </c>
      <c r="AE511">
        <f t="shared" si="52"/>
        <v>3.1</v>
      </c>
      <c r="AF511">
        <f>IF((MIN('GA2'!$F$3,AC511)-MAX(0,AB511))&lt;0,0,MIN('GA2'!$F$3,AC511)-MAX(0,AB511))</f>
        <v>2.1</v>
      </c>
      <c r="AG511">
        <f>IF((MIN('GA2'!$F$4,WS1B!AC511)-MAX('GA2'!$F$3, WS1B!AB511))&lt;0,0,MIN('GA2'!$F$4,WS1B!AC511)-MAX('GA2'!$F$3, WS1B!AB511))</f>
        <v>1</v>
      </c>
      <c r="AH511">
        <f>IF((MIN(24,AC511)-MAX('GA2'!$F$4,WS1B!AB511))&lt;0,0,MIN(24,AC511)-MAX('GA2'!$F$4,WS1B!AB511))</f>
        <v>0</v>
      </c>
      <c r="AI511">
        <f>(AF511*'GA2'!$B$3+WS1B!AG511*'GA2'!$C$3+WS1B!AH511*'GA2'!$D$3)*INDEX('GA2'!$E$3:$E$8,WS1B!AD511)</f>
        <v>39024.744683790443</v>
      </c>
      <c r="AK511">
        <v>18.600000000000001</v>
      </c>
      <c r="AL511">
        <v>21.9</v>
      </c>
      <c r="AM511">
        <v>4</v>
      </c>
      <c r="AN511">
        <f t="shared" si="53"/>
        <v>3.2999999999999972</v>
      </c>
      <c r="AO511">
        <f>IF((MIN('GA2'!$F$3,AL511)-MAX(0,AK511))&lt;0,0,MIN('GA2'!$F$3,AL511)-MAX(0,AK511))</f>
        <v>0</v>
      </c>
      <c r="AP511">
        <f>IF((MIN('GA2'!$F$4,WS1B!AL511)-MAX('GA2'!$F$3, WS1B!AK511))&lt;0,0,MIN('GA2'!$F$4,WS1B!AL511)-MAX('GA2'!$F$3, WS1B!AK511))</f>
        <v>0</v>
      </c>
      <c r="AQ511">
        <f>IF((MIN(24,AL511)-MAX('GA2'!$F$4,WS1B!AK511))&lt;0,0,MIN(24,AL511)-MAX('GA2'!$F$4,WS1B!AK511))</f>
        <v>3.2999999999999972</v>
      </c>
      <c r="AR511">
        <f>(AO511*'GA2'!$B$3+WS1B!AP511*'GA2'!$C$3+WS1B!AQ511*'GA2'!$D$3)*INDEX('GA2'!$E$3:$E$8,WS1B!AM511)</f>
        <v>32237.99481943827</v>
      </c>
      <c r="AT511">
        <f t="shared" si="54"/>
        <v>191947.17100984108</v>
      </c>
      <c r="AU511">
        <v>215215</v>
      </c>
      <c r="AV511">
        <v>223.4</v>
      </c>
      <c r="AW511">
        <f t="shared" si="55"/>
        <v>23267.828990158916</v>
      </c>
    </row>
    <row r="512" spans="1:49" x14ac:dyDescent="0.25">
      <c r="A512">
        <v>0</v>
      </c>
      <c r="B512">
        <v>0</v>
      </c>
      <c r="C512">
        <v>5</v>
      </c>
      <c r="D512">
        <f t="shared" si="49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J512">
        <v>0</v>
      </c>
      <c r="K512">
        <v>0</v>
      </c>
      <c r="L512">
        <v>1</v>
      </c>
      <c r="M512">
        <f t="shared" si="50"/>
        <v>0</v>
      </c>
      <c r="N512">
        <f>IF((MIN('GA2'!$F$3,K512)-MAX(0,J512))&lt;0,0,MIN('GA2'!$F$3,K512)-MAX(0,J512))</f>
        <v>0</v>
      </c>
      <c r="O512">
        <f>IF((MIN('GA2'!$F$4,WS1B!K512)-MAX('GA2'!$F$3, WS1B!J512))&lt;0,0,MIN('GA2'!$F$4,WS1B!K512)-MAX('GA2'!$F$3, WS1B!J512))</f>
        <v>0</v>
      </c>
      <c r="P512">
        <f>IF((MIN(24,K512)-MAX('GA2'!$F$4,WS1B!J512))&lt;0,0,MIN(24,K512)-MAX('GA2'!$F$4,WS1B!J512))</f>
        <v>0</v>
      </c>
      <c r="Q512">
        <f>(N512*'GA2'!$B$3+WS1B!O512*'GA2'!$C$3+WS1B!P512*'GA2'!$D$3)*INDEX('GA2'!$E$3:$E$8,WS1B!L512)</f>
        <v>0</v>
      </c>
      <c r="S512">
        <v>0</v>
      </c>
      <c r="T512">
        <v>0</v>
      </c>
      <c r="U512">
        <v>2</v>
      </c>
      <c r="V512">
        <f t="shared" si="51"/>
        <v>0</v>
      </c>
      <c r="W512">
        <f>IF((MIN('GA2'!$F$3,T512)-MAX(0,S512))&lt;0,0,MIN('GA2'!$F$3,T512)-MAX(0,S512))</f>
        <v>0</v>
      </c>
      <c r="X512">
        <f>IF((MIN('GA2'!$F$4,WS1B!T512)-MAX('GA2'!$F$3, WS1B!S512))&lt;0,0,MIN('GA2'!$F$4,WS1B!T512)-MAX('GA2'!$F$3, WS1B!S512))</f>
        <v>0</v>
      </c>
      <c r="Y512">
        <f>IF((MIN(24,T512)-MAX('GA2'!$F$4,WS1B!S512))&lt;0,0,MIN(24,T512)-MAX('GA2'!$F$4,WS1B!S512))</f>
        <v>0</v>
      </c>
      <c r="Z512">
        <f>(W512*'GA2'!$B$3+WS1B!X512*'GA2'!$C$3+WS1B!Y512*'GA2'!$D$3)*INDEX('GA2'!$E$3:$E$8,WS1B!U512)</f>
        <v>0</v>
      </c>
      <c r="AB512">
        <v>20</v>
      </c>
      <c r="AC512">
        <v>22.5</v>
      </c>
      <c r="AD512">
        <v>3</v>
      </c>
      <c r="AE512">
        <f t="shared" si="52"/>
        <v>2.5</v>
      </c>
      <c r="AF512">
        <f>IF((MIN('GA2'!$F$3,AC512)-MAX(0,AB512))&lt;0,0,MIN('GA2'!$F$3,AC512)-MAX(0,AB512))</f>
        <v>0</v>
      </c>
      <c r="AG512">
        <f>IF((MIN('GA2'!$F$4,WS1B!AC512)-MAX('GA2'!$F$3, WS1B!AB512))&lt;0,0,MIN('GA2'!$F$4,WS1B!AC512)-MAX('GA2'!$F$3, WS1B!AB512))</f>
        <v>0</v>
      </c>
      <c r="AH512">
        <f>IF((MIN(24,AC512)-MAX('GA2'!$F$4,WS1B!AB512))&lt;0,0,MIN(24,AC512)-MAX('GA2'!$F$4,WS1B!AB512))</f>
        <v>2.5</v>
      </c>
      <c r="AI512">
        <f>(AF512*'GA2'!$B$3+WS1B!AG512*'GA2'!$C$3+WS1B!AH512*'GA2'!$D$3)*INDEX('GA2'!$E$3:$E$8,WS1B!AD512)</f>
        <v>29754.817761315691</v>
      </c>
      <c r="AK512">
        <v>6.2</v>
      </c>
      <c r="AL512">
        <v>19.5</v>
      </c>
      <c r="AM512">
        <v>6</v>
      </c>
      <c r="AN512">
        <f t="shared" si="53"/>
        <v>13.3</v>
      </c>
      <c r="AO512">
        <f>IF((MIN('GA2'!$F$3,AL512)-MAX(0,AK512))&lt;0,0,MIN('GA2'!$F$3,AL512)-MAX(0,AK512))</f>
        <v>0</v>
      </c>
      <c r="AP512">
        <f>IF((MIN('GA2'!$F$4,WS1B!AL512)-MAX('GA2'!$F$3, WS1B!AK512))&lt;0,0,MIN('GA2'!$F$4,WS1B!AL512)-MAX('GA2'!$F$3, WS1B!AK512))</f>
        <v>9.8000000000000007</v>
      </c>
      <c r="AQ512">
        <f>IF((MIN(24,AL512)-MAX('GA2'!$F$4,WS1B!AK512))&lt;0,0,MIN(24,AL512)-MAX('GA2'!$F$4,WS1B!AK512))</f>
        <v>3.5</v>
      </c>
      <c r="AR512">
        <f>(AO512*'GA2'!$B$3+WS1B!AP512*'GA2'!$C$3+WS1B!AQ512*'GA2'!$D$3)*INDEX('GA2'!$E$3:$E$8,WS1B!AM512)</f>
        <v>157814.08067365395</v>
      </c>
      <c r="AT512">
        <f t="shared" si="54"/>
        <v>187568.89843496965</v>
      </c>
      <c r="AU512">
        <v>170040</v>
      </c>
      <c r="AV512">
        <v>179.6</v>
      </c>
      <c r="AW512">
        <f t="shared" si="55"/>
        <v>17528.898434969655</v>
      </c>
    </row>
    <row r="513" spans="1:49" x14ac:dyDescent="0.25">
      <c r="A513">
        <v>0</v>
      </c>
      <c r="B513">
        <v>0</v>
      </c>
      <c r="C513">
        <v>6</v>
      </c>
      <c r="D513">
        <f t="shared" si="49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J513">
        <v>10.199999999999999</v>
      </c>
      <c r="K513">
        <v>16.899999999999999</v>
      </c>
      <c r="L513">
        <v>1</v>
      </c>
      <c r="M513">
        <f t="shared" si="50"/>
        <v>6.6999999999999993</v>
      </c>
      <c r="N513">
        <f>IF((MIN('GA2'!$F$3,K513)-MAX(0,J513))&lt;0,0,MIN('GA2'!$F$3,K513)-MAX(0,J513))</f>
        <v>0</v>
      </c>
      <c r="O513">
        <f>IF((MIN('GA2'!$F$4,WS1B!K513)-MAX('GA2'!$F$3, WS1B!J513))&lt;0,0,MIN('GA2'!$F$4,WS1B!K513)-MAX('GA2'!$F$3, WS1B!J513))</f>
        <v>5.8000000000000007</v>
      </c>
      <c r="P513">
        <f>IF((MIN(24,K513)-MAX('GA2'!$F$4,WS1B!J513))&lt;0,0,MIN(24,K513)-MAX('GA2'!$F$4,WS1B!J513))</f>
        <v>0.89999999999999858</v>
      </c>
      <c r="Q513">
        <f>(N513*'GA2'!$B$3+WS1B!O513*'GA2'!$C$3+WS1B!P513*'GA2'!$D$3)*INDEX('GA2'!$E$3:$E$8,WS1B!L513)</f>
        <v>58585.167459571152</v>
      </c>
      <c r="S513">
        <v>4.8</v>
      </c>
      <c r="T513">
        <v>16.100000000000001</v>
      </c>
      <c r="U513">
        <v>4</v>
      </c>
      <c r="V513">
        <f t="shared" si="51"/>
        <v>11.3</v>
      </c>
      <c r="W513">
        <f>IF((MIN('GA2'!$F$3,T513)-MAX(0,S513))&lt;0,0,MIN('GA2'!$F$3,T513)-MAX(0,S513))</f>
        <v>0.20000000000000018</v>
      </c>
      <c r="X513">
        <f>IF((MIN('GA2'!$F$4,WS1B!T513)-MAX('GA2'!$F$3, WS1B!S513))&lt;0,0,MIN('GA2'!$F$4,WS1B!T513)-MAX('GA2'!$F$3, WS1B!S513))</f>
        <v>11</v>
      </c>
      <c r="Y513">
        <f>IF((MIN(24,T513)-MAX('GA2'!$F$4,WS1B!S513))&lt;0,0,MIN(24,T513)-MAX('GA2'!$F$4,WS1B!S513))</f>
        <v>0.10000000000000142</v>
      </c>
      <c r="Z513">
        <f>(W513*'GA2'!$B$3+WS1B!X513*'GA2'!$C$3+WS1B!Y513*'GA2'!$D$3)*INDEX('GA2'!$E$3:$E$8,WS1B!U513)</f>
        <v>92522.366760951059</v>
      </c>
      <c r="AB513">
        <v>0</v>
      </c>
      <c r="AC513">
        <v>0</v>
      </c>
      <c r="AD513">
        <v>3</v>
      </c>
      <c r="AE513">
        <f t="shared" si="52"/>
        <v>0</v>
      </c>
      <c r="AF513">
        <f>IF((MIN('GA2'!$F$3,AC513)-MAX(0,AB513))&lt;0,0,MIN('GA2'!$F$3,AC513)-MAX(0,AB513))</f>
        <v>0</v>
      </c>
      <c r="AG513">
        <f>IF((MIN('GA2'!$F$4,WS1B!AC513)-MAX('GA2'!$F$3, WS1B!AB513))&lt;0,0,MIN('GA2'!$F$4,WS1B!AC513)-MAX('GA2'!$F$3, WS1B!AB513))</f>
        <v>0</v>
      </c>
      <c r="AH513">
        <f>IF((MIN(24,AC513)-MAX('GA2'!$F$4,WS1B!AB513))&lt;0,0,MIN(24,AC513)-MAX('GA2'!$F$4,WS1B!AB513))</f>
        <v>0</v>
      </c>
      <c r="AI513">
        <f>(AF513*'GA2'!$B$3+WS1B!AG513*'GA2'!$C$3+WS1B!AH513*'GA2'!$D$3)*INDEX('GA2'!$E$3:$E$8,WS1B!AD513)</f>
        <v>0</v>
      </c>
      <c r="AK513">
        <v>1.3</v>
      </c>
      <c r="AL513">
        <v>12.8</v>
      </c>
      <c r="AM513">
        <v>2</v>
      </c>
      <c r="AN513">
        <f t="shared" si="53"/>
        <v>11.5</v>
      </c>
      <c r="AO513">
        <f>IF((MIN('GA2'!$F$3,AL513)-MAX(0,AK513))&lt;0,0,MIN('GA2'!$F$3,AL513)-MAX(0,AK513))</f>
        <v>3.7</v>
      </c>
      <c r="AP513">
        <f>IF((MIN('GA2'!$F$4,WS1B!AL513)-MAX('GA2'!$F$3, WS1B!AK513))&lt;0,0,MIN('GA2'!$F$4,WS1B!AL513)-MAX('GA2'!$F$3, WS1B!AK513))</f>
        <v>7.8000000000000007</v>
      </c>
      <c r="AQ513">
        <f>IF((MIN(24,AL513)-MAX('GA2'!$F$4,WS1B!AK513))&lt;0,0,MIN(24,AL513)-MAX('GA2'!$F$4,WS1B!AK513))</f>
        <v>0</v>
      </c>
      <c r="AR513">
        <f>(AO513*'GA2'!$B$3+WS1B!AP513*'GA2'!$C$3+WS1B!AQ513*'GA2'!$D$3)*INDEX('GA2'!$E$3:$E$8,WS1B!AM513)</f>
        <v>95956.340444598638</v>
      </c>
      <c r="AT513">
        <f t="shared" si="54"/>
        <v>247063.87466512085</v>
      </c>
      <c r="AU513">
        <v>274253</v>
      </c>
      <c r="AV513">
        <v>295.39999999999998</v>
      </c>
      <c r="AW513">
        <f t="shared" si="55"/>
        <v>27189.125334879151</v>
      </c>
    </row>
    <row r="514" spans="1:49" x14ac:dyDescent="0.25">
      <c r="A514">
        <v>0</v>
      </c>
      <c r="B514">
        <v>0</v>
      </c>
      <c r="C514">
        <v>2</v>
      </c>
      <c r="D514">
        <f t="shared" si="49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J514">
        <v>9.6</v>
      </c>
      <c r="K514">
        <v>21.9</v>
      </c>
      <c r="L514">
        <v>3</v>
      </c>
      <c r="M514">
        <f t="shared" si="50"/>
        <v>12.299999999999999</v>
      </c>
      <c r="N514">
        <f>IF((MIN('GA2'!$F$3,K514)-MAX(0,J514))&lt;0,0,MIN('GA2'!$F$3,K514)-MAX(0,J514))</f>
        <v>0</v>
      </c>
      <c r="O514">
        <f>IF((MIN('GA2'!$F$4,WS1B!K514)-MAX('GA2'!$F$3, WS1B!J514))&lt;0,0,MIN('GA2'!$F$4,WS1B!K514)-MAX('GA2'!$F$3, WS1B!J514))</f>
        <v>6.4</v>
      </c>
      <c r="P514">
        <f>IF((MIN(24,K514)-MAX('GA2'!$F$4,WS1B!J514))&lt;0,0,MIN(24,K514)-MAX('GA2'!$F$4,WS1B!J514))</f>
        <v>5.8999999999999986</v>
      </c>
      <c r="Q514">
        <f>(N514*'GA2'!$B$3+WS1B!O514*'GA2'!$C$3+WS1B!P514*'GA2'!$D$3)*INDEX('GA2'!$E$3:$E$8,WS1B!L514)</f>
        <v>133758.98965312011</v>
      </c>
      <c r="S514">
        <v>0</v>
      </c>
      <c r="T514">
        <v>0</v>
      </c>
      <c r="U514">
        <v>1</v>
      </c>
      <c r="V514">
        <f t="shared" si="51"/>
        <v>0</v>
      </c>
      <c r="W514">
        <f>IF((MIN('GA2'!$F$3,T514)-MAX(0,S514))&lt;0,0,MIN('GA2'!$F$3,T514)-MAX(0,S514))</f>
        <v>0</v>
      </c>
      <c r="X514">
        <f>IF((MIN('GA2'!$F$4,WS1B!T514)-MAX('GA2'!$F$3, WS1B!S514))&lt;0,0,MIN('GA2'!$F$4,WS1B!T514)-MAX('GA2'!$F$3, WS1B!S514))</f>
        <v>0</v>
      </c>
      <c r="Y514">
        <f>IF((MIN(24,T514)-MAX('GA2'!$F$4,WS1B!S514))&lt;0,0,MIN(24,T514)-MAX('GA2'!$F$4,WS1B!S514))</f>
        <v>0</v>
      </c>
      <c r="Z514">
        <f>(W514*'GA2'!$B$3+WS1B!X514*'GA2'!$C$3+WS1B!Y514*'GA2'!$D$3)*INDEX('GA2'!$E$3:$E$8,WS1B!U514)</f>
        <v>0</v>
      </c>
      <c r="AB514">
        <v>13.6</v>
      </c>
      <c r="AC514">
        <v>20.6</v>
      </c>
      <c r="AD514">
        <v>4</v>
      </c>
      <c r="AE514">
        <f t="shared" si="52"/>
        <v>7.0000000000000018</v>
      </c>
      <c r="AF514">
        <f>IF((MIN('GA2'!$F$3,AC514)-MAX(0,AB514))&lt;0,0,MIN('GA2'!$F$3,AC514)-MAX(0,AB514))</f>
        <v>0</v>
      </c>
      <c r="AG514">
        <f>IF((MIN('GA2'!$F$4,WS1B!AC514)-MAX('GA2'!$F$3, WS1B!AB514))&lt;0,0,MIN('GA2'!$F$4,WS1B!AC514)-MAX('GA2'!$F$3, WS1B!AB514))</f>
        <v>2.4000000000000004</v>
      </c>
      <c r="AH514">
        <f>IF((MIN(24,AC514)-MAX('GA2'!$F$4,WS1B!AB514))&lt;0,0,MIN(24,AC514)-MAX('GA2'!$F$4,WS1B!AB514))</f>
        <v>4.6000000000000014</v>
      </c>
      <c r="AI514">
        <f>(AF514*'GA2'!$B$3+WS1B!AG514*'GA2'!$C$3+WS1B!AH514*'GA2'!$D$3)*INDEX('GA2'!$E$3:$E$8,WS1B!AD514)</f>
        <v>64494.665435195631</v>
      </c>
      <c r="AK514">
        <v>0</v>
      </c>
      <c r="AL514">
        <v>0</v>
      </c>
      <c r="AM514">
        <v>6</v>
      </c>
      <c r="AN514">
        <f t="shared" si="53"/>
        <v>0</v>
      </c>
      <c r="AO514">
        <f>IF((MIN('GA2'!$F$3,AL514)-MAX(0,AK514))&lt;0,0,MIN('GA2'!$F$3,AL514)-MAX(0,AK514))</f>
        <v>0</v>
      </c>
      <c r="AP514">
        <f>IF((MIN('GA2'!$F$4,WS1B!AL514)-MAX('GA2'!$F$3, WS1B!AK514))&lt;0,0,MIN('GA2'!$F$4,WS1B!AL514)-MAX('GA2'!$F$3, WS1B!AK514))</f>
        <v>0</v>
      </c>
      <c r="AQ514">
        <f>IF((MIN(24,AL514)-MAX('GA2'!$F$4,WS1B!AK514))&lt;0,0,MIN(24,AL514)-MAX('GA2'!$F$4,WS1B!AK514))</f>
        <v>0</v>
      </c>
      <c r="AR514">
        <f>(AO514*'GA2'!$B$3+WS1B!AP514*'GA2'!$C$3+WS1B!AQ514*'GA2'!$D$3)*INDEX('GA2'!$E$3:$E$8,WS1B!AM514)</f>
        <v>0</v>
      </c>
      <c r="AT514">
        <f t="shared" si="54"/>
        <v>198253.65508831575</v>
      </c>
      <c r="AU514">
        <v>214599</v>
      </c>
      <c r="AV514">
        <v>179</v>
      </c>
      <c r="AW514">
        <f t="shared" si="55"/>
        <v>16345.344911684253</v>
      </c>
    </row>
    <row r="515" spans="1:49" x14ac:dyDescent="0.25">
      <c r="A515">
        <v>0</v>
      </c>
      <c r="B515">
        <v>0</v>
      </c>
      <c r="C515">
        <v>3</v>
      </c>
      <c r="D515">
        <f t="shared" si="49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J515">
        <v>0</v>
      </c>
      <c r="K515">
        <v>0</v>
      </c>
      <c r="L515">
        <v>4</v>
      </c>
      <c r="M515">
        <f t="shared" si="50"/>
        <v>0</v>
      </c>
      <c r="N515">
        <f>IF((MIN('GA2'!$F$3,K515)-MAX(0,J515))&lt;0,0,MIN('GA2'!$F$3,K515)-MAX(0,J515))</f>
        <v>0</v>
      </c>
      <c r="O515">
        <f>IF((MIN('GA2'!$F$4,WS1B!K515)-MAX('GA2'!$F$3, WS1B!J515))&lt;0,0,MIN('GA2'!$F$4,WS1B!K515)-MAX('GA2'!$F$3, WS1B!J515))</f>
        <v>0</v>
      </c>
      <c r="P515">
        <f>IF((MIN(24,K515)-MAX('GA2'!$F$4,WS1B!J515))&lt;0,0,MIN(24,K515)-MAX('GA2'!$F$4,WS1B!J515))</f>
        <v>0</v>
      </c>
      <c r="Q515">
        <f>(N515*'GA2'!$B$3+WS1B!O515*'GA2'!$C$3+WS1B!P515*'GA2'!$D$3)*INDEX('GA2'!$E$3:$E$8,WS1B!L515)</f>
        <v>0</v>
      </c>
      <c r="S515">
        <v>0</v>
      </c>
      <c r="T515">
        <v>0</v>
      </c>
      <c r="U515">
        <v>6</v>
      </c>
      <c r="V515">
        <f t="shared" si="51"/>
        <v>0</v>
      </c>
      <c r="W515">
        <f>IF((MIN('GA2'!$F$3,T515)-MAX(0,S515))&lt;0,0,MIN('GA2'!$F$3,T515)-MAX(0,S515))</f>
        <v>0</v>
      </c>
      <c r="X515">
        <f>IF((MIN('GA2'!$F$4,WS1B!T515)-MAX('GA2'!$F$3, WS1B!S515))&lt;0,0,MIN('GA2'!$F$4,WS1B!T515)-MAX('GA2'!$F$3, WS1B!S515))</f>
        <v>0</v>
      </c>
      <c r="Y515">
        <f>IF((MIN(24,T515)-MAX('GA2'!$F$4,WS1B!S515))&lt;0,0,MIN(24,T515)-MAX('GA2'!$F$4,WS1B!S515))</f>
        <v>0</v>
      </c>
      <c r="Z515">
        <f>(W515*'GA2'!$B$3+WS1B!X515*'GA2'!$C$3+WS1B!Y515*'GA2'!$D$3)*INDEX('GA2'!$E$3:$E$8,WS1B!U515)</f>
        <v>0</v>
      </c>
      <c r="AB515">
        <v>6.6</v>
      </c>
      <c r="AC515">
        <v>14.2</v>
      </c>
      <c r="AD515">
        <v>5</v>
      </c>
      <c r="AE515">
        <f t="shared" si="52"/>
        <v>7.6</v>
      </c>
      <c r="AF515">
        <f>IF((MIN('GA2'!$F$3,AC515)-MAX(0,AB515))&lt;0,0,MIN('GA2'!$F$3,AC515)-MAX(0,AB515))</f>
        <v>0</v>
      </c>
      <c r="AG515">
        <f>IF((MIN('GA2'!$F$4,WS1B!AC515)-MAX('GA2'!$F$3, WS1B!AB515))&lt;0,0,MIN('GA2'!$F$4,WS1B!AC515)-MAX('GA2'!$F$3, WS1B!AB515))</f>
        <v>7.6</v>
      </c>
      <c r="AH515">
        <f>IF((MIN(24,AC515)-MAX('GA2'!$F$4,WS1B!AB515))&lt;0,0,MIN(24,AC515)-MAX('GA2'!$F$4,WS1B!AB515))</f>
        <v>0</v>
      </c>
      <c r="AI515">
        <f>(AF515*'GA2'!$B$3+WS1B!AG515*'GA2'!$C$3+WS1B!AH515*'GA2'!$D$3)*INDEX('GA2'!$E$3:$E$8,WS1B!AD515)</f>
        <v>71425.666976377193</v>
      </c>
      <c r="AK515">
        <v>8.1</v>
      </c>
      <c r="AL515">
        <v>11.4</v>
      </c>
      <c r="AM515">
        <v>2</v>
      </c>
      <c r="AN515">
        <f t="shared" si="53"/>
        <v>3.3000000000000007</v>
      </c>
      <c r="AO515">
        <f>IF((MIN('GA2'!$F$3,AL515)-MAX(0,AK515))&lt;0,0,MIN('GA2'!$F$3,AL515)-MAX(0,AK515))</f>
        <v>0</v>
      </c>
      <c r="AP515">
        <f>IF((MIN('GA2'!$F$4,WS1B!AL515)-MAX('GA2'!$F$3, WS1B!AK515))&lt;0,0,MIN('GA2'!$F$4,WS1B!AL515)-MAX('GA2'!$F$3, WS1B!AK515))</f>
        <v>3.3000000000000007</v>
      </c>
      <c r="AQ515">
        <f>IF((MIN(24,AL515)-MAX('GA2'!$F$4,WS1B!AK515))&lt;0,0,MIN(24,AL515)-MAX('GA2'!$F$4,WS1B!AK515))</f>
        <v>0</v>
      </c>
      <c r="AR515">
        <f>(AO515*'GA2'!$B$3+WS1B!AP515*'GA2'!$C$3+WS1B!AQ515*'GA2'!$D$3)*INDEX('GA2'!$E$3:$E$8,WS1B!AM515)</f>
        <v>26092.289798711652</v>
      </c>
      <c r="AT515">
        <f t="shared" si="54"/>
        <v>97517.956775088853</v>
      </c>
      <c r="AU515">
        <v>92490</v>
      </c>
      <c r="AV515">
        <v>100.4</v>
      </c>
      <c r="AW515">
        <f t="shared" si="55"/>
        <v>5027.9567750888527</v>
      </c>
    </row>
    <row r="516" spans="1:49" x14ac:dyDescent="0.25">
      <c r="A516">
        <v>0</v>
      </c>
      <c r="B516">
        <v>0</v>
      </c>
      <c r="C516">
        <v>2</v>
      </c>
      <c r="D516">
        <f t="shared" ref="D516:D579" si="56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J516">
        <v>0</v>
      </c>
      <c r="K516">
        <v>0</v>
      </c>
      <c r="L516">
        <v>1</v>
      </c>
      <c r="M516">
        <f t="shared" ref="M516:M579" si="57">K516-J516</f>
        <v>0</v>
      </c>
      <c r="N516">
        <f>IF((MIN('GA2'!$F$3,K516)-MAX(0,J516))&lt;0,0,MIN('GA2'!$F$3,K516)-MAX(0,J516))</f>
        <v>0</v>
      </c>
      <c r="O516">
        <f>IF((MIN('GA2'!$F$4,WS1B!K516)-MAX('GA2'!$F$3, WS1B!J516))&lt;0,0,MIN('GA2'!$F$4,WS1B!K516)-MAX('GA2'!$F$3, WS1B!J516))</f>
        <v>0</v>
      </c>
      <c r="P516">
        <f>IF((MIN(24,K516)-MAX('GA2'!$F$4,WS1B!J516))&lt;0,0,MIN(24,K516)-MAX('GA2'!$F$4,WS1B!J516))</f>
        <v>0</v>
      </c>
      <c r="Q516">
        <f>(N516*'GA2'!$B$3+WS1B!O516*'GA2'!$C$3+WS1B!P516*'GA2'!$D$3)*INDEX('GA2'!$E$3:$E$8,WS1B!L516)</f>
        <v>0</v>
      </c>
      <c r="S516">
        <v>0</v>
      </c>
      <c r="T516">
        <v>0</v>
      </c>
      <c r="U516">
        <v>4</v>
      </c>
      <c r="V516">
        <f t="shared" ref="V516:V579" si="58">T516-S516</f>
        <v>0</v>
      </c>
      <c r="W516">
        <f>IF((MIN('GA2'!$F$3,T516)-MAX(0,S516))&lt;0,0,MIN('GA2'!$F$3,T516)-MAX(0,S516))</f>
        <v>0</v>
      </c>
      <c r="X516">
        <f>IF((MIN('GA2'!$F$4,WS1B!T516)-MAX('GA2'!$F$3, WS1B!S516))&lt;0,0,MIN('GA2'!$F$4,WS1B!T516)-MAX('GA2'!$F$3, WS1B!S516))</f>
        <v>0</v>
      </c>
      <c r="Y516">
        <f>IF((MIN(24,T516)-MAX('GA2'!$F$4,WS1B!S516))&lt;0,0,MIN(24,T516)-MAX('GA2'!$F$4,WS1B!S516))</f>
        <v>0</v>
      </c>
      <c r="Z516">
        <f>(W516*'GA2'!$B$3+WS1B!X516*'GA2'!$C$3+WS1B!Y516*'GA2'!$D$3)*INDEX('GA2'!$E$3:$E$8,WS1B!U516)</f>
        <v>0</v>
      </c>
      <c r="AB516">
        <v>0</v>
      </c>
      <c r="AC516">
        <v>0</v>
      </c>
      <c r="AD516">
        <v>6</v>
      </c>
      <c r="AE516">
        <f t="shared" ref="AE516:AE579" si="59">AC516-AB516</f>
        <v>0</v>
      </c>
      <c r="AF516">
        <f>IF((MIN('GA2'!$F$3,AC516)-MAX(0,AB516))&lt;0,0,MIN('GA2'!$F$3,AC516)-MAX(0,AB516))</f>
        <v>0</v>
      </c>
      <c r="AG516">
        <f>IF((MIN('GA2'!$F$4,WS1B!AC516)-MAX('GA2'!$F$3, WS1B!AB516))&lt;0,0,MIN('GA2'!$F$4,WS1B!AC516)-MAX('GA2'!$F$3, WS1B!AB516))</f>
        <v>0</v>
      </c>
      <c r="AH516">
        <f>IF((MIN(24,AC516)-MAX('GA2'!$F$4,WS1B!AB516))&lt;0,0,MIN(24,AC516)-MAX('GA2'!$F$4,WS1B!AB516))</f>
        <v>0</v>
      </c>
      <c r="AI516">
        <f>(AF516*'GA2'!$B$3+WS1B!AG516*'GA2'!$C$3+WS1B!AH516*'GA2'!$D$3)*INDEX('GA2'!$E$3:$E$8,WS1B!AD516)</f>
        <v>0</v>
      </c>
      <c r="AK516">
        <v>2.5</v>
      </c>
      <c r="AL516">
        <v>22.1</v>
      </c>
      <c r="AM516">
        <v>3</v>
      </c>
      <c r="AN516">
        <f t="shared" ref="AN516:AN579" si="60">AL516-AK516</f>
        <v>19.600000000000001</v>
      </c>
      <c r="AO516">
        <f>IF((MIN('GA2'!$F$3,AL516)-MAX(0,AK516))&lt;0,0,MIN('GA2'!$F$3,AL516)-MAX(0,AK516))</f>
        <v>2.5</v>
      </c>
      <c r="AP516">
        <f>IF((MIN('GA2'!$F$4,WS1B!AL516)-MAX('GA2'!$F$3, WS1B!AK516))&lt;0,0,MIN('GA2'!$F$4,WS1B!AL516)-MAX('GA2'!$F$3, WS1B!AK516))</f>
        <v>11</v>
      </c>
      <c r="AQ516">
        <f>IF((MIN(24,AL516)-MAX('GA2'!$F$4,WS1B!AK516))&lt;0,0,MIN(24,AL516)-MAX('GA2'!$F$4,WS1B!AK516))</f>
        <v>6.1000000000000014</v>
      </c>
      <c r="AR516">
        <f>(AO516*'GA2'!$B$3+WS1B!AP516*'GA2'!$C$3+WS1B!AQ516*'GA2'!$D$3)*INDEX('GA2'!$E$3:$E$8,WS1B!AM516)</f>
        <v>210892.64548844492</v>
      </c>
      <c r="AT516">
        <f t="shared" ref="AT516:AT579" si="61">$H516+$Q516+$Z516+$AI516+$AR516</f>
        <v>210892.64548844492</v>
      </c>
      <c r="AU516">
        <v>205547</v>
      </c>
      <c r="AV516">
        <v>235.2</v>
      </c>
      <c r="AW516">
        <f t="shared" ref="AW516:AW579" si="62">ABS($AU516-$AT516)</f>
        <v>5345.6454884449195</v>
      </c>
    </row>
    <row r="517" spans="1:49" x14ac:dyDescent="0.25">
      <c r="A517">
        <v>0</v>
      </c>
      <c r="B517">
        <v>0</v>
      </c>
      <c r="C517">
        <v>5</v>
      </c>
      <c r="D517">
        <f t="shared" si="56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J517">
        <v>7.5</v>
      </c>
      <c r="K517">
        <v>13.7</v>
      </c>
      <c r="L517">
        <v>2</v>
      </c>
      <c r="M517">
        <f t="shared" si="57"/>
        <v>6.1999999999999993</v>
      </c>
      <c r="N517">
        <f>IF((MIN('GA2'!$F$3,K517)-MAX(0,J517))&lt;0,0,MIN('GA2'!$F$3,K517)-MAX(0,J517))</f>
        <v>0</v>
      </c>
      <c r="O517">
        <f>IF((MIN('GA2'!$F$4,WS1B!K517)-MAX('GA2'!$F$3, WS1B!J517))&lt;0,0,MIN('GA2'!$F$4,WS1B!K517)-MAX('GA2'!$F$3, WS1B!J517))</f>
        <v>6.1999999999999993</v>
      </c>
      <c r="P517">
        <f>IF((MIN(24,K517)-MAX('GA2'!$F$4,WS1B!J517))&lt;0,0,MIN(24,K517)-MAX('GA2'!$F$4,WS1B!J517))</f>
        <v>0</v>
      </c>
      <c r="Q517">
        <f>(N517*'GA2'!$B$3+WS1B!O517*'GA2'!$C$3+WS1B!P517*'GA2'!$D$3)*INDEX('GA2'!$E$3:$E$8,WS1B!L517)</f>
        <v>49021.877803640062</v>
      </c>
      <c r="S517">
        <v>14.3</v>
      </c>
      <c r="T517">
        <v>19.2</v>
      </c>
      <c r="U517">
        <v>1</v>
      </c>
      <c r="V517">
        <f t="shared" si="58"/>
        <v>4.8999999999999986</v>
      </c>
      <c r="W517">
        <f>IF((MIN('GA2'!$F$3,T517)-MAX(0,S517))&lt;0,0,MIN('GA2'!$F$3,T517)-MAX(0,S517))</f>
        <v>0</v>
      </c>
      <c r="X517">
        <f>IF((MIN('GA2'!$F$4,WS1B!T517)-MAX('GA2'!$F$3, WS1B!S517))&lt;0,0,MIN('GA2'!$F$4,WS1B!T517)-MAX('GA2'!$F$3, WS1B!S517))</f>
        <v>1.6999999999999993</v>
      </c>
      <c r="Y517">
        <f>IF((MIN(24,T517)-MAX('GA2'!$F$4,WS1B!S517))&lt;0,0,MIN(24,T517)-MAX('GA2'!$F$4,WS1B!S517))</f>
        <v>3.1999999999999993</v>
      </c>
      <c r="Z517">
        <f>(W517*'GA2'!$B$3+WS1B!X517*'GA2'!$C$3+WS1B!Y517*'GA2'!$D$3)*INDEX('GA2'!$E$3:$E$8,WS1B!U517)</f>
        <v>47150.526765988732</v>
      </c>
      <c r="AB517">
        <v>6.6</v>
      </c>
      <c r="AC517">
        <v>19</v>
      </c>
      <c r="AD517">
        <v>6</v>
      </c>
      <c r="AE517">
        <f t="shared" si="59"/>
        <v>12.4</v>
      </c>
      <c r="AF517">
        <f>IF((MIN('GA2'!$F$3,AC517)-MAX(0,AB517))&lt;0,0,MIN('GA2'!$F$3,AC517)-MAX(0,AB517))</f>
        <v>0</v>
      </c>
      <c r="AG517">
        <f>IF((MIN('GA2'!$F$4,WS1B!AC517)-MAX('GA2'!$F$3, WS1B!AB517))&lt;0,0,MIN('GA2'!$F$4,WS1B!AC517)-MAX('GA2'!$F$3, WS1B!AB517))</f>
        <v>9.4</v>
      </c>
      <c r="AH517">
        <f>IF((MIN(24,AC517)-MAX('GA2'!$F$4,WS1B!AB517))&lt;0,0,MIN(24,AC517)-MAX('GA2'!$F$4,WS1B!AB517))</f>
        <v>3</v>
      </c>
      <c r="AI517">
        <f>(AF517*'GA2'!$B$3+WS1B!AG517*'GA2'!$C$3+WS1B!AH517*'GA2'!$D$3)*INDEX('GA2'!$E$3:$E$8,WS1B!AD517)</f>
        <v>146544.87664482422</v>
      </c>
      <c r="AK517">
        <v>0</v>
      </c>
      <c r="AL517">
        <v>0</v>
      </c>
      <c r="AM517">
        <v>4</v>
      </c>
      <c r="AN517">
        <f t="shared" si="60"/>
        <v>0</v>
      </c>
      <c r="AO517">
        <f>IF((MIN('GA2'!$F$3,AL517)-MAX(0,AK517))&lt;0,0,MIN('GA2'!$F$3,AL517)-MAX(0,AK517))</f>
        <v>0</v>
      </c>
      <c r="AP517">
        <f>IF((MIN('GA2'!$F$4,WS1B!AL517)-MAX('GA2'!$F$3, WS1B!AK517))&lt;0,0,MIN('GA2'!$F$4,WS1B!AL517)-MAX('GA2'!$F$3, WS1B!AK517))</f>
        <v>0</v>
      </c>
      <c r="AQ517">
        <f>IF((MIN(24,AL517)-MAX('GA2'!$F$4,WS1B!AK517))&lt;0,0,MIN(24,AL517)-MAX('GA2'!$F$4,WS1B!AK517))</f>
        <v>0</v>
      </c>
      <c r="AR517">
        <f>(AO517*'GA2'!$B$3+WS1B!AP517*'GA2'!$C$3+WS1B!AQ517*'GA2'!$D$3)*INDEX('GA2'!$E$3:$E$8,WS1B!AM517)</f>
        <v>0</v>
      </c>
      <c r="AT517">
        <f t="shared" si="61"/>
        <v>242717.28121445302</v>
      </c>
      <c r="AU517">
        <v>250118</v>
      </c>
      <c r="AV517">
        <v>200.4</v>
      </c>
      <c r="AW517">
        <f t="shared" si="62"/>
        <v>7400.718785546982</v>
      </c>
    </row>
    <row r="518" spans="1:49" x14ac:dyDescent="0.25">
      <c r="A518">
        <v>7.9</v>
      </c>
      <c r="B518">
        <v>20.3</v>
      </c>
      <c r="C518">
        <v>1</v>
      </c>
      <c r="D518">
        <f t="shared" si="56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8.1</v>
      </c>
      <c r="G518">
        <f>IF((MIN(24,B518)-MAX('GA2'!$F$4,WS1B!A518))&lt;0,0,MIN(24,B518)-MAX('GA2'!$F$4,WS1B!A518))</f>
        <v>4.3000000000000007</v>
      </c>
      <c r="H518">
        <f>(E518*'GA2'!$B$3+WS1B!F518*'GA2'!$C$3+WS1B!G518*'GA2'!$D$3)*INDEX('GA2'!$E$3:$E$8,WS1B!C518)</f>
        <v>112887.65495257315</v>
      </c>
      <c r="J518">
        <v>9.6999999999999993</v>
      </c>
      <c r="K518">
        <v>14.4</v>
      </c>
      <c r="L518">
        <v>2</v>
      </c>
      <c r="M518">
        <f t="shared" si="57"/>
        <v>4.7000000000000011</v>
      </c>
      <c r="N518">
        <f>IF((MIN('GA2'!$F$3,K518)-MAX(0,J518))&lt;0,0,MIN('GA2'!$F$3,K518)-MAX(0,J518))</f>
        <v>0</v>
      </c>
      <c r="O518">
        <f>IF((MIN('GA2'!$F$4,WS1B!K518)-MAX('GA2'!$F$3, WS1B!J518))&lt;0,0,MIN('GA2'!$F$4,WS1B!K518)-MAX('GA2'!$F$3, WS1B!J518))</f>
        <v>4.7000000000000011</v>
      </c>
      <c r="P518">
        <f>IF((MIN(24,K518)-MAX('GA2'!$F$4,WS1B!J518))&lt;0,0,MIN(24,K518)-MAX('GA2'!$F$4,WS1B!J518))</f>
        <v>0</v>
      </c>
      <c r="Q518">
        <f>(N518*'GA2'!$B$3+WS1B!O518*'GA2'!$C$3+WS1B!P518*'GA2'!$D$3)*INDEX('GA2'!$E$3:$E$8,WS1B!L518)</f>
        <v>37161.746076952964</v>
      </c>
      <c r="S518">
        <v>0</v>
      </c>
      <c r="T518">
        <v>0</v>
      </c>
      <c r="U518">
        <v>6</v>
      </c>
      <c r="V518">
        <f t="shared" si="58"/>
        <v>0</v>
      </c>
      <c r="W518">
        <f>IF((MIN('GA2'!$F$3,T518)-MAX(0,S518))&lt;0,0,MIN('GA2'!$F$3,T518)-MAX(0,S518))</f>
        <v>0</v>
      </c>
      <c r="X518">
        <f>IF((MIN('GA2'!$F$4,WS1B!T518)-MAX('GA2'!$F$3, WS1B!S518))&lt;0,0,MIN('GA2'!$F$4,WS1B!T518)-MAX('GA2'!$F$3, WS1B!S518))</f>
        <v>0</v>
      </c>
      <c r="Y518">
        <f>IF((MIN(24,T518)-MAX('GA2'!$F$4,WS1B!S518))&lt;0,0,MIN(24,T518)-MAX('GA2'!$F$4,WS1B!S518))</f>
        <v>0</v>
      </c>
      <c r="Z518">
        <f>(W518*'GA2'!$B$3+WS1B!X518*'GA2'!$C$3+WS1B!Y518*'GA2'!$D$3)*INDEX('GA2'!$E$3:$E$8,WS1B!U518)</f>
        <v>0</v>
      </c>
      <c r="AB518">
        <v>0</v>
      </c>
      <c r="AC518">
        <v>0</v>
      </c>
      <c r="AD518">
        <v>5</v>
      </c>
      <c r="AE518">
        <f t="shared" si="59"/>
        <v>0</v>
      </c>
      <c r="AF518">
        <f>IF((MIN('GA2'!$F$3,AC518)-MAX(0,AB518))&lt;0,0,MIN('GA2'!$F$3,AC518)-MAX(0,AB518))</f>
        <v>0</v>
      </c>
      <c r="AG518">
        <f>IF((MIN('GA2'!$F$4,WS1B!AC518)-MAX('GA2'!$F$3, WS1B!AB518))&lt;0,0,MIN('GA2'!$F$4,WS1B!AC518)-MAX('GA2'!$F$3, WS1B!AB518))</f>
        <v>0</v>
      </c>
      <c r="AH518">
        <f>IF((MIN(24,AC518)-MAX('GA2'!$F$4,WS1B!AB518))&lt;0,0,MIN(24,AC518)-MAX('GA2'!$F$4,WS1B!AB518))</f>
        <v>0</v>
      </c>
      <c r="AI518">
        <f>(AF518*'GA2'!$B$3+WS1B!AG518*'GA2'!$C$3+WS1B!AH518*'GA2'!$D$3)*INDEX('GA2'!$E$3:$E$8,WS1B!AD518)</f>
        <v>0</v>
      </c>
      <c r="AK518">
        <v>0</v>
      </c>
      <c r="AL518">
        <v>0</v>
      </c>
      <c r="AM518">
        <v>4</v>
      </c>
      <c r="AN518">
        <f t="shared" si="60"/>
        <v>0</v>
      </c>
      <c r="AO518">
        <f>IF((MIN('GA2'!$F$3,AL518)-MAX(0,AK518))&lt;0,0,MIN('GA2'!$F$3,AL518)-MAX(0,AK518))</f>
        <v>0</v>
      </c>
      <c r="AP518">
        <f>IF((MIN('GA2'!$F$4,WS1B!AL518)-MAX('GA2'!$F$3, WS1B!AK518))&lt;0,0,MIN('GA2'!$F$4,WS1B!AL518)-MAX('GA2'!$F$3, WS1B!AK518))</f>
        <v>0</v>
      </c>
      <c r="AQ518">
        <f>IF((MIN(24,AL518)-MAX('GA2'!$F$4,WS1B!AK518))&lt;0,0,MIN(24,AL518)-MAX('GA2'!$F$4,WS1B!AK518))</f>
        <v>0</v>
      </c>
      <c r="AR518">
        <f>(AO518*'GA2'!$B$3+WS1B!AP518*'GA2'!$C$3+WS1B!AQ518*'GA2'!$D$3)*INDEX('GA2'!$E$3:$E$8,WS1B!AM518)</f>
        <v>0</v>
      </c>
      <c r="AT518">
        <f t="shared" si="61"/>
        <v>150049.40102952611</v>
      </c>
      <c r="AU518">
        <v>162787</v>
      </c>
      <c r="AV518">
        <v>233</v>
      </c>
      <c r="AW518">
        <f t="shared" si="62"/>
        <v>12737.598970473889</v>
      </c>
    </row>
    <row r="519" spans="1:49" x14ac:dyDescent="0.25">
      <c r="A519">
        <v>0</v>
      </c>
      <c r="B519">
        <v>0</v>
      </c>
      <c r="C519">
        <v>4</v>
      </c>
      <c r="D519">
        <f t="shared" si="56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J519">
        <v>11.8</v>
      </c>
      <c r="K519">
        <v>21.6</v>
      </c>
      <c r="L519">
        <v>3</v>
      </c>
      <c r="M519">
        <f t="shared" si="57"/>
        <v>9.8000000000000007</v>
      </c>
      <c r="N519">
        <f>IF((MIN('GA2'!$F$3,K519)-MAX(0,J519))&lt;0,0,MIN('GA2'!$F$3,K519)-MAX(0,J519))</f>
        <v>0</v>
      </c>
      <c r="O519">
        <f>IF((MIN('GA2'!$F$4,WS1B!K519)-MAX('GA2'!$F$3, WS1B!J519))&lt;0,0,MIN('GA2'!$F$4,WS1B!K519)-MAX('GA2'!$F$3, WS1B!J519))</f>
        <v>4.1999999999999993</v>
      </c>
      <c r="P519">
        <f>IF((MIN(24,K519)-MAX('GA2'!$F$4,WS1B!J519))&lt;0,0,MIN(24,K519)-MAX('GA2'!$F$4,WS1B!J519))</f>
        <v>5.6000000000000014</v>
      </c>
      <c r="Q519">
        <f>(N519*'GA2'!$B$3+WS1B!O519*'GA2'!$C$3+WS1B!P519*'GA2'!$D$3)*INDEX('GA2'!$E$3:$E$8,WS1B!L519)</f>
        <v>108347.35473736958</v>
      </c>
      <c r="S519">
        <v>4.4000000000000004</v>
      </c>
      <c r="T519">
        <v>18.100000000000001</v>
      </c>
      <c r="U519">
        <v>1</v>
      </c>
      <c r="V519">
        <f t="shared" si="58"/>
        <v>13.700000000000001</v>
      </c>
      <c r="W519">
        <f>IF((MIN('GA2'!$F$3,T519)-MAX(0,S519))&lt;0,0,MIN('GA2'!$F$3,T519)-MAX(0,S519))</f>
        <v>0.59999999999999964</v>
      </c>
      <c r="X519">
        <f>IF((MIN('GA2'!$F$4,WS1B!T519)-MAX('GA2'!$F$3, WS1B!S519))&lt;0,0,MIN('GA2'!$F$4,WS1B!T519)-MAX('GA2'!$F$3, WS1B!S519))</f>
        <v>11</v>
      </c>
      <c r="Y519">
        <f>IF((MIN(24,T519)-MAX('GA2'!$F$4,WS1B!S519))&lt;0,0,MIN(24,T519)-MAX('GA2'!$F$4,WS1B!S519))</f>
        <v>2.1000000000000014</v>
      </c>
      <c r="Z519">
        <f>(W519*'GA2'!$B$3+WS1B!X519*'GA2'!$C$3+WS1B!Y519*'GA2'!$D$3)*INDEX('GA2'!$E$3:$E$8,WS1B!U519)</f>
        <v>121111.72088569468</v>
      </c>
      <c r="AB519">
        <v>0</v>
      </c>
      <c r="AC519">
        <v>0</v>
      </c>
      <c r="AD519">
        <v>5</v>
      </c>
      <c r="AE519">
        <f t="shared" si="59"/>
        <v>0</v>
      </c>
      <c r="AF519">
        <f>IF((MIN('GA2'!$F$3,AC519)-MAX(0,AB519))&lt;0,0,MIN('GA2'!$F$3,AC519)-MAX(0,AB519))</f>
        <v>0</v>
      </c>
      <c r="AG519">
        <f>IF((MIN('GA2'!$F$4,WS1B!AC519)-MAX('GA2'!$F$3, WS1B!AB519))&lt;0,0,MIN('GA2'!$F$4,WS1B!AC519)-MAX('GA2'!$F$3, WS1B!AB519))</f>
        <v>0</v>
      </c>
      <c r="AH519">
        <f>IF((MIN(24,AC519)-MAX('GA2'!$F$4,WS1B!AB519))&lt;0,0,MIN(24,AC519)-MAX('GA2'!$F$4,WS1B!AB519))</f>
        <v>0</v>
      </c>
      <c r="AI519">
        <f>(AF519*'GA2'!$B$3+WS1B!AG519*'GA2'!$C$3+WS1B!AH519*'GA2'!$D$3)*INDEX('GA2'!$E$3:$E$8,WS1B!AD519)</f>
        <v>0</v>
      </c>
      <c r="AK519">
        <v>3</v>
      </c>
      <c r="AL519">
        <v>12.8</v>
      </c>
      <c r="AM519">
        <v>2</v>
      </c>
      <c r="AN519">
        <f t="shared" si="60"/>
        <v>9.8000000000000007</v>
      </c>
      <c r="AO519">
        <f>IF((MIN('GA2'!$F$3,AL519)-MAX(0,AK519))&lt;0,0,MIN('GA2'!$F$3,AL519)-MAX(0,AK519))</f>
        <v>2</v>
      </c>
      <c r="AP519">
        <f>IF((MIN('GA2'!$F$4,WS1B!AL519)-MAX('GA2'!$F$3, WS1B!AK519))&lt;0,0,MIN('GA2'!$F$4,WS1B!AL519)-MAX('GA2'!$F$3, WS1B!AK519))</f>
        <v>7.8000000000000007</v>
      </c>
      <c r="AQ519">
        <f>IF((MIN(24,AL519)-MAX('GA2'!$F$4,WS1B!AK519))&lt;0,0,MIN(24,AL519)-MAX('GA2'!$F$4,WS1B!AK519))</f>
        <v>0</v>
      </c>
      <c r="AR519">
        <f>(AO519*'GA2'!$B$3+WS1B!AP519*'GA2'!$C$3+WS1B!AQ519*'GA2'!$D$3)*INDEX('GA2'!$E$3:$E$8,WS1B!AM519)</f>
        <v>80204.390635976044</v>
      </c>
      <c r="AT519">
        <f t="shared" si="61"/>
        <v>309663.46625904029</v>
      </c>
      <c r="AU519">
        <v>305834</v>
      </c>
      <c r="AV519">
        <v>325.2</v>
      </c>
      <c r="AW519">
        <f t="shared" si="62"/>
        <v>3829.4662590402877</v>
      </c>
    </row>
    <row r="520" spans="1:49" x14ac:dyDescent="0.25">
      <c r="A520">
        <v>2.6</v>
      </c>
      <c r="B520">
        <v>19.5</v>
      </c>
      <c r="C520">
        <v>4</v>
      </c>
      <c r="D520">
        <f t="shared" si="56"/>
        <v>16.899999999999999</v>
      </c>
      <c r="E520">
        <f>IF((MIN('GA2'!$F$3,B520)-MAX(0,A520))&lt;0,0,MIN('GA2'!$F$3,B520)-MAX(0,A520))</f>
        <v>2.4</v>
      </c>
      <c r="F520">
        <f>IF((MIN('GA2'!$F$4,WS1B!B520)-MAX('GA2'!$F$3, WS1B!A520))&lt;0,0,MIN('GA2'!$F$4,WS1B!B520)-MAX('GA2'!$F$3, WS1B!A520))</f>
        <v>11</v>
      </c>
      <c r="G520">
        <f>IF((MIN(24,B520)-MAX('GA2'!$F$4,WS1B!A520))&lt;0,0,MIN(24,B520)-MAX('GA2'!$F$4,WS1B!A520))</f>
        <v>3.5</v>
      </c>
      <c r="H520">
        <f>(E520*'GA2'!$B$3+WS1B!F520*'GA2'!$C$3+WS1B!G520*'GA2'!$D$3)*INDEX('GA2'!$E$3:$E$8,WS1B!C520)</f>
        <v>146745.89350881777</v>
      </c>
      <c r="J520">
        <v>11.6</v>
      </c>
      <c r="K520">
        <v>19.2</v>
      </c>
      <c r="L520">
        <v>5</v>
      </c>
      <c r="M520">
        <f t="shared" si="57"/>
        <v>7.6</v>
      </c>
      <c r="N520">
        <f>IF((MIN('GA2'!$F$3,K520)-MAX(0,J520))&lt;0,0,MIN('GA2'!$F$3,K520)-MAX(0,J520))</f>
        <v>0</v>
      </c>
      <c r="O520">
        <f>IF((MIN('GA2'!$F$4,WS1B!K520)-MAX('GA2'!$F$3, WS1B!J520))&lt;0,0,MIN('GA2'!$F$4,WS1B!K520)-MAX('GA2'!$F$3, WS1B!J520))</f>
        <v>4.4000000000000004</v>
      </c>
      <c r="P520">
        <f>IF((MIN(24,K520)-MAX('GA2'!$F$4,WS1B!J520))&lt;0,0,MIN(24,K520)-MAX('GA2'!$F$4,WS1B!J520))</f>
        <v>3.1999999999999993</v>
      </c>
      <c r="Q520">
        <f>(N520*'GA2'!$B$3+WS1B!O520*'GA2'!$C$3+WS1B!P520*'GA2'!$D$3)*INDEX('GA2'!$E$3:$E$8,WS1B!L520)</f>
        <v>77405.997065755088</v>
      </c>
      <c r="S520">
        <v>0</v>
      </c>
      <c r="T520">
        <v>0</v>
      </c>
      <c r="U520">
        <v>2</v>
      </c>
      <c r="V520">
        <f t="shared" si="58"/>
        <v>0</v>
      </c>
      <c r="W520">
        <f>IF((MIN('GA2'!$F$3,T520)-MAX(0,S520))&lt;0,0,MIN('GA2'!$F$3,T520)-MAX(0,S520))</f>
        <v>0</v>
      </c>
      <c r="X520">
        <f>IF((MIN('GA2'!$F$4,WS1B!T520)-MAX('GA2'!$F$3, WS1B!S520))&lt;0,0,MIN('GA2'!$F$4,WS1B!T520)-MAX('GA2'!$F$3, WS1B!S520))</f>
        <v>0</v>
      </c>
      <c r="Y520">
        <f>IF((MIN(24,T520)-MAX('GA2'!$F$4,WS1B!S520))&lt;0,0,MIN(24,T520)-MAX('GA2'!$F$4,WS1B!S520))</f>
        <v>0</v>
      </c>
      <c r="Z520">
        <f>(W520*'GA2'!$B$3+WS1B!X520*'GA2'!$C$3+WS1B!Y520*'GA2'!$D$3)*INDEX('GA2'!$E$3:$E$8,WS1B!U520)</f>
        <v>0</v>
      </c>
      <c r="AB520">
        <v>0</v>
      </c>
      <c r="AC520">
        <v>0</v>
      </c>
      <c r="AD520">
        <v>1</v>
      </c>
      <c r="AE520">
        <f t="shared" si="59"/>
        <v>0</v>
      </c>
      <c r="AF520">
        <f>IF((MIN('GA2'!$F$3,AC520)-MAX(0,AB520))&lt;0,0,MIN('GA2'!$F$3,AC520)-MAX(0,AB520))</f>
        <v>0</v>
      </c>
      <c r="AG520">
        <f>IF((MIN('GA2'!$F$4,WS1B!AC520)-MAX('GA2'!$F$3, WS1B!AB520))&lt;0,0,MIN('GA2'!$F$4,WS1B!AC520)-MAX('GA2'!$F$3, WS1B!AB520))</f>
        <v>0</v>
      </c>
      <c r="AH520">
        <f>IF((MIN(24,AC520)-MAX('GA2'!$F$4,WS1B!AB520))&lt;0,0,MIN(24,AC520)-MAX('GA2'!$F$4,WS1B!AB520))</f>
        <v>0</v>
      </c>
      <c r="AI520">
        <f>(AF520*'GA2'!$B$3+WS1B!AG520*'GA2'!$C$3+WS1B!AH520*'GA2'!$D$3)*INDEX('GA2'!$E$3:$E$8,WS1B!AD520)</f>
        <v>0</v>
      </c>
      <c r="AK520">
        <v>0</v>
      </c>
      <c r="AL520">
        <v>0</v>
      </c>
      <c r="AM520">
        <v>3</v>
      </c>
      <c r="AN520">
        <f t="shared" si="60"/>
        <v>0</v>
      </c>
      <c r="AO520">
        <f>IF((MIN('GA2'!$F$3,AL520)-MAX(0,AK520))&lt;0,0,MIN('GA2'!$F$3,AL520)-MAX(0,AK520))</f>
        <v>0</v>
      </c>
      <c r="AP520">
        <f>IF((MIN('GA2'!$F$4,WS1B!AL520)-MAX('GA2'!$F$3, WS1B!AK520))&lt;0,0,MIN('GA2'!$F$4,WS1B!AL520)-MAX('GA2'!$F$3, WS1B!AK520))</f>
        <v>0</v>
      </c>
      <c r="AQ520">
        <f>IF((MIN(24,AL520)-MAX('GA2'!$F$4,WS1B!AK520))&lt;0,0,MIN(24,AL520)-MAX('GA2'!$F$4,WS1B!AK520))</f>
        <v>0</v>
      </c>
      <c r="AR520">
        <f>(AO520*'GA2'!$B$3+WS1B!AP520*'GA2'!$C$3+WS1B!AQ520*'GA2'!$D$3)*INDEX('GA2'!$E$3:$E$8,WS1B!AM520)</f>
        <v>0</v>
      </c>
      <c r="AT520">
        <f t="shared" si="61"/>
        <v>224151.89057457284</v>
      </c>
      <c r="AU520">
        <v>226506</v>
      </c>
      <c r="AV520">
        <v>329.5</v>
      </c>
      <c r="AW520">
        <f t="shared" si="62"/>
        <v>2354.1094254271593</v>
      </c>
    </row>
    <row r="521" spans="1:49" x14ac:dyDescent="0.25">
      <c r="A521">
        <v>6</v>
      </c>
      <c r="B521">
        <v>13</v>
      </c>
      <c r="C521">
        <v>6</v>
      </c>
      <c r="D521">
        <f t="shared" si="56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7</v>
      </c>
      <c r="G521">
        <f>IF((MIN(24,B521)-MAX('GA2'!$F$4,WS1B!A521))&lt;0,0,MIN(24,B521)-MAX('GA2'!$F$4,WS1B!A521))</f>
        <v>0</v>
      </c>
      <c r="H521">
        <f>(E521*'GA2'!$B$3+WS1B!F521*'GA2'!$C$3+WS1B!G521*'GA2'!$D$3)*INDEX('GA2'!$E$3:$E$8,WS1B!C521)</f>
        <v>78929.652471845853</v>
      </c>
      <c r="J521">
        <v>0</v>
      </c>
      <c r="K521">
        <v>0</v>
      </c>
      <c r="L521">
        <v>1</v>
      </c>
      <c r="M521">
        <f t="shared" si="57"/>
        <v>0</v>
      </c>
      <c r="N521">
        <f>IF((MIN('GA2'!$F$3,K521)-MAX(0,J521))&lt;0,0,MIN('GA2'!$F$3,K521)-MAX(0,J521))</f>
        <v>0</v>
      </c>
      <c r="O521">
        <f>IF((MIN('GA2'!$F$4,WS1B!K521)-MAX('GA2'!$F$3, WS1B!J521))&lt;0,0,MIN('GA2'!$F$4,WS1B!K521)-MAX('GA2'!$F$3, WS1B!J521))</f>
        <v>0</v>
      </c>
      <c r="P521">
        <f>IF((MIN(24,K521)-MAX('GA2'!$F$4,WS1B!J521))&lt;0,0,MIN(24,K521)-MAX('GA2'!$F$4,WS1B!J521))</f>
        <v>0</v>
      </c>
      <c r="Q521">
        <f>(N521*'GA2'!$B$3+WS1B!O521*'GA2'!$C$3+WS1B!P521*'GA2'!$D$3)*INDEX('GA2'!$E$3:$E$8,WS1B!L521)</f>
        <v>0</v>
      </c>
      <c r="S521">
        <v>0</v>
      </c>
      <c r="T521">
        <v>0</v>
      </c>
      <c r="U521">
        <v>2</v>
      </c>
      <c r="V521">
        <f t="shared" si="58"/>
        <v>0</v>
      </c>
      <c r="W521">
        <f>IF((MIN('GA2'!$F$3,T521)-MAX(0,S521))&lt;0,0,MIN('GA2'!$F$3,T521)-MAX(0,S521))</f>
        <v>0</v>
      </c>
      <c r="X521">
        <f>IF((MIN('GA2'!$F$4,WS1B!T521)-MAX('GA2'!$F$3, WS1B!S521))&lt;0,0,MIN('GA2'!$F$4,WS1B!T521)-MAX('GA2'!$F$3, WS1B!S521))</f>
        <v>0</v>
      </c>
      <c r="Y521">
        <f>IF((MIN(24,T521)-MAX('GA2'!$F$4,WS1B!S521))&lt;0,0,MIN(24,T521)-MAX('GA2'!$F$4,WS1B!S521))</f>
        <v>0</v>
      </c>
      <c r="Z521">
        <f>(W521*'GA2'!$B$3+WS1B!X521*'GA2'!$C$3+WS1B!Y521*'GA2'!$D$3)*INDEX('GA2'!$E$3:$E$8,WS1B!U521)</f>
        <v>0</v>
      </c>
      <c r="AB521">
        <v>0</v>
      </c>
      <c r="AC521">
        <v>0</v>
      </c>
      <c r="AD521">
        <v>4</v>
      </c>
      <c r="AE521">
        <f t="shared" si="59"/>
        <v>0</v>
      </c>
      <c r="AF521">
        <f>IF((MIN('GA2'!$F$3,AC521)-MAX(0,AB521))&lt;0,0,MIN('GA2'!$F$3,AC521)-MAX(0,AB521))</f>
        <v>0</v>
      </c>
      <c r="AG521">
        <f>IF((MIN('GA2'!$F$4,WS1B!AC521)-MAX('GA2'!$F$3, WS1B!AB521))&lt;0,0,MIN('GA2'!$F$4,WS1B!AC521)-MAX('GA2'!$F$3, WS1B!AB521))</f>
        <v>0</v>
      </c>
      <c r="AH521">
        <f>IF((MIN(24,AC521)-MAX('GA2'!$F$4,WS1B!AB521))&lt;0,0,MIN(24,AC521)-MAX('GA2'!$F$4,WS1B!AB521))</f>
        <v>0</v>
      </c>
      <c r="AI521">
        <f>(AF521*'GA2'!$B$3+WS1B!AG521*'GA2'!$C$3+WS1B!AH521*'GA2'!$D$3)*INDEX('GA2'!$E$3:$E$8,WS1B!AD521)</f>
        <v>0</v>
      </c>
      <c r="AK521">
        <v>3.1</v>
      </c>
      <c r="AL521">
        <v>4.2</v>
      </c>
      <c r="AM521">
        <v>3</v>
      </c>
      <c r="AN521">
        <f t="shared" si="60"/>
        <v>1.1000000000000001</v>
      </c>
      <c r="AO521">
        <f>IF((MIN('GA2'!$F$3,AL521)-MAX(0,AK521))&lt;0,0,MIN('GA2'!$F$3,AL521)-MAX(0,AK521))</f>
        <v>1.1000000000000001</v>
      </c>
      <c r="AP521">
        <f>IF((MIN('GA2'!$F$4,WS1B!AL521)-MAX('GA2'!$F$3, WS1B!AK521))&lt;0,0,MIN('GA2'!$F$4,WS1B!AL521)-MAX('GA2'!$F$3, WS1B!AK521))</f>
        <v>0</v>
      </c>
      <c r="AQ521">
        <f>IF((MIN(24,AL521)-MAX('GA2'!$F$4,WS1B!AK521))&lt;0,0,MIN(24,AL521)-MAX('GA2'!$F$4,WS1B!AK521))</f>
        <v>0</v>
      </c>
      <c r="AR521">
        <f>(AO521*'GA2'!$B$3+WS1B!AP521*'GA2'!$C$3+WS1B!AQ521*'GA2'!$D$3)*INDEX('GA2'!$E$3:$E$8,WS1B!AM521)</f>
        <v>12797.666740703304</v>
      </c>
      <c r="AT521">
        <f t="shared" si="61"/>
        <v>91727.319212549162</v>
      </c>
      <c r="AU521">
        <v>59989</v>
      </c>
      <c r="AV521">
        <v>118.2</v>
      </c>
      <c r="AW521">
        <f t="shared" si="62"/>
        <v>31738.319212549162</v>
      </c>
    </row>
    <row r="522" spans="1:49" x14ac:dyDescent="0.25">
      <c r="A522">
        <v>0</v>
      </c>
      <c r="B522">
        <v>0</v>
      </c>
      <c r="C522">
        <v>2</v>
      </c>
      <c r="D522">
        <f t="shared" si="56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J522">
        <v>3.5</v>
      </c>
      <c r="K522">
        <v>21.2</v>
      </c>
      <c r="L522">
        <v>6</v>
      </c>
      <c r="M522">
        <f t="shared" si="57"/>
        <v>17.7</v>
      </c>
      <c r="N522">
        <f>IF((MIN('GA2'!$F$3,K522)-MAX(0,J522))&lt;0,0,MIN('GA2'!$F$3,K522)-MAX(0,J522))</f>
        <v>1.5</v>
      </c>
      <c r="O522">
        <f>IF((MIN('GA2'!$F$4,WS1B!K522)-MAX('GA2'!$F$3, WS1B!J522))&lt;0,0,MIN('GA2'!$F$4,WS1B!K522)-MAX('GA2'!$F$3, WS1B!J522))</f>
        <v>11</v>
      </c>
      <c r="P522">
        <f>IF((MIN(24,K522)-MAX('GA2'!$F$4,WS1B!J522))&lt;0,0,MIN(24,K522)-MAX('GA2'!$F$4,WS1B!J522))</f>
        <v>5.1999999999999993</v>
      </c>
      <c r="Q522">
        <f>(N522*'GA2'!$B$3+WS1B!O522*'GA2'!$C$3+WS1B!P522*'GA2'!$D$3)*INDEX('GA2'!$E$3:$E$8,WS1B!L522)</f>
        <v>214146.03949014371</v>
      </c>
      <c r="S522">
        <v>1.6</v>
      </c>
      <c r="T522">
        <v>12.3</v>
      </c>
      <c r="U522">
        <v>4</v>
      </c>
      <c r="V522">
        <f t="shared" si="58"/>
        <v>10.700000000000001</v>
      </c>
      <c r="W522">
        <f>IF((MIN('GA2'!$F$3,T522)-MAX(0,S522))&lt;0,0,MIN('GA2'!$F$3,T522)-MAX(0,S522))</f>
        <v>3.4</v>
      </c>
      <c r="X522">
        <f>IF((MIN('GA2'!$F$4,WS1B!T522)-MAX('GA2'!$F$3, WS1B!S522))&lt;0,0,MIN('GA2'!$F$4,WS1B!T522)-MAX('GA2'!$F$3, WS1B!S522))</f>
        <v>7.3000000000000007</v>
      </c>
      <c r="Y522">
        <f>IF((MIN(24,T522)-MAX('GA2'!$F$4,WS1B!S522))&lt;0,0,MIN(24,T522)-MAX('GA2'!$F$4,WS1B!S522))</f>
        <v>0</v>
      </c>
      <c r="Z522">
        <f>(W522*'GA2'!$B$3+WS1B!X522*'GA2'!$C$3+WS1B!Y522*'GA2'!$D$3)*INDEX('GA2'!$E$3:$E$8,WS1B!U522)</f>
        <v>91953.304261348239</v>
      </c>
      <c r="AB522">
        <v>0</v>
      </c>
      <c r="AC522">
        <v>0</v>
      </c>
      <c r="AD522">
        <v>5</v>
      </c>
      <c r="AE522">
        <f t="shared" si="59"/>
        <v>0</v>
      </c>
      <c r="AF522">
        <f>IF((MIN('GA2'!$F$3,AC522)-MAX(0,AB522))&lt;0,0,MIN('GA2'!$F$3,AC522)-MAX(0,AB522))</f>
        <v>0</v>
      </c>
      <c r="AG522">
        <f>IF((MIN('GA2'!$F$4,WS1B!AC522)-MAX('GA2'!$F$3, WS1B!AB522))&lt;0,0,MIN('GA2'!$F$4,WS1B!AC522)-MAX('GA2'!$F$3, WS1B!AB522))</f>
        <v>0</v>
      </c>
      <c r="AH522">
        <f>IF((MIN(24,AC522)-MAX('GA2'!$F$4,WS1B!AB522))&lt;0,0,MIN(24,AC522)-MAX('GA2'!$F$4,WS1B!AB522))</f>
        <v>0</v>
      </c>
      <c r="AI522">
        <f>(AF522*'GA2'!$B$3+WS1B!AG522*'GA2'!$C$3+WS1B!AH522*'GA2'!$D$3)*INDEX('GA2'!$E$3:$E$8,WS1B!AD522)</f>
        <v>0</v>
      </c>
      <c r="AK522">
        <v>0</v>
      </c>
      <c r="AL522">
        <v>0</v>
      </c>
      <c r="AM522">
        <v>1</v>
      </c>
      <c r="AN522">
        <f t="shared" si="60"/>
        <v>0</v>
      </c>
      <c r="AO522">
        <f>IF((MIN('GA2'!$F$3,AL522)-MAX(0,AK522))&lt;0,0,MIN('GA2'!$F$3,AL522)-MAX(0,AK522))</f>
        <v>0</v>
      </c>
      <c r="AP522">
        <f>IF((MIN('GA2'!$F$4,WS1B!AL522)-MAX('GA2'!$F$3, WS1B!AK522))&lt;0,0,MIN('GA2'!$F$4,WS1B!AL522)-MAX('GA2'!$F$3, WS1B!AK522))</f>
        <v>0</v>
      </c>
      <c r="AQ522">
        <f>IF((MIN(24,AL522)-MAX('GA2'!$F$4,WS1B!AK522))&lt;0,0,MIN(24,AL522)-MAX('GA2'!$F$4,WS1B!AK522))</f>
        <v>0</v>
      </c>
      <c r="AR522">
        <f>(AO522*'GA2'!$B$3+WS1B!AP522*'GA2'!$C$3+WS1B!AQ522*'GA2'!$D$3)*INDEX('GA2'!$E$3:$E$8,WS1B!AM522)</f>
        <v>0</v>
      </c>
      <c r="AT522">
        <f t="shared" si="61"/>
        <v>306099.34375149198</v>
      </c>
      <c r="AU522">
        <v>344625</v>
      </c>
      <c r="AV522">
        <v>262.60000000000002</v>
      </c>
      <c r="AW522">
        <f t="shared" si="62"/>
        <v>38525.656248508021</v>
      </c>
    </row>
    <row r="523" spans="1:49" x14ac:dyDescent="0.25">
      <c r="A523">
        <v>3.2</v>
      </c>
      <c r="B523">
        <v>21.9</v>
      </c>
      <c r="C523">
        <v>4</v>
      </c>
      <c r="D523">
        <f t="shared" si="56"/>
        <v>18.7</v>
      </c>
      <c r="E523">
        <f>IF((MIN('GA2'!$F$3,B523)-MAX(0,A523))&lt;0,0,MIN('GA2'!$F$3,B523)-MAX(0,A523))</f>
        <v>1.7999999999999998</v>
      </c>
      <c r="F523">
        <f>IF((MIN('GA2'!$F$4,WS1B!B523)-MAX('GA2'!$F$3, WS1B!A523))&lt;0,0,MIN('GA2'!$F$4,WS1B!B523)-MAX('GA2'!$F$3, WS1B!A523))</f>
        <v>11</v>
      </c>
      <c r="G523">
        <f>IF((MIN(24,B523)-MAX('GA2'!$F$4,WS1B!A523))&lt;0,0,MIN(24,B523)-MAX('GA2'!$F$4,WS1B!A523))</f>
        <v>5.8999999999999986</v>
      </c>
      <c r="H523">
        <f>(E523*'GA2'!$B$3+WS1B!F523*'GA2'!$C$3+WS1B!G523*'GA2'!$D$3)*INDEX('GA2'!$E$3:$E$8,WS1B!C523)</f>
        <v>164462.08346990758</v>
      </c>
      <c r="J523">
        <v>15.8</v>
      </c>
      <c r="K523">
        <v>20.6</v>
      </c>
      <c r="L523">
        <v>3</v>
      </c>
      <c r="M523">
        <f t="shared" si="57"/>
        <v>4.8000000000000007</v>
      </c>
      <c r="N523">
        <f>IF((MIN('GA2'!$F$3,K523)-MAX(0,J523))&lt;0,0,MIN('GA2'!$F$3,K523)-MAX(0,J523))</f>
        <v>0</v>
      </c>
      <c r="O523">
        <f>IF((MIN('GA2'!$F$4,WS1B!K523)-MAX('GA2'!$F$3, WS1B!J523))&lt;0,0,MIN('GA2'!$F$4,WS1B!K523)-MAX('GA2'!$F$3, WS1B!J523))</f>
        <v>0.19999999999999929</v>
      </c>
      <c r="P523">
        <f>IF((MIN(24,K523)-MAX('GA2'!$F$4,WS1B!J523))&lt;0,0,MIN(24,K523)-MAX('GA2'!$F$4,WS1B!J523))</f>
        <v>4.6000000000000014</v>
      </c>
      <c r="Q523">
        <f>(N523*'GA2'!$B$3+WS1B!O523*'GA2'!$C$3+WS1B!P523*'GA2'!$D$3)*INDEX('GA2'!$E$3:$E$8,WS1B!L523)</f>
        <v>56734.415297583851</v>
      </c>
      <c r="S523">
        <v>0</v>
      </c>
      <c r="T523">
        <v>0</v>
      </c>
      <c r="U523">
        <v>1</v>
      </c>
      <c r="V523">
        <f t="shared" si="58"/>
        <v>0</v>
      </c>
      <c r="W523">
        <f>IF((MIN('GA2'!$F$3,T523)-MAX(0,S523))&lt;0,0,MIN('GA2'!$F$3,T523)-MAX(0,S523))</f>
        <v>0</v>
      </c>
      <c r="X523">
        <f>IF((MIN('GA2'!$F$4,WS1B!T523)-MAX('GA2'!$F$3, WS1B!S523))&lt;0,0,MIN('GA2'!$F$4,WS1B!T523)-MAX('GA2'!$F$3, WS1B!S523))</f>
        <v>0</v>
      </c>
      <c r="Y523">
        <f>IF((MIN(24,T523)-MAX('GA2'!$F$4,WS1B!S523))&lt;0,0,MIN(24,T523)-MAX('GA2'!$F$4,WS1B!S523))</f>
        <v>0</v>
      </c>
      <c r="Z523">
        <f>(W523*'GA2'!$B$3+WS1B!X523*'GA2'!$C$3+WS1B!Y523*'GA2'!$D$3)*INDEX('GA2'!$E$3:$E$8,WS1B!U523)</f>
        <v>0</v>
      </c>
      <c r="AB523">
        <v>0</v>
      </c>
      <c r="AC523">
        <v>0</v>
      </c>
      <c r="AD523">
        <v>6</v>
      </c>
      <c r="AE523">
        <f t="shared" si="59"/>
        <v>0</v>
      </c>
      <c r="AF523">
        <f>IF((MIN('GA2'!$F$3,AC523)-MAX(0,AB523))&lt;0,0,MIN('GA2'!$F$3,AC523)-MAX(0,AB523))</f>
        <v>0</v>
      </c>
      <c r="AG523">
        <f>IF((MIN('GA2'!$F$4,WS1B!AC523)-MAX('GA2'!$F$3, WS1B!AB523))&lt;0,0,MIN('GA2'!$F$4,WS1B!AC523)-MAX('GA2'!$F$3, WS1B!AB523))</f>
        <v>0</v>
      </c>
      <c r="AH523">
        <f>IF((MIN(24,AC523)-MAX('GA2'!$F$4,WS1B!AB523))&lt;0,0,MIN(24,AC523)-MAX('GA2'!$F$4,WS1B!AB523))</f>
        <v>0</v>
      </c>
      <c r="AI523">
        <f>(AF523*'GA2'!$B$3+WS1B!AG523*'GA2'!$C$3+WS1B!AH523*'GA2'!$D$3)*INDEX('GA2'!$E$3:$E$8,WS1B!AD523)</f>
        <v>0</v>
      </c>
      <c r="AK523">
        <v>0</v>
      </c>
      <c r="AL523">
        <v>0</v>
      </c>
      <c r="AM523">
        <v>5</v>
      </c>
      <c r="AN523">
        <f t="shared" si="60"/>
        <v>0</v>
      </c>
      <c r="AO523">
        <f>IF((MIN('GA2'!$F$3,AL523)-MAX(0,AK523))&lt;0,0,MIN('GA2'!$F$3,AL523)-MAX(0,AK523))</f>
        <v>0</v>
      </c>
      <c r="AP523">
        <f>IF((MIN('GA2'!$F$4,WS1B!AL523)-MAX('GA2'!$F$3, WS1B!AK523))&lt;0,0,MIN('GA2'!$F$4,WS1B!AL523)-MAX('GA2'!$F$3, WS1B!AK523))</f>
        <v>0</v>
      </c>
      <c r="AQ523">
        <f>IF((MIN(24,AL523)-MAX('GA2'!$F$4,WS1B!AK523))&lt;0,0,MIN(24,AL523)-MAX('GA2'!$F$4,WS1B!AK523))</f>
        <v>0</v>
      </c>
      <c r="AR523">
        <f>(AO523*'GA2'!$B$3+WS1B!AP523*'GA2'!$C$3+WS1B!AQ523*'GA2'!$D$3)*INDEX('GA2'!$E$3:$E$8,WS1B!AM523)</f>
        <v>0</v>
      </c>
      <c r="AT523">
        <f t="shared" si="61"/>
        <v>221196.49876749143</v>
      </c>
      <c r="AU523">
        <v>196728</v>
      </c>
      <c r="AV523">
        <v>328.5</v>
      </c>
      <c r="AW523">
        <f t="shared" si="62"/>
        <v>24468.49876749143</v>
      </c>
    </row>
    <row r="524" spans="1:49" x14ac:dyDescent="0.25">
      <c r="A524">
        <v>1.4</v>
      </c>
      <c r="B524">
        <v>7.8</v>
      </c>
      <c r="C524">
        <v>2</v>
      </c>
      <c r="D524">
        <f t="shared" si="56"/>
        <v>6.4</v>
      </c>
      <c r="E524">
        <f>IF((MIN('GA2'!$F$3,B524)-MAX(0,A524))&lt;0,0,MIN('GA2'!$F$3,B524)-MAX(0,A524))</f>
        <v>3.6</v>
      </c>
      <c r="F524">
        <f>IF((MIN('GA2'!$F$4,WS1B!B524)-MAX('GA2'!$F$3, WS1B!A524))&lt;0,0,MIN('GA2'!$F$4,WS1B!B524)-MAX('GA2'!$F$3, WS1B!A524))</f>
        <v>2.8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55495.982739448111</v>
      </c>
      <c r="J524">
        <v>12.9</v>
      </c>
      <c r="K524">
        <v>19.2</v>
      </c>
      <c r="L524">
        <v>5</v>
      </c>
      <c r="M524">
        <f t="shared" si="57"/>
        <v>6.2999999999999989</v>
      </c>
      <c r="N524">
        <f>IF((MIN('GA2'!$F$3,K524)-MAX(0,J524))&lt;0,0,MIN('GA2'!$F$3,K524)-MAX(0,J524))</f>
        <v>0</v>
      </c>
      <c r="O524">
        <f>IF((MIN('GA2'!$F$4,WS1B!K524)-MAX('GA2'!$F$3, WS1B!J524))&lt;0,0,MIN('GA2'!$F$4,WS1B!K524)-MAX('GA2'!$F$3, WS1B!J524))</f>
        <v>3.0999999999999996</v>
      </c>
      <c r="P524">
        <f>IF((MIN(24,K524)-MAX('GA2'!$F$4,WS1B!J524))&lt;0,0,MIN(24,K524)-MAX('GA2'!$F$4,WS1B!J524))</f>
        <v>3.1999999999999993</v>
      </c>
      <c r="Q524">
        <f>(N524*'GA2'!$B$3+WS1B!O524*'GA2'!$C$3+WS1B!P524*'GA2'!$D$3)*INDEX('GA2'!$E$3:$E$8,WS1B!L524)</f>
        <v>65188.448767164256</v>
      </c>
      <c r="S524">
        <v>0</v>
      </c>
      <c r="T524">
        <v>0</v>
      </c>
      <c r="U524">
        <v>3</v>
      </c>
      <c r="V524">
        <f t="shared" si="58"/>
        <v>0</v>
      </c>
      <c r="W524">
        <f>IF((MIN('GA2'!$F$3,T524)-MAX(0,S524))&lt;0,0,MIN('GA2'!$F$3,T524)-MAX(0,S524))</f>
        <v>0</v>
      </c>
      <c r="X524">
        <f>IF((MIN('GA2'!$F$4,WS1B!T524)-MAX('GA2'!$F$3, WS1B!S524))&lt;0,0,MIN('GA2'!$F$4,WS1B!T524)-MAX('GA2'!$F$3, WS1B!S524))</f>
        <v>0</v>
      </c>
      <c r="Y524">
        <f>IF((MIN(24,T524)-MAX('GA2'!$F$4,WS1B!S524))&lt;0,0,MIN(24,T524)-MAX('GA2'!$F$4,WS1B!S524))</f>
        <v>0</v>
      </c>
      <c r="Z524">
        <f>(W524*'GA2'!$B$3+WS1B!X524*'GA2'!$C$3+WS1B!Y524*'GA2'!$D$3)*INDEX('GA2'!$E$3:$E$8,WS1B!U524)</f>
        <v>0</v>
      </c>
      <c r="AB524">
        <v>2.9</v>
      </c>
      <c r="AC524">
        <v>6</v>
      </c>
      <c r="AD524">
        <v>6</v>
      </c>
      <c r="AE524">
        <f t="shared" si="59"/>
        <v>3.1</v>
      </c>
      <c r="AF524">
        <f>IF((MIN('GA2'!$F$3,AC524)-MAX(0,AB524))&lt;0,0,MIN('GA2'!$F$3,AC524)-MAX(0,AB524))</f>
        <v>2.1</v>
      </c>
      <c r="AG524">
        <f>IF((MIN('GA2'!$F$4,WS1B!AC524)-MAX('GA2'!$F$3, WS1B!AB524))&lt;0,0,MIN('GA2'!$F$4,WS1B!AC524)-MAX('GA2'!$F$3, WS1B!AB524))</f>
        <v>1</v>
      </c>
      <c r="AH524">
        <f>IF((MIN(24,AC524)-MAX('GA2'!$F$4,WS1B!AB524))&lt;0,0,MIN(24,AC524)-MAX('GA2'!$F$4,WS1B!AB524))</f>
        <v>0</v>
      </c>
      <c r="AI524">
        <f>(AF524*'GA2'!$B$3+WS1B!AG524*'GA2'!$C$3+WS1B!AH524*'GA2'!$D$3)*INDEX('GA2'!$E$3:$E$8,WS1B!AD524)</f>
        <v>39024.744683790443</v>
      </c>
      <c r="AK524">
        <v>18.600000000000001</v>
      </c>
      <c r="AL524">
        <v>21.9</v>
      </c>
      <c r="AM524">
        <v>4</v>
      </c>
      <c r="AN524">
        <f t="shared" si="60"/>
        <v>3.2999999999999972</v>
      </c>
      <c r="AO524">
        <f>IF((MIN('GA2'!$F$3,AL524)-MAX(0,AK524))&lt;0,0,MIN('GA2'!$F$3,AL524)-MAX(0,AK524))</f>
        <v>0</v>
      </c>
      <c r="AP524">
        <f>IF((MIN('GA2'!$F$4,WS1B!AL524)-MAX('GA2'!$F$3, WS1B!AK524))&lt;0,0,MIN('GA2'!$F$4,WS1B!AL524)-MAX('GA2'!$F$3, WS1B!AK524))</f>
        <v>0</v>
      </c>
      <c r="AQ524">
        <f>IF((MIN(24,AL524)-MAX('GA2'!$F$4,WS1B!AK524))&lt;0,0,MIN(24,AL524)-MAX('GA2'!$F$4,WS1B!AK524))</f>
        <v>3.2999999999999972</v>
      </c>
      <c r="AR524">
        <f>(AO524*'GA2'!$B$3+WS1B!AP524*'GA2'!$C$3+WS1B!AQ524*'GA2'!$D$3)*INDEX('GA2'!$E$3:$E$8,WS1B!AM524)</f>
        <v>32237.99481943827</v>
      </c>
      <c r="AT524">
        <f t="shared" si="61"/>
        <v>191947.17100984108</v>
      </c>
      <c r="AU524">
        <v>215215</v>
      </c>
      <c r="AV524">
        <v>223.4</v>
      </c>
      <c r="AW524">
        <f t="shared" si="62"/>
        <v>23267.828990158916</v>
      </c>
    </row>
    <row r="525" spans="1:49" x14ac:dyDescent="0.25">
      <c r="A525">
        <v>0</v>
      </c>
      <c r="B525">
        <v>0</v>
      </c>
      <c r="C525">
        <v>5</v>
      </c>
      <c r="D525">
        <f t="shared" si="56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J525">
        <v>0</v>
      </c>
      <c r="K525">
        <v>0</v>
      </c>
      <c r="L525">
        <v>1</v>
      </c>
      <c r="M525">
        <f t="shared" si="57"/>
        <v>0</v>
      </c>
      <c r="N525">
        <f>IF((MIN('GA2'!$F$3,K525)-MAX(0,J525))&lt;0,0,MIN('GA2'!$F$3,K525)-MAX(0,J525))</f>
        <v>0</v>
      </c>
      <c r="O525">
        <f>IF((MIN('GA2'!$F$4,WS1B!K525)-MAX('GA2'!$F$3, WS1B!J525))&lt;0,0,MIN('GA2'!$F$4,WS1B!K525)-MAX('GA2'!$F$3, WS1B!J525))</f>
        <v>0</v>
      </c>
      <c r="P525">
        <f>IF((MIN(24,K525)-MAX('GA2'!$F$4,WS1B!J525))&lt;0,0,MIN(24,K525)-MAX('GA2'!$F$4,WS1B!J525))</f>
        <v>0</v>
      </c>
      <c r="Q525">
        <f>(N525*'GA2'!$B$3+WS1B!O525*'GA2'!$C$3+WS1B!P525*'GA2'!$D$3)*INDEX('GA2'!$E$3:$E$8,WS1B!L525)</f>
        <v>0</v>
      </c>
      <c r="S525">
        <v>0</v>
      </c>
      <c r="T525">
        <v>0</v>
      </c>
      <c r="U525">
        <v>2</v>
      </c>
      <c r="V525">
        <f t="shared" si="58"/>
        <v>0</v>
      </c>
      <c r="W525">
        <f>IF((MIN('GA2'!$F$3,T525)-MAX(0,S525))&lt;0,0,MIN('GA2'!$F$3,T525)-MAX(0,S525))</f>
        <v>0</v>
      </c>
      <c r="X525">
        <f>IF((MIN('GA2'!$F$4,WS1B!T525)-MAX('GA2'!$F$3, WS1B!S525))&lt;0,0,MIN('GA2'!$F$4,WS1B!T525)-MAX('GA2'!$F$3, WS1B!S525))</f>
        <v>0</v>
      </c>
      <c r="Y525">
        <f>IF((MIN(24,T525)-MAX('GA2'!$F$4,WS1B!S525))&lt;0,0,MIN(24,T525)-MAX('GA2'!$F$4,WS1B!S525))</f>
        <v>0</v>
      </c>
      <c r="Z525">
        <f>(W525*'GA2'!$B$3+WS1B!X525*'GA2'!$C$3+WS1B!Y525*'GA2'!$D$3)*INDEX('GA2'!$E$3:$E$8,WS1B!U525)</f>
        <v>0</v>
      </c>
      <c r="AB525">
        <v>20</v>
      </c>
      <c r="AC525">
        <v>22.5</v>
      </c>
      <c r="AD525">
        <v>3</v>
      </c>
      <c r="AE525">
        <f t="shared" si="59"/>
        <v>2.5</v>
      </c>
      <c r="AF525">
        <f>IF((MIN('GA2'!$F$3,AC525)-MAX(0,AB525))&lt;0,0,MIN('GA2'!$F$3,AC525)-MAX(0,AB525))</f>
        <v>0</v>
      </c>
      <c r="AG525">
        <f>IF((MIN('GA2'!$F$4,WS1B!AC525)-MAX('GA2'!$F$3, WS1B!AB525))&lt;0,0,MIN('GA2'!$F$4,WS1B!AC525)-MAX('GA2'!$F$3, WS1B!AB525))</f>
        <v>0</v>
      </c>
      <c r="AH525">
        <f>IF((MIN(24,AC525)-MAX('GA2'!$F$4,WS1B!AB525))&lt;0,0,MIN(24,AC525)-MAX('GA2'!$F$4,WS1B!AB525))</f>
        <v>2.5</v>
      </c>
      <c r="AI525">
        <f>(AF525*'GA2'!$B$3+WS1B!AG525*'GA2'!$C$3+WS1B!AH525*'GA2'!$D$3)*INDEX('GA2'!$E$3:$E$8,WS1B!AD525)</f>
        <v>29754.817761315691</v>
      </c>
      <c r="AK525">
        <v>6.2</v>
      </c>
      <c r="AL525">
        <v>19.5</v>
      </c>
      <c r="AM525">
        <v>6</v>
      </c>
      <c r="AN525">
        <f t="shared" si="60"/>
        <v>13.3</v>
      </c>
      <c r="AO525">
        <f>IF((MIN('GA2'!$F$3,AL525)-MAX(0,AK525))&lt;0,0,MIN('GA2'!$F$3,AL525)-MAX(0,AK525))</f>
        <v>0</v>
      </c>
      <c r="AP525">
        <f>IF((MIN('GA2'!$F$4,WS1B!AL525)-MAX('GA2'!$F$3, WS1B!AK525))&lt;0,0,MIN('GA2'!$F$4,WS1B!AL525)-MAX('GA2'!$F$3, WS1B!AK525))</f>
        <v>9.8000000000000007</v>
      </c>
      <c r="AQ525">
        <f>IF((MIN(24,AL525)-MAX('GA2'!$F$4,WS1B!AK525))&lt;0,0,MIN(24,AL525)-MAX('GA2'!$F$4,WS1B!AK525))</f>
        <v>3.5</v>
      </c>
      <c r="AR525">
        <f>(AO525*'GA2'!$B$3+WS1B!AP525*'GA2'!$C$3+WS1B!AQ525*'GA2'!$D$3)*INDEX('GA2'!$E$3:$E$8,WS1B!AM525)</f>
        <v>157814.08067365395</v>
      </c>
      <c r="AT525">
        <f t="shared" si="61"/>
        <v>187568.89843496965</v>
      </c>
      <c r="AU525">
        <v>170040</v>
      </c>
      <c r="AV525">
        <v>179.6</v>
      </c>
      <c r="AW525">
        <f t="shared" si="62"/>
        <v>17528.898434969655</v>
      </c>
    </row>
    <row r="526" spans="1:49" x14ac:dyDescent="0.25">
      <c r="A526">
        <v>0</v>
      </c>
      <c r="B526">
        <v>0</v>
      </c>
      <c r="C526">
        <v>6</v>
      </c>
      <c r="D526">
        <f t="shared" si="56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J526">
        <v>10.199999999999999</v>
      </c>
      <c r="K526">
        <v>16.899999999999999</v>
      </c>
      <c r="L526">
        <v>1</v>
      </c>
      <c r="M526">
        <f t="shared" si="57"/>
        <v>6.6999999999999993</v>
      </c>
      <c r="N526">
        <f>IF((MIN('GA2'!$F$3,K526)-MAX(0,J526))&lt;0,0,MIN('GA2'!$F$3,K526)-MAX(0,J526))</f>
        <v>0</v>
      </c>
      <c r="O526">
        <f>IF((MIN('GA2'!$F$4,WS1B!K526)-MAX('GA2'!$F$3, WS1B!J526))&lt;0,0,MIN('GA2'!$F$4,WS1B!K526)-MAX('GA2'!$F$3, WS1B!J526))</f>
        <v>5.8000000000000007</v>
      </c>
      <c r="P526">
        <f>IF((MIN(24,K526)-MAX('GA2'!$F$4,WS1B!J526))&lt;0,0,MIN(24,K526)-MAX('GA2'!$F$4,WS1B!J526))</f>
        <v>0.89999999999999858</v>
      </c>
      <c r="Q526">
        <f>(N526*'GA2'!$B$3+WS1B!O526*'GA2'!$C$3+WS1B!P526*'GA2'!$D$3)*INDEX('GA2'!$E$3:$E$8,WS1B!L526)</f>
        <v>58585.167459571152</v>
      </c>
      <c r="S526">
        <v>4.8</v>
      </c>
      <c r="T526">
        <v>16.100000000000001</v>
      </c>
      <c r="U526">
        <v>4</v>
      </c>
      <c r="V526">
        <f t="shared" si="58"/>
        <v>11.3</v>
      </c>
      <c r="W526">
        <f>IF((MIN('GA2'!$F$3,T526)-MAX(0,S526))&lt;0,0,MIN('GA2'!$F$3,T526)-MAX(0,S526))</f>
        <v>0.20000000000000018</v>
      </c>
      <c r="X526">
        <f>IF((MIN('GA2'!$F$4,WS1B!T526)-MAX('GA2'!$F$3, WS1B!S526))&lt;0,0,MIN('GA2'!$F$4,WS1B!T526)-MAX('GA2'!$F$3, WS1B!S526))</f>
        <v>11</v>
      </c>
      <c r="Y526">
        <f>IF((MIN(24,T526)-MAX('GA2'!$F$4,WS1B!S526))&lt;0,0,MIN(24,T526)-MAX('GA2'!$F$4,WS1B!S526))</f>
        <v>0.10000000000000142</v>
      </c>
      <c r="Z526">
        <f>(W526*'GA2'!$B$3+WS1B!X526*'GA2'!$C$3+WS1B!Y526*'GA2'!$D$3)*INDEX('GA2'!$E$3:$E$8,WS1B!U526)</f>
        <v>92522.366760951059</v>
      </c>
      <c r="AB526">
        <v>0</v>
      </c>
      <c r="AC526">
        <v>0</v>
      </c>
      <c r="AD526">
        <v>3</v>
      </c>
      <c r="AE526">
        <f t="shared" si="59"/>
        <v>0</v>
      </c>
      <c r="AF526">
        <f>IF((MIN('GA2'!$F$3,AC526)-MAX(0,AB526))&lt;0,0,MIN('GA2'!$F$3,AC526)-MAX(0,AB526))</f>
        <v>0</v>
      </c>
      <c r="AG526">
        <f>IF((MIN('GA2'!$F$4,WS1B!AC526)-MAX('GA2'!$F$3, WS1B!AB526))&lt;0,0,MIN('GA2'!$F$4,WS1B!AC526)-MAX('GA2'!$F$3, WS1B!AB526))</f>
        <v>0</v>
      </c>
      <c r="AH526">
        <f>IF((MIN(24,AC526)-MAX('GA2'!$F$4,WS1B!AB526))&lt;0,0,MIN(24,AC526)-MAX('GA2'!$F$4,WS1B!AB526))</f>
        <v>0</v>
      </c>
      <c r="AI526">
        <f>(AF526*'GA2'!$B$3+WS1B!AG526*'GA2'!$C$3+WS1B!AH526*'GA2'!$D$3)*INDEX('GA2'!$E$3:$E$8,WS1B!AD526)</f>
        <v>0</v>
      </c>
      <c r="AK526">
        <v>1.3</v>
      </c>
      <c r="AL526">
        <v>12.8</v>
      </c>
      <c r="AM526">
        <v>2</v>
      </c>
      <c r="AN526">
        <f t="shared" si="60"/>
        <v>11.5</v>
      </c>
      <c r="AO526">
        <f>IF((MIN('GA2'!$F$3,AL526)-MAX(0,AK526))&lt;0,0,MIN('GA2'!$F$3,AL526)-MAX(0,AK526))</f>
        <v>3.7</v>
      </c>
      <c r="AP526">
        <f>IF((MIN('GA2'!$F$4,WS1B!AL526)-MAX('GA2'!$F$3, WS1B!AK526))&lt;0,0,MIN('GA2'!$F$4,WS1B!AL526)-MAX('GA2'!$F$3, WS1B!AK526))</f>
        <v>7.8000000000000007</v>
      </c>
      <c r="AQ526">
        <f>IF((MIN(24,AL526)-MAX('GA2'!$F$4,WS1B!AK526))&lt;0,0,MIN(24,AL526)-MAX('GA2'!$F$4,WS1B!AK526))</f>
        <v>0</v>
      </c>
      <c r="AR526">
        <f>(AO526*'GA2'!$B$3+WS1B!AP526*'GA2'!$C$3+WS1B!AQ526*'GA2'!$D$3)*INDEX('GA2'!$E$3:$E$8,WS1B!AM526)</f>
        <v>95956.340444598638</v>
      </c>
      <c r="AT526">
        <f t="shared" si="61"/>
        <v>247063.87466512085</v>
      </c>
      <c r="AU526">
        <v>274253</v>
      </c>
      <c r="AV526">
        <v>295.39999999999998</v>
      </c>
      <c r="AW526">
        <f t="shared" si="62"/>
        <v>27189.125334879151</v>
      </c>
    </row>
    <row r="527" spans="1:49" x14ac:dyDescent="0.25">
      <c r="A527">
        <v>0</v>
      </c>
      <c r="B527">
        <v>0</v>
      </c>
      <c r="C527">
        <v>2</v>
      </c>
      <c r="D527">
        <f t="shared" si="56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J527">
        <v>9.6</v>
      </c>
      <c r="K527">
        <v>21.9</v>
      </c>
      <c r="L527">
        <v>3</v>
      </c>
      <c r="M527">
        <f t="shared" si="57"/>
        <v>12.299999999999999</v>
      </c>
      <c r="N527">
        <f>IF((MIN('GA2'!$F$3,K527)-MAX(0,J527))&lt;0,0,MIN('GA2'!$F$3,K527)-MAX(0,J527))</f>
        <v>0</v>
      </c>
      <c r="O527">
        <f>IF((MIN('GA2'!$F$4,WS1B!K527)-MAX('GA2'!$F$3, WS1B!J527))&lt;0,0,MIN('GA2'!$F$4,WS1B!K527)-MAX('GA2'!$F$3, WS1B!J527))</f>
        <v>6.4</v>
      </c>
      <c r="P527">
        <f>IF((MIN(24,K527)-MAX('GA2'!$F$4,WS1B!J527))&lt;0,0,MIN(24,K527)-MAX('GA2'!$F$4,WS1B!J527))</f>
        <v>5.8999999999999986</v>
      </c>
      <c r="Q527">
        <f>(N527*'GA2'!$B$3+WS1B!O527*'GA2'!$C$3+WS1B!P527*'GA2'!$D$3)*INDEX('GA2'!$E$3:$E$8,WS1B!L527)</f>
        <v>133758.98965312011</v>
      </c>
      <c r="S527">
        <v>0</v>
      </c>
      <c r="T527">
        <v>0</v>
      </c>
      <c r="U527">
        <v>1</v>
      </c>
      <c r="V527">
        <f t="shared" si="58"/>
        <v>0</v>
      </c>
      <c r="W527">
        <f>IF((MIN('GA2'!$F$3,T527)-MAX(0,S527))&lt;0,0,MIN('GA2'!$F$3,T527)-MAX(0,S527))</f>
        <v>0</v>
      </c>
      <c r="X527">
        <f>IF((MIN('GA2'!$F$4,WS1B!T527)-MAX('GA2'!$F$3, WS1B!S527))&lt;0,0,MIN('GA2'!$F$4,WS1B!T527)-MAX('GA2'!$F$3, WS1B!S527))</f>
        <v>0</v>
      </c>
      <c r="Y527">
        <f>IF((MIN(24,T527)-MAX('GA2'!$F$4,WS1B!S527))&lt;0,0,MIN(24,T527)-MAX('GA2'!$F$4,WS1B!S527))</f>
        <v>0</v>
      </c>
      <c r="Z527">
        <f>(W527*'GA2'!$B$3+WS1B!X527*'GA2'!$C$3+WS1B!Y527*'GA2'!$D$3)*INDEX('GA2'!$E$3:$E$8,WS1B!U527)</f>
        <v>0</v>
      </c>
      <c r="AB527">
        <v>13.6</v>
      </c>
      <c r="AC527">
        <v>20.6</v>
      </c>
      <c r="AD527">
        <v>4</v>
      </c>
      <c r="AE527">
        <f t="shared" si="59"/>
        <v>7.0000000000000018</v>
      </c>
      <c r="AF527">
        <f>IF((MIN('GA2'!$F$3,AC527)-MAX(0,AB527))&lt;0,0,MIN('GA2'!$F$3,AC527)-MAX(0,AB527))</f>
        <v>0</v>
      </c>
      <c r="AG527">
        <f>IF((MIN('GA2'!$F$4,WS1B!AC527)-MAX('GA2'!$F$3, WS1B!AB527))&lt;0,0,MIN('GA2'!$F$4,WS1B!AC527)-MAX('GA2'!$F$3, WS1B!AB527))</f>
        <v>2.4000000000000004</v>
      </c>
      <c r="AH527">
        <f>IF((MIN(24,AC527)-MAX('GA2'!$F$4,WS1B!AB527))&lt;0,0,MIN(24,AC527)-MAX('GA2'!$F$4,WS1B!AB527))</f>
        <v>4.6000000000000014</v>
      </c>
      <c r="AI527">
        <f>(AF527*'GA2'!$B$3+WS1B!AG527*'GA2'!$C$3+WS1B!AH527*'GA2'!$D$3)*INDEX('GA2'!$E$3:$E$8,WS1B!AD527)</f>
        <v>64494.665435195631</v>
      </c>
      <c r="AK527">
        <v>0</v>
      </c>
      <c r="AL527">
        <v>0</v>
      </c>
      <c r="AM527">
        <v>6</v>
      </c>
      <c r="AN527">
        <f t="shared" si="60"/>
        <v>0</v>
      </c>
      <c r="AO527">
        <f>IF((MIN('GA2'!$F$3,AL527)-MAX(0,AK527))&lt;0,0,MIN('GA2'!$F$3,AL527)-MAX(0,AK527))</f>
        <v>0</v>
      </c>
      <c r="AP527">
        <f>IF((MIN('GA2'!$F$4,WS1B!AL527)-MAX('GA2'!$F$3, WS1B!AK527))&lt;0,0,MIN('GA2'!$F$4,WS1B!AL527)-MAX('GA2'!$F$3, WS1B!AK527))</f>
        <v>0</v>
      </c>
      <c r="AQ527">
        <f>IF((MIN(24,AL527)-MAX('GA2'!$F$4,WS1B!AK527))&lt;0,0,MIN(24,AL527)-MAX('GA2'!$F$4,WS1B!AK527))</f>
        <v>0</v>
      </c>
      <c r="AR527">
        <f>(AO527*'GA2'!$B$3+WS1B!AP527*'GA2'!$C$3+WS1B!AQ527*'GA2'!$D$3)*INDEX('GA2'!$E$3:$E$8,WS1B!AM527)</f>
        <v>0</v>
      </c>
      <c r="AT527">
        <f t="shared" si="61"/>
        <v>198253.65508831575</v>
      </c>
      <c r="AU527">
        <v>214599</v>
      </c>
      <c r="AV527">
        <v>179</v>
      </c>
      <c r="AW527">
        <f t="shared" si="62"/>
        <v>16345.344911684253</v>
      </c>
    </row>
    <row r="528" spans="1:49" x14ac:dyDescent="0.25">
      <c r="A528">
        <v>0</v>
      </c>
      <c r="B528">
        <v>0</v>
      </c>
      <c r="C528">
        <v>3</v>
      </c>
      <c r="D528">
        <f t="shared" si="56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J528">
        <v>0</v>
      </c>
      <c r="K528">
        <v>0</v>
      </c>
      <c r="L528">
        <v>4</v>
      </c>
      <c r="M528">
        <f t="shared" si="57"/>
        <v>0</v>
      </c>
      <c r="N528">
        <f>IF((MIN('GA2'!$F$3,K528)-MAX(0,J528))&lt;0,0,MIN('GA2'!$F$3,K528)-MAX(0,J528))</f>
        <v>0</v>
      </c>
      <c r="O528">
        <f>IF((MIN('GA2'!$F$4,WS1B!K528)-MAX('GA2'!$F$3, WS1B!J528))&lt;0,0,MIN('GA2'!$F$4,WS1B!K528)-MAX('GA2'!$F$3, WS1B!J528))</f>
        <v>0</v>
      </c>
      <c r="P528">
        <f>IF((MIN(24,K528)-MAX('GA2'!$F$4,WS1B!J528))&lt;0,0,MIN(24,K528)-MAX('GA2'!$F$4,WS1B!J528))</f>
        <v>0</v>
      </c>
      <c r="Q528">
        <f>(N528*'GA2'!$B$3+WS1B!O528*'GA2'!$C$3+WS1B!P528*'GA2'!$D$3)*INDEX('GA2'!$E$3:$E$8,WS1B!L528)</f>
        <v>0</v>
      </c>
      <c r="S528">
        <v>0</v>
      </c>
      <c r="T528">
        <v>0</v>
      </c>
      <c r="U528">
        <v>6</v>
      </c>
      <c r="V528">
        <f t="shared" si="58"/>
        <v>0</v>
      </c>
      <c r="W528">
        <f>IF((MIN('GA2'!$F$3,T528)-MAX(0,S528))&lt;0,0,MIN('GA2'!$F$3,T528)-MAX(0,S528))</f>
        <v>0</v>
      </c>
      <c r="X528">
        <f>IF((MIN('GA2'!$F$4,WS1B!T528)-MAX('GA2'!$F$3, WS1B!S528))&lt;0,0,MIN('GA2'!$F$4,WS1B!T528)-MAX('GA2'!$F$3, WS1B!S528))</f>
        <v>0</v>
      </c>
      <c r="Y528">
        <f>IF((MIN(24,T528)-MAX('GA2'!$F$4,WS1B!S528))&lt;0,0,MIN(24,T528)-MAX('GA2'!$F$4,WS1B!S528))</f>
        <v>0</v>
      </c>
      <c r="Z528">
        <f>(W528*'GA2'!$B$3+WS1B!X528*'GA2'!$C$3+WS1B!Y528*'GA2'!$D$3)*INDEX('GA2'!$E$3:$E$8,WS1B!U528)</f>
        <v>0</v>
      </c>
      <c r="AB528">
        <v>6.6</v>
      </c>
      <c r="AC528">
        <v>14.2</v>
      </c>
      <c r="AD528">
        <v>5</v>
      </c>
      <c r="AE528">
        <f t="shared" si="59"/>
        <v>7.6</v>
      </c>
      <c r="AF528">
        <f>IF((MIN('GA2'!$F$3,AC528)-MAX(0,AB528))&lt;0,0,MIN('GA2'!$F$3,AC528)-MAX(0,AB528))</f>
        <v>0</v>
      </c>
      <c r="AG528">
        <f>IF((MIN('GA2'!$F$4,WS1B!AC528)-MAX('GA2'!$F$3, WS1B!AB528))&lt;0,0,MIN('GA2'!$F$4,WS1B!AC528)-MAX('GA2'!$F$3, WS1B!AB528))</f>
        <v>7.6</v>
      </c>
      <c r="AH528">
        <f>IF((MIN(24,AC528)-MAX('GA2'!$F$4,WS1B!AB528))&lt;0,0,MIN(24,AC528)-MAX('GA2'!$F$4,WS1B!AB528))</f>
        <v>0</v>
      </c>
      <c r="AI528">
        <f>(AF528*'GA2'!$B$3+WS1B!AG528*'GA2'!$C$3+WS1B!AH528*'GA2'!$D$3)*INDEX('GA2'!$E$3:$E$8,WS1B!AD528)</f>
        <v>71425.666976377193</v>
      </c>
      <c r="AK528">
        <v>8.1</v>
      </c>
      <c r="AL528">
        <v>11.4</v>
      </c>
      <c r="AM528">
        <v>2</v>
      </c>
      <c r="AN528">
        <f t="shared" si="60"/>
        <v>3.3000000000000007</v>
      </c>
      <c r="AO528">
        <f>IF((MIN('GA2'!$F$3,AL528)-MAX(0,AK528))&lt;0,0,MIN('GA2'!$F$3,AL528)-MAX(0,AK528))</f>
        <v>0</v>
      </c>
      <c r="AP528">
        <f>IF((MIN('GA2'!$F$4,WS1B!AL528)-MAX('GA2'!$F$3, WS1B!AK528))&lt;0,0,MIN('GA2'!$F$4,WS1B!AL528)-MAX('GA2'!$F$3, WS1B!AK528))</f>
        <v>3.3000000000000007</v>
      </c>
      <c r="AQ528">
        <f>IF((MIN(24,AL528)-MAX('GA2'!$F$4,WS1B!AK528))&lt;0,0,MIN(24,AL528)-MAX('GA2'!$F$4,WS1B!AK528))</f>
        <v>0</v>
      </c>
      <c r="AR528">
        <f>(AO528*'GA2'!$B$3+WS1B!AP528*'GA2'!$C$3+WS1B!AQ528*'GA2'!$D$3)*INDEX('GA2'!$E$3:$E$8,WS1B!AM528)</f>
        <v>26092.289798711652</v>
      </c>
      <c r="AT528">
        <f t="shared" si="61"/>
        <v>97517.956775088853</v>
      </c>
      <c r="AU528">
        <v>92490</v>
      </c>
      <c r="AV528">
        <v>100.4</v>
      </c>
      <c r="AW528">
        <f t="shared" si="62"/>
        <v>5027.9567750888527</v>
      </c>
    </row>
    <row r="529" spans="1:49" x14ac:dyDescent="0.25">
      <c r="A529">
        <v>0</v>
      </c>
      <c r="B529">
        <v>0</v>
      </c>
      <c r="C529">
        <v>2</v>
      </c>
      <c r="D529">
        <f t="shared" si="56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J529">
        <v>0</v>
      </c>
      <c r="K529">
        <v>0</v>
      </c>
      <c r="L529">
        <v>1</v>
      </c>
      <c r="M529">
        <f t="shared" si="57"/>
        <v>0</v>
      </c>
      <c r="N529">
        <f>IF((MIN('GA2'!$F$3,K529)-MAX(0,J529))&lt;0,0,MIN('GA2'!$F$3,K529)-MAX(0,J529))</f>
        <v>0</v>
      </c>
      <c r="O529">
        <f>IF((MIN('GA2'!$F$4,WS1B!K529)-MAX('GA2'!$F$3, WS1B!J529))&lt;0,0,MIN('GA2'!$F$4,WS1B!K529)-MAX('GA2'!$F$3, WS1B!J529))</f>
        <v>0</v>
      </c>
      <c r="P529">
        <f>IF((MIN(24,K529)-MAX('GA2'!$F$4,WS1B!J529))&lt;0,0,MIN(24,K529)-MAX('GA2'!$F$4,WS1B!J529))</f>
        <v>0</v>
      </c>
      <c r="Q529">
        <f>(N529*'GA2'!$B$3+WS1B!O529*'GA2'!$C$3+WS1B!P529*'GA2'!$D$3)*INDEX('GA2'!$E$3:$E$8,WS1B!L529)</f>
        <v>0</v>
      </c>
      <c r="S529">
        <v>0</v>
      </c>
      <c r="T529">
        <v>0</v>
      </c>
      <c r="U529">
        <v>4</v>
      </c>
      <c r="V529">
        <f t="shared" si="58"/>
        <v>0</v>
      </c>
      <c r="W529">
        <f>IF((MIN('GA2'!$F$3,T529)-MAX(0,S529))&lt;0,0,MIN('GA2'!$F$3,T529)-MAX(0,S529))</f>
        <v>0</v>
      </c>
      <c r="X529">
        <f>IF((MIN('GA2'!$F$4,WS1B!T529)-MAX('GA2'!$F$3, WS1B!S529))&lt;0,0,MIN('GA2'!$F$4,WS1B!T529)-MAX('GA2'!$F$3, WS1B!S529))</f>
        <v>0</v>
      </c>
      <c r="Y529">
        <f>IF((MIN(24,T529)-MAX('GA2'!$F$4,WS1B!S529))&lt;0,0,MIN(24,T529)-MAX('GA2'!$F$4,WS1B!S529))</f>
        <v>0</v>
      </c>
      <c r="Z529">
        <f>(W529*'GA2'!$B$3+WS1B!X529*'GA2'!$C$3+WS1B!Y529*'GA2'!$D$3)*INDEX('GA2'!$E$3:$E$8,WS1B!U529)</f>
        <v>0</v>
      </c>
      <c r="AB529">
        <v>0</v>
      </c>
      <c r="AC529">
        <v>0</v>
      </c>
      <c r="AD529">
        <v>6</v>
      </c>
      <c r="AE529">
        <f t="shared" si="59"/>
        <v>0</v>
      </c>
      <c r="AF529">
        <f>IF((MIN('GA2'!$F$3,AC529)-MAX(0,AB529))&lt;0,0,MIN('GA2'!$F$3,AC529)-MAX(0,AB529))</f>
        <v>0</v>
      </c>
      <c r="AG529">
        <f>IF((MIN('GA2'!$F$4,WS1B!AC529)-MAX('GA2'!$F$3, WS1B!AB529))&lt;0,0,MIN('GA2'!$F$4,WS1B!AC529)-MAX('GA2'!$F$3, WS1B!AB529))</f>
        <v>0</v>
      </c>
      <c r="AH529">
        <f>IF((MIN(24,AC529)-MAX('GA2'!$F$4,WS1B!AB529))&lt;0,0,MIN(24,AC529)-MAX('GA2'!$F$4,WS1B!AB529))</f>
        <v>0</v>
      </c>
      <c r="AI529">
        <f>(AF529*'GA2'!$B$3+WS1B!AG529*'GA2'!$C$3+WS1B!AH529*'GA2'!$D$3)*INDEX('GA2'!$E$3:$E$8,WS1B!AD529)</f>
        <v>0</v>
      </c>
      <c r="AK529">
        <v>2.5</v>
      </c>
      <c r="AL529">
        <v>22.1</v>
      </c>
      <c r="AM529">
        <v>3</v>
      </c>
      <c r="AN529">
        <f t="shared" si="60"/>
        <v>19.600000000000001</v>
      </c>
      <c r="AO529">
        <f>IF((MIN('GA2'!$F$3,AL529)-MAX(0,AK529))&lt;0,0,MIN('GA2'!$F$3,AL529)-MAX(0,AK529))</f>
        <v>2.5</v>
      </c>
      <c r="AP529">
        <f>IF((MIN('GA2'!$F$4,WS1B!AL529)-MAX('GA2'!$F$3, WS1B!AK529))&lt;0,0,MIN('GA2'!$F$4,WS1B!AL529)-MAX('GA2'!$F$3, WS1B!AK529))</f>
        <v>11</v>
      </c>
      <c r="AQ529">
        <f>IF((MIN(24,AL529)-MAX('GA2'!$F$4,WS1B!AK529))&lt;0,0,MIN(24,AL529)-MAX('GA2'!$F$4,WS1B!AK529))</f>
        <v>6.1000000000000014</v>
      </c>
      <c r="AR529">
        <f>(AO529*'GA2'!$B$3+WS1B!AP529*'GA2'!$C$3+WS1B!AQ529*'GA2'!$D$3)*INDEX('GA2'!$E$3:$E$8,WS1B!AM529)</f>
        <v>210892.64548844492</v>
      </c>
      <c r="AT529">
        <f t="shared" si="61"/>
        <v>210892.64548844492</v>
      </c>
      <c r="AU529">
        <v>205547</v>
      </c>
      <c r="AV529">
        <v>235.2</v>
      </c>
      <c r="AW529">
        <f t="shared" si="62"/>
        <v>5345.6454884449195</v>
      </c>
    </row>
    <row r="530" spans="1:49" x14ac:dyDescent="0.25">
      <c r="A530">
        <v>0</v>
      </c>
      <c r="B530">
        <v>0</v>
      </c>
      <c r="C530">
        <v>5</v>
      </c>
      <c r="D530">
        <f t="shared" si="56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J530">
        <v>7.5</v>
      </c>
      <c r="K530">
        <v>13.7</v>
      </c>
      <c r="L530">
        <v>2</v>
      </c>
      <c r="M530">
        <f t="shared" si="57"/>
        <v>6.1999999999999993</v>
      </c>
      <c r="N530">
        <f>IF((MIN('GA2'!$F$3,K530)-MAX(0,J530))&lt;0,0,MIN('GA2'!$F$3,K530)-MAX(0,J530))</f>
        <v>0</v>
      </c>
      <c r="O530">
        <f>IF((MIN('GA2'!$F$4,WS1B!K530)-MAX('GA2'!$F$3, WS1B!J530))&lt;0,0,MIN('GA2'!$F$4,WS1B!K530)-MAX('GA2'!$F$3, WS1B!J530))</f>
        <v>6.1999999999999993</v>
      </c>
      <c r="P530">
        <f>IF((MIN(24,K530)-MAX('GA2'!$F$4,WS1B!J530))&lt;0,0,MIN(24,K530)-MAX('GA2'!$F$4,WS1B!J530))</f>
        <v>0</v>
      </c>
      <c r="Q530">
        <f>(N530*'GA2'!$B$3+WS1B!O530*'GA2'!$C$3+WS1B!P530*'GA2'!$D$3)*INDEX('GA2'!$E$3:$E$8,WS1B!L530)</f>
        <v>49021.877803640062</v>
      </c>
      <c r="S530">
        <v>14.3</v>
      </c>
      <c r="T530">
        <v>19.2</v>
      </c>
      <c r="U530">
        <v>1</v>
      </c>
      <c r="V530">
        <f t="shared" si="58"/>
        <v>4.8999999999999986</v>
      </c>
      <c r="W530">
        <f>IF((MIN('GA2'!$F$3,T530)-MAX(0,S530))&lt;0,0,MIN('GA2'!$F$3,T530)-MAX(0,S530))</f>
        <v>0</v>
      </c>
      <c r="X530">
        <f>IF((MIN('GA2'!$F$4,WS1B!T530)-MAX('GA2'!$F$3, WS1B!S530))&lt;0,0,MIN('GA2'!$F$4,WS1B!T530)-MAX('GA2'!$F$3, WS1B!S530))</f>
        <v>1.6999999999999993</v>
      </c>
      <c r="Y530">
        <f>IF((MIN(24,T530)-MAX('GA2'!$F$4,WS1B!S530))&lt;0,0,MIN(24,T530)-MAX('GA2'!$F$4,WS1B!S530))</f>
        <v>3.1999999999999993</v>
      </c>
      <c r="Z530">
        <f>(W530*'GA2'!$B$3+WS1B!X530*'GA2'!$C$3+WS1B!Y530*'GA2'!$D$3)*INDEX('GA2'!$E$3:$E$8,WS1B!U530)</f>
        <v>47150.526765988732</v>
      </c>
      <c r="AB530">
        <v>6.6</v>
      </c>
      <c r="AC530">
        <v>19</v>
      </c>
      <c r="AD530">
        <v>6</v>
      </c>
      <c r="AE530">
        <f t="shared" si="59"/>
        <v>12.4</v>
      </c>
      <c r="AF530">
        <f>IF((MIN('GA2'!$F$3,AC530)-MAX(0,AB530))&lt;0,0,MIN('GA2'!$F$3,AC530)-MAX(0,AB530))</f>
        <v>0</v>
      </c>
      <c r="AG530">
        <f>IF((MIN('GA2'!$F$4,WS1B!AC530)-MAX('GA2'!$F$3, WS1B!AB530))&lt;0,0,MIN('GA2'!$F$4,WS1B!AC530)-MAX('GA2'!$F$3, WS1B!AB530))</f>
        <v>9.4</v>
      </c>
      <c r="AH530">
        <f>IF((MIN(24,AC530)-MAX('GA2'!$F$4,WS1B!AB530))&lt;0,0,MIN(24,AC530)-MAX('GA2'!$F$4,WS1B!AB530))</f>
        <v>3</v>
      </c>
      <c r="AI530">
        <f>(AF530*'GA2'!$B$3+WS1B!AG530*'GA2'!$C$3+WS1B!AH530*'GA2'!$D$3)*INDEX('GA2'!$E$3:$E$8,WS1B!AD530)</f>
        <v>146544.87664482422</v>
      </c>
      <c r="AK530">
        <v>0</v>
      </c>
      <c r="AL530">
        <v>0</v>
      </c>
      <c r="AM530">
        <v>4</v>
      </c>
      <c r="AN530">
        <f t="shared" si="60"/>
        <v>0</v>
      </c>
      <c r="AO530">
        <f>IF((MIN('GA2'!$F$3,AL530)-MAX(0,AK530))&lt;0,0,MIN('GA2'!$F$3,AL530)-MAX(0,AK530))</f>
        <v>0</v>
      </c>
      <c r="AP530">
        <f>IF((MIN('GA2'!$F$4,WS1B!AL530)-MAX('GA2'!$F$3, WS1B!AK530))&lt;0,0,MIN('GA2'!$F$4,WS1B!AL530)-MAX('GA2'!$F$3, WS1B!AK530))</f>
        <v>0</v>
      </c>
      <c r="AQ530">
        <f>IF((MIN(24,AL530)-MAX('GA2'!$F$4,WS1B!AK530))&lt;0,0,MIN(24,AL530)-MAX('GA2'!$F$4,WS1B!AK530))</f>
        <v>0</v>
      </c>
      <c r="AR530">
        <f>(AO530*'GA2'!$B$3+WS1B!AP530*'GA2'!$C$3+WS1B!AQ530*'GA2'!$D$3)*INDEX('GA2'!$E$3:$E$8,WS1B!AM530)</f>
        <v>0</v>
      </c>
      <c r="AT530">
        <f t="shared" si="61"/>
        <v>242717.28121445302</v>
      </c>
      <c r="AU530">
        <v>250118</v>
      </c>
      <c r="AV530">
        <v>200.4</v>
      </c>
      <c r="AW530">
        <f t="shared" si="62"/>
        <v>7400.718785546982</v>
      </c>
    </row>
    <row r="531" spans="1:49" x14ac:dyDescent="0.25">
      <c r="A531">
        <v>7.9</v>
      </c>
      <c r="B531">
        <v>20.3</v>
      </c>
      <c r="C531">
        <v>1</v>
      </c>
      <c r="D531">
        <f t="shared" si="56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8.1</v>
      </c>
      <c r="G531">
        <f>IF((MIN(24,B531)-MAX('GA2'!$F$4,WS1B!A531))&lt;0,0,MIN(24,B531)-MAX('GA2'!$F$4,WS1B!A531))</f>
        <v>4.3000000000000007</v>
      </c>
      <c r="H531">
        <f>(E531*'GA2'!$B$3+WS1B!F531*'GA2'!$C$3+WS1B!G531*'GA2'!$D$3)*INDEX('GA2'!$E$3:$E$8,WS1B!C531)</f>
        <v>112887.65495257315</v>
      </c>
      <c r="J531">
        <v>9.6999999999999993</v>
      </c>
      <c r="K531">
        <v>14.4</v>
      </c>
      <c r="L531">
        <v>2</v>
      </c>
      <c r="M531">
        <f t="shared" si="57"/>
        <v>4.7000000000000011</v>
      </c>
      <c r="N531">
        <f>IF((MIN('GA2'!$F$3,K531)-MAX(0,J531))&lt;0,0,MIN('GA2'!$F$3,K531)-MAX(0,J531))</f>
        <v>0</v>
      </c>
      <c r="O531">
        <f>IF((MIN('GA2'!$F$4,WS1B!K531)-MAX('GA2'!$F$3, WS1B!J531))&lt;0,0,MIN('GA2'!$F$4,WS1B!K531)-MAX('GA2'!$F$3, WS1B!J531))</f>
        <v>4.7000000000000011</v>
      </c>
      <c r="P531">
        <f>IF((MIN(24,K531)-MAX('GA2'!$F$4,WS1B!J531))&lt;0,0,MIN(24,K531)-MAX('GA2'!$F$4,WS1B!J531))</f>
        <v>0</v>
      </c>
      <c r="Q531">
        <f>(N531*'GA2'!$B$3+WS1B!O531*'GA2'!$C$3+WS1B!P531*'GA2'!$D$3)*INDEX('GA2'!$E$3:$E$8,WS1B!L531)</f>
        <v>37161.746076952964</v>
      </c>
      <c r="S531">
        <v>0</v>
      </c>
      <c r="T531">
        <v>0</v>
      </c>
      <c r="U531">
        <v>6</v>
      </c>
      <c r="V531">
        <f t="shared" si="58"/>
        <v>0</v>
      </c>
      <c r="W531">
        <f>IF((MIN('GA2'!$F$3,T531)-MAX(0,S531))&lt;0,0,MIN('GA2'!$F$3,T531)-MAX(0,S531))</f>
        <v>0</v>
      </c>
      <c r="X531">
        <f>IF((MIN('GA2'!$F$4,WS1B!T531)-MAX('GA2'!$F$3, WS1B!S531))&lt;0,0,MIN('GA2'!$F$4,WS1B!T531)-MAX('GA2'!$F$3, WS1B!S531))</f>
        <v>0</v>
      </c>
      <c r="Y531">
        <f>IF((MIN(24,T531)-MAX('GA2'!$F$4,WS1B!S531))&lt;0,0,MIN(24,T531)-MAX('GA2'!$F$4,WS1B!S531))</f>
        <v>0</v>
      </c>
      <c r="Z531">
        <f>(W531*'GA2'!$B$3+WS1B!X531*'GA2'!$C$3+WS1B!Y531*'GA2'!$D$3)*INDEX('GA2'!$E$3:$E$8,WS1B!U531)</f>
        <v>0</v>
      </c>
      <c r="AB531">
        <v>0</v>
      </c>
      <c r="AC531">
        <v>0</v>
      </c>
      <c r="AD531">
        <v>5</v>
      </c>
      <c r="AE531">
        <f t="shared" si="59"/>
        <v>0</v>
      </c>
      <c r="AF531">
        <f>IF((MIN('GA2'!$F$3,AC531)-MAX(0,AB531))&lt;0,0,MIN('GA2'!$F$3,AC531)-MAX(0,AB531))</f>
        <v>0</v>
      </c>
      <c r="AG531">
        <f>IF((MIN('GA2'!$F$4,WS1B!AC531)-MAX('GA2'!$F$3, WS1B!AB531))&lt;0,0,MIN('GA2'!$F$4,WS1B!AC531)-MAX('GA2'!$F$3, WS1B!AB531))</f>
        <v>0</v>
      </c>
      <c r="AH531">
        <f>IF((MIN(24,AC531)-MAX('GA2'!$F$4,WS1B!AB531))&lt;0,0,MIN(24,AC531)-MAX('GA2'!$F$4,WS1B!AB531))</f>
        <v>0</v>
      </c>
      <c r="AI531">
        <f>(AF531*'GA2'!$B$3+WS1B!AG531*'GA2'!$C$3+WS1B!AH531*'GA2'!$D$3)*INDEX('GA2'!$E$3:$E$8,WS1B!AD531)</f>
        <v>0</v>
      </c>
      <c r="AK531">
        <v>0</v>
      </c>
      <c r="AL531">
        <v>0</v>
      </c>
      <c r="AM531">
        <v>4</v>
      </c>
      <c r="AN531">
        <f t="shared" si="60"/>
        <v>0</v>
      </c>
      <c r="AO531">
        <f>IF((MIN('GA2'!$F$3,AL531)-MAX(0,AK531))&lt;0,0,MIN('GA2'!$F$3,AL531)-MAX(0,AK531))</f>
        <v>0</v>
      </c>
      <c r="AP531">
        <f>IF((MIN('GA2'!$F$4,WS1B!AL531)-MAX('GA2'!$F$3, WS1B!AK531))&lt;0,0,MIN('GA2'!$F$4,WS1B!AL531)-MAX('GA2'!$F$3, WS1B!AK531))</f>
        <v>0</v>
      </c>
      <c r="AQ531">
        <f>IF((MIN(24,AL531)-MAX('GA2'!$F$4,WS1B!AK531))&lt;0,0,MIN(24,AL531)-MAX('GA2'!$F$4,WS1B!AK531))</f>
        <v>0</v>
      </c>
      <c r="AR531">
        <f>(AO531*'GA2'!$B$3+WS1B!AP531*'GA2'!$C$3+WS1B!AQ531*'GA2'!$D$3)*INDEX('GA2'!$E$3:$E$8,WS1B!AM531)</f>
        <v>0</v>
      </c>
      <c r="AT531">
        <f t="shared" si="61"/>
        <v>150049.40102952611</v>
      </c>
      <c r="AU531">
        <v>162787</v>
      </c>
      <c r="AV531">
        <v>233</v>
      </c>
      <c r="AW531">
        <f t="shared" si="62"/>
        <v>12737.598970473889</v>
      </c>
    </row>
    <row r="532" spans="1:49" x14ac:dyDescent="0.25">
      <c r="A532">
        <v>6</v>
      </c>
      <c r="B532">
        <v>19.7</v>
      </c>
      <c r="C532">
        <v>4</v>
      </c>
      <c r="D532">
        <f t="shared" si="56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10</v>
      </c>
      <c r="G532">
        <f>IF((MIN(24,B532)-MAX('GA2'!$F$4,WS1B!A532))&lt;0,0,MIN(24,B532)-MAX('GA2'!$F$4,WS1B!A532))</f>
        <v>3.6999999999999993</v>
      </c>
      <c r="H532">
        <f>(E532*'GA2'!$B$3+WS1B!F532*'GA2'!$C$3+WS1B!G532*'GA2'!$D$3)*INDEX('GA2'!$E$3:$E$8,WS1B!C532)</f>
        <v>117632.52419998804</v>
      </c>
      <c r="J532">
        <v>0</v>
      </c>
      <c r="K532">
        <v>0</v>
      </c>
      <c r="L532">
        <v>6</v>
      </c>
      <c r="M532">
        <f t="shared" si="57"/>
        <v>0</v>
      </c>
      <c r="N532">
        <f>IF((MIN('GA2'!$F$3,K532)-MAX(0,J532))&lt;0,0,MIN('GA2'!$F$3,K532)-MAX(0,J532))</f>
        <v>0</v>
      </c>
      <c r="O532">
        <f>IF((MIN('GA2'!$F$4,WS1B!K532)-MAX('GA2'!$F$3, WS1B!J532))&lt;0,0,MIN('GA2'!$F$4,WS1B!K532)-MAX('GA2'!$F$3, WS1B!J532))</f>
        <v>0</v>
      </c>
      <c r="P532">
        <f>IF((MIN(24,K532)-MAX('GA2'!$F$4,WS1B!J532))&lt;0,0,MIN(24,K532)-MAX('GA2'!$F$4,WS1B!J532))</f>
        <v>0</v>
      </c>
      <c r="Q532">
        <f>(N532*'GA2'!$B$3+WS1B!O532*'GA2'!$C$3+WS1B!P532*'GA2'!$D$3)*INDEX('GA2'!$E$3:$E$8,WS1B!L532)</f>
        <v>0</v>
      </c>
      <c r="S532">
        <v>5.3</v>
      </c>
      <c r="T532">
        <v>10.7</v>
      </c>
      <c r="U532">
        <v>5</v>
      </c>
      <c r="V532">
        <f t="shared" si="58"/>
        <v>5.3999999999999995</v>
      </c>
      <c r="W532">
        <f>IF((MIN('GA2'!$F$3,T532)-MAX(0,S532))&lt;0,0,MIN('GA2'!$F$3,T532)-MAX(0,S532))</f>
        <v>0</v>
      </c>
      <c r="X532">
        <f>IF((MIN('GA2'!$F$4,WS1B!T532)-MAX('GA2'!$F$3, WS1B!S532))&lt;0,0,MIN('GA2'!$F$4,WS1B!T532)-MAX('GA2'!$F$3, WS1B!S532))</f>
        <v>5.3999999999999995</v>
      </c>
      <c r="Y532">
        <f>IF((MIN(24,T532)-MAX('GA2'!$F$4,WS1B!S532))&lt;0,0,MIN(24,T532)-MAX('GA2'!$F$4,WS1B!S532))</f>
        <v>0</v>
      </c>
      <c r="Z532">
        <f>(W532*'GA2'!$B$3+WS1B!X532*'GA2'!$C$3+WS1B!Y532*'GA2'!$D$3)*INDEX('GA2'!$E$3:$E$8,WS1B!U532)</f>
        <v>50749.816009531161</v>
      </c>
      <c r="AB532">
        <v>0</v>
      </c>
      <c r="AC532">
        <v>0</v>
      </c>
      <c r="AD532">
        <v>1</v>
      </c>
      <c r="AE532">
        <f t="shared" si="59"/>
        <v>0</v>
      </c>
      <c r="AF532">
        <f>IF((MIN('GA2'!$F$3,AC532)-MAX(0,AB532))&lt;0,0,MIN('GA2'!$F$3,AC532)-MAX(0,AB532))</f>
        <v>0</v>
      </c>
      <c r="AG532">
        <f>IF((MIN('GA2'!$F$4,WS1B!AC532)-MAX('GA2'!$F$3, WS1B!AB532))&lt;0,0,MIN('GA2'!$F$4,WS1B!AC532)-MAX('GA2'!$F$3, WS1B!AB532))</f>
        <v>0</v>
      </c>
      <c r="AH532">
        <f>IF((MIN(24,AC532)-MAX('GA2'!$F$4,WS1B!AB532))&lt;0,0,MIN(24,AC532)-MAX('GA2'!$F$4,WS1B!AB532))</f>
        <v>0</v>
      </c>
      <c r="AI532">
        <f>(AF532*'GA2'!$B$3+WS1B!AG532*'GA2'!$C$3+WS1B!AH532*'GA2'!$D$3)*INDEX('GA2'!$E$3:$E$8,WS1B!AD532)</f>
        <v>0</v>
      </c>
      <c r="AK532">
        <v>12.7</v>
      </c>
      <c r="AL532">
        <v>20.2</v>
      </c>
      <c r="AM532">
        <v>2</v>
      </c>
      <c r="AN532">
        <f t="shared" si="60"/>
        <v>7.5</v>
      </c>
      <c r="AO532">
        <f>IF((MIN('GA2'!$F$3,AL532)-MAX(0,AK532))&lt;0,0,MIN('GA2'!$F$3,AL532)-MAX(0,AK532))</f>
        <v>0</v>
      </c>
      <c r="AP532">
        <f>IF((MIN('GA2'!$F$4,WS1B!AL532)-MAX('GA2'!$F$3, WS1B!AK532))&lt;0,0,MIN('GA2'!$F$4,WS1B!AL532)-MAX('GA2'!$F$3, WS1B!AK532))</f>
        <v>3.3000000000000007</v>
      </c>
      <c r="AQ532">
        <f>IF((MIN(24,AL532)-MAX('GA2'!$F$4,WS1B!AK532))&lt;0,0,MIN(24,AL532)-MAX('GA2'!$F$4,WS1B!AK532))</f>
        <v>4.1999999999999993</v>
      </c>
      <c r="AR532">
        <f>(AO532*'GA2'!$B$3+WS1B!AP532*'GA2'!$C$3+WS1B!AQ532*'GA2'!$D$3)*INDEX('GA2'!$E$3:$E$8,WS1B!AM532)</f>
        <v>65904.277646744333</v>
      </c>
      <c r="AT532">
        <f t="shared" si="61"/>
        <v>234286.61785626353</v>
      </c>
      <c r="AU532">
        <v>247704</v>
      </c>
      <c r="AV532">
        <v>338.7</v>
      </c>
      <c r="AW532">
        <f t="shared" si="62"/>
        <v>13417.382143736468</v>
      </c>
    </row>
    <row r="533" spans="1:49" x14ac:dyDescent="0.25">
      <c r="A533">
        <v>0.5</v>
      </c>
      <c r="B533">
        <v>14</v>
      </c>
      <c r="C533">
        <v>5</v>
      </c>
      <c r="D533">
        <f t="shared" si="56"/>
        <v>13.5</v>
      </c>
      <c r="E533">
        <f>IF((MIN('GA2'!$F$3,B533)-MAX(0,A533))&lt;0,0,MIN('GA2'!$F$3,B533)-MAX(0,A533))</f>
        <v>4.5</v>
      </c>
      <c r="F533">
        <f>IF((MIN('GA2'!$F$4,WS1B!B533)-MAX('GA2'!$F$3, WS1B!A533))&lt;0,0,MIN('GA2'!$F$4,WS1B!B533)-MAX('GA2'!$F$3, WS1B!A533))</f>
        <v>9</v>
      </c>
      <c r="G533">
        <f>IF((MIN(24,B533)-MAX('GA2'!$F$4,WS1B!A533))&lt;0,0,MIN(24,B533)-MAX('GA2'!$F$4,WS1B!A533))</f>
        <v>0</v>
      </c>
      <c r="H533">
        <f>(E533*'GA2'!$B$3+WS1B!F533*'GA2'!$C$3+WS1B!G533*'GA2'!$D$3)*INDEX('GA2'!$E$3:$E$8,WS1B!C533)</f>
        <v>134144.06203395623</v>
      </c>
      <c r="J533">
        <v>0</v>
      </c>
      <c r="K533">
        <v>0</v>
      </c>
      <c r="L533">
        <v>6</v>
      </c>
      <c r="M533">
        <f t="shared" si="57"/>
        <v>0</v>
      </c>
      <c r="N533">
        <f>IF((MIN('GA2'!$F$3,K533)-MAX(0,J533))&lt;0,0,MIN('GA2'!$F$3,K533)-MAX(0,J533))</f>
        <v>0</v>
      </c>
      <c r="O533">
        <f>IF((MIN('GA2'!$F$4,WS1B!K533)-MAX('GA2'!$F$3, WS1B!J533))&lt;0,0,MIN('GA2'!$F$4,WS1B!K533)-MAX('GA2'!$F$3, WS1B!J533))</f>
        <v>0</v>
      </c>
      <c r="P533">
        <f>IF((MIN(24,K533)-MAX('GA2'!$F$4,WS1B!J533))&lt;0,0,MIN(24,K533)-MAX('GA2'!$F$4,WS1B!J533))</f>
        <v>0</v>
      </c>
      <c r="Q533">
        <f>(N533*'GA2'!$B$3+WS1B!O533*'GA2'!$C$3+WS1B!P533*'GA2'!$D$3)*INDEX('GA2'!$E$3:$E$8,WS1B!L533)</f>
        <v>0</v>
      </c>
      <c r="S533">
        <v>0</v>
      </c>
      <c r="T533">
        <v>0</v>
      </c>
      <c r="U533">
        <v>3</v>
      </c>
      <c r="V533">
        <f t="shared" si="58"/>
        <v>0</v>
      </c>
      <c r="W533">
        <f>IF((MIN('GA2'!$F$3,T533)-MAX(0,S533))&lt;0,0,MIN('GA2'!$F$3,T533)-MAX(0,S533))</f>
        <v>0</v>
      </c>
      <c r="X533">
        <f>IF((MIN('GA2'!$F$4,WS1B!T533)-MAX('GA2'!$F$3, WS1B!S533))&lt;0,0,MIN('GA2'!$F$4,WS1B!T533)-MAX('GA2'!$F$3, WS1B!S533))</f>
        <v>0</v>
      </c>
      <c r="Y533">
        <f>IF((MIN(24,T533)-MAX('GA2'!$F$4,WS1B!S533))&lt;0,0,MIN(24,T533)-MAX('GA2'!$F$4,WS1B!S533))</f>
        <v>0</v>
      </c>
      <c r="Z533">
        <f>(W533*'GA2'!$B$3+WS1B!X533*'GA2'!$C$3+WS1B!Y533*'GA2'!$D$3)*INDEX('GA2'!$E$3:$E$8,WS1B!U533)</f>
        <v>0</v>
      </c>
      <c r="AB533">
        <v>0</v>
      </c>
      <c r="AC533">
        <v>0</v>
      </c>
      <c r="AD533">
        <v>4</v>
      </c>
      <c r="AE533">
        <f t="shared" si="59"/>
        <v>0</v>
      </c>
      <c r="AF533">
        <f>IF((MIN('GA2'!$F$3,AC533)-MAX(0,AB533))&lt;0,0,MIN('GA2'!$F$3,AC533)-MAX(0,AB533))</f>
        <v>0</v>
      </c>
      <c r="AG533">
        <f>IF((MIN('GA2'!$F$4,WS1B!AC533)-MAX('GA2'!$F$3, WS1B!AB533))&lt;0,0,MIN('GA2'!$F$4,WS1B!AC533)-MAX('GA2'!$F$3, WS1B!AB533))</f>
        <v>0</v>
      </c>
      <c r="AH533">
        <f>IF((MIN(24,AC533)-MAX('GA2'!$F$4,WS1B!AB533))&lt;0,0,MIN(24,AC533)-MAX('GA2'!$F$4,WS1B!AB533))</f>
        <v>0</v>
      </c>
      <c r="AI533">
        <f>(AF533*'GA2'!$B$3+WS1B!AG533*'GA2'!$C$3+WS1B!AH533*'GA2'!$D$3)*INDEX('GA2'!$E$3:$E$8,WS1B!AD533)</f>
        <v>0</v>
      </c>
      <c r="AK533">
        <v>0</v>
      </c>
      <c r="AL533">
        <v>0</v>
      </c>
      <c r="AM533">
        <v>2</v>
      </c>
      <c r="AN533">
        <f t="shared" si="60"/>
        <v>0</v>
      </c>
      <c r="AO533">
        <f>IF((MIN('GA2'!$F$3,AL533)-MAX(0,AK533))&lt;0,0,MIN('GA2'!$F$3,AL533)-MAX(0,AK533))</f>
        <v>0</v>
      </c>
      <c r="AP533">
        <f>IF((MIN('GA2'!$F$4,WS1B!AL533)-MAX('GA2'!$F$3, WS1B!AK533))&lt;0,0,MIN('GA2'!$F$4,WS1B!AL533)-MAX('GA2'!$F$3, WS1B!AK533))</f>
        <v>0</v>
      </c>
      <c r="AQ533">
        <f>IF((MIN(24,AL533)-MAX('GA2'!$F$4,WS1B!AK533))&lt;0,0,MIN(24,AL533)-MAX('GA2'!$F$4,WS1B!AK533))</f>
        <v>0</v>
      </c>
      <c r="AR533">
        <f>(AO533*'GA2'!$B$3+WS1B!AP533*'GA2'!$C$3+WS1B!AQ533*'GA2'!$D$3)*INDEX('GA2'!$E$3:$E$8,WS1B!AM533)</f>
        <v>0</v>
      </c>
      <c r="AT533">
        <f t="shared" si="61"/>
        <v>134144.06203395623</v>
      </c>
      <c r="AU533">
        <v>107100</v>
      </c>
      <c r="AV533">
        <v>202.5</v>
      </c>
      <c r="AW533">
        <f t="shared" si="62"/>
        <v>27044.06203395623</v>
      </c>
    </row>
    <row r="534" spans="1:49" x14ac:dyDescent="0.25">
      <c r="A534">
        <v>0</v>
      </c>
      <c r="B534">
        <v>0</v>
      </c>
      <c r="C534">
        <v>6</v>
      </c>
      <c r="D534">
        <f t="shared" si="56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J534">
        <v>5.7</v>
      </c>
      <c r="K534">
        <v>9.4</v>
      </c>
      <c r="L534">
        <v>3</v>
      </c>
      <c r="M534">
        <f t="shared" si="57"/>
        <v>3.7</v>
      </c>
      <c r="N534">
        <f>IF((MIN('GA2'!$F$3,K534)-MAX(0,J534))&lt;0,0,MIN('GA2'!$F$3,K534)-MAX(0,J534))</f>
        <v>0</v>
      </c>
      <c r="O534">
        <f>IF((MIN('GA2'!$F$4,WS1B!K534)-MAX('GA2'!$F$3, WS1B!J534))&lt;0,0,MIN('GA2'!$F$4,WS1B!K534)-MAX('GA2'!$F$3, WS1B!J534))</f>
        <v>3.7</v>
      </c>
      <c r="P534">
        <f>IF((MIN(24,K534)-MAX('GA2'!$F$4,WS1B!J534))&lt;0,0,MIN(24,K534)-MAX('GA2'!$F$4,WS1B!J534))</f>
        <v>0</v>
      </c>
      <c r="Q534">
        <f>(N534*'GA2'!$B$3+WS1B!O534*'GA2'!$C$3+WS1B!P534*'GA2'!$D$3)*INDEX('GA2'!$E$3:$E$8,WS1B!L534)</f>
        <v>36732.686410114984</v>
      </c>
      <c r="S534">
        <v>7</v>
      </c>
      <c r="T534">
        <v>10.1</v>
      </c>
      <c r="U534">
        <v>1</v>
      </c>
      <c r="V534">
        <f t="shared" si="58"/>
        <v>3.0999999999999996</v>
      </c>
      <c r="W534">
        <f>IF((MIN('GA2'!$F$3,T534)-MAX(0,S534))&lt;0,0,MIN('GA2'!$F$3,T534)-MAX(0,S534))</f>
        <v>0</v>
      </c>
      <c r="X534">
        <f>IF((MIN('GA2'!$F$4,WS1B!T534)-MAX('GA2'!$F$3, WS1B!S534))&lt;0,0,MIN('GA2'!$F$4,WS1B!T534)-MAX('GA2'!$F$3, WS1B!S534))</f>
        <v>3.0999999999999996</v>
      </c>
      <c r="Y534">
        <f>IF((MIN(24,T534)-MAX('GA2'!$F$4,WS1B!S534))&lt;0,0,MIN(24,T534)-MAX('GA2'!$F$4,WS1B!S534))</f>
        <v>0</v>
      </c>
      <c r="Z534">
        <f>(W534*'GA2'!$B$3+WS1B!X534*'GA2'!$C$3+WS1B!Y534*'GA2'!$D$3)*INDEX('GA2'!$E$3:$E$8,WS1B!U534)</f>
        <v>26401.344188011582</v>
      </c>
      <c r="AB534">
        <v>0</v>
      </c>
      <c r="AC534">
        <v>0</v>
      </c>
      <c r="AD534">
        <v>4</v>
      </c>
      <c r="AE534">
        <f t="shared" si="59"/>
        <v>0</v>
      </c>
      <c r="AF534">
        <f>IF((MIN('GA2'!$F$3,AC534)-MAX(0,AB534))&lt;0,0,MIN('GA2'!$F$3,AC534)-MAX(0,AB534))</f>
        <v>0</v>
      </c>
      <c r="AG534">
        <f>IF((MIN('GA2'!$F$4,WS1B!AC534)-MAX('GA2'!$F$3, WS1B!AB534))&lt;0,0,MIN('GA2'!$F$4,WS1B!AC534)-MAX('GA2'!$F$3, WS1B!AB534))</f>
        <v>0</v>
      </c>
      <c r="AH534">
        <f>IF((MIN(24,AC534)-MAX('GA2'!$F$4,WS1B!AB534))&lt;0,0,MIN(24,AC534)-MAX('GA2'!$F$4,WS1B!AB534))</f>
        <v>0</v>
      </c>
      <c r="AI534">
        <f>(AF534*'GA2'!$B$3+WS1B!AG534*'GA2'!$C$3+WS1B!AH534*'GA2'!$D$3)*INDEX('GA2'!$E$3:$E$8,WS1B!AD534)</f>
        <v>0</v>
      </c>
      <c r="AK534">
        <v>5</v>
      </c>
      <c r="AL534">
        <v>17.399999999999999</v>
      </c>
      <c r="AM534">
        <v>2</v>
      </c>
      <c r="AN534">
        <f t="shared" si="60"/>
        <v>12.399999999999999</v>
      </c>
      <c r="AO534">
        <f>IF((MIN('GA2'!$F$3,AL534)-MAX(0,AK534))&lt;0,0,MIN('GA2'!$F$3,AL534)-MAX(0,AK534))</f>
        <v>0</v>
      </c>
      <c r="AP534">
        <f>IF((MIN('GA2'!$F$4,WS1B!AL534)-MAX('GA2'!$F$3, WS1B!AK534))&lt;0,0,MIN('GA2'!$F$4,WS1B!AL534)-MAX('GA2'!$F$3, WS1B!AK534))</f>
        <v>11</v>
      </c>
      <c r="AQ534">
        <f>IF((MIN(24,AL534)-MAX('GA2'!$F$4,WS1B!AK534))&lt;0,0,MIN(24,AL534)-MAX('GA2'!$F$4,WS1B!AK534))</f>
        <v>1.3999999999999986</v>
      </c>
      <c r="AR534">
        <f>(AO534*'GA2'!$B$3+WS1B!AP534*'GA2'!$C$3+WS1B!AQ534*'GA2'!$D$3)*INDEX('GA2'!$E$3:$E$8,WS1B!AM534)</f>
        <v>100244.96194504971</v>
      </c>
      <c r="AT534">
        <f t="shared" si="61"/>
        <v>163378.99254317628</v>
      </c>
      <c r="AU534">
        <v>159229</v>
      </c>
      <c r="AV534">
        <v>210.6</v>
      </c>
      <c r="AW534">
        <f t="shared" si="62"/>
        <v>4149.9925431762822</v>
      </c>
    </row>
    <row r="535" spans="1:49" x14ac:dyDescent="0.25">
      <c r="A535">
        <v>0</v>
      </c>
      <c r="B535">
        <v>0</v>
      </c>
      <c r="C535">
        <v>1</v>
      </c>
      <c r="D535">
        <f t="shared" si="56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J535">
        <v>9.5</v>
      </c>
      <c r="K535">
        <v>11.2</v>
      </c>
      <c r="L535">
        <v>6</v>
      </c>
      <c r="M535">
        <f t="shared" si="57"/>
        <v>1.6999999999999993</v>
      </c>
      <c r="N535">
        <f>IF((MIN('GA2'!$F$3,K535)-MAX(0,J535))&lt;0,0,MIN('GA2'!$F$3,K535)-MAX(0,J535))</f>
        <v>0</v>
      </c>
      <c r="O535">
        <f>IF((MIN('GA2'!$F$4,WS1B!K535)-MAX('GA2'!$F$3, WS1B!J535))&lt;0,0,MIN('GA2'!$F$4,WS1B!K535)-MAX('GA2'!$F$3, WS1B!J535))</f>
        <v>1.6999999999999993</v>
      </c>
      <c r="P535">
        <f>IF((MIN(24,K535)-MAX('GA2'!$F$4,WS1B!J535))&lt;0,0,MIN(24,K535)-MAX('GA2'!$F$4,WS1B!J535))</f>
        <v>0</v>
      </c>
      <c r="Q535">
        <f>(N535*'GA2'!$B$3+WS1B!O535*'GA2'!$C$3+WS1B!P535*'GA2'!$D$3)*INDEX('GA2'!$E$3:$E$8,WS1B!L535)</f>
        <v>19168.629886019702</v>
      </c>
      <c r="S535">
        <v>0</v>
      </c>
      <c r="T535">
        <v>0</v>
      </c>
      <c r="U535">
        <v>5</v>
      </c>
      <c r="V535">
        <f t="shared" si="58"/>
        <v>0</v>
      </c>
      <c r="W535">
        <f>IF((MIN('GA2'!$F$3,T535)-MAX(0,S535))&lt;0,0,MIN('GA2'!$F$3,T535)-MAX(0,S535))</f>
        <v>0</v>
      </c>
      <c r="X535">
        <f>IF((MIN('GA2'!$F$4,WS1B!T535)-MAX('GA2'!$F$3, WS1B!S535))&lt;0,0,MIN('GA2'!$F$4,WS1B!T535)-MAX('GA2'!$F$3, WS1B!S535))</f>
        <v>0</v>
      </c>
      <c r="Y535">
        <f>IF((MIN(24,T535)-MAX('GA2'!$F$4,WS1B!S535))&lt;0,0,MIN(24,T535)-MAX('GA2'!$F$4,WS1B!S535))</f>
        <v>0</v>
      </c>
      <c r="Z535">
        <f>(W535*'GA2'!$B$3+WS1B!X535*'GA2'!$C$3+WS1B!Y535*'GA2'!$D$3)*INDEX('GA2'!$E$3:$E$8,WS1B!U535)</f>
        <v>0</v>
      </c>
      <c r="AB535">
        <v>0</v>
      </c>
      <c r="AC535">
        <v>0</v>
      </c>
      <c r="AD535">
        <v>3</v>
      </c>
      <c r="AE535">
        <f t="shared" si="59"/>
        <v>0</v>
      </c>
      <c r="AF535">
        <f>IF((MIN('GA2'!$F$3,AC535)-MAX(0,AB535))&lt;0,0,MIN('GA2'!$F$3,AC535)-MAX(0,AB535))</f>
        <v>0</v>
      </c>
      <c r="AG535">
        <f>IF((MIN('GA2'!$F$4,WS1B!AC535)-MAX('GA2'!$F$3, WS1B!AB535))&lt;0,0,MIN('GA2'!$F$4,WS1B!AC535)-MAX('GA2'!$F$3, WS1B!AB535))</f>
        <v>0</v>
      </c>
      <c r="AH535">
        <f>IF((MIN(24,AC535)-MAX('GA2'!$F$4,WS1B!AB535))&lt;0,0,MIN(24,AC535)-MAX('GA2'!$F$4,WS1B!AB535))</f>
        <v>0</v>
      </c>
      <c r="AI535">
        <f>(AF535*'GA2'!$B$3+WS1B!AG535*'GA2'!$C$3+WS1B!AH535*'GA2'!$D$3)*INDEX('GA2'!$E$3:$E$8,WS1B!AD535)</f>
        <v>0</v>
      </c>
      <c r="AK535">
        <v>6.1</v>
      </c>
      <c r="AL535">
        <v>20.7</v>
      </c>
      <c r="AM535">
        <v>4</v>
      </c>
      <c r="AN535">
        <f t="shared" si="60"/>
        <v>14.6</v>
      </c>
      <c r="AO535">
        <f>IF((MIN('GA2'!$F$3,AL535)-MAX(0,AK535))&lt;0,0,MIN('GA2'!$F$3,AL535)-MAX(0,AK535))</f>
        <v>0</v>
      </c>
      <c r="AP535">
        <f>IF((MIN('GA2'!$F$4,WS1B!AL535)-MAX('GA2'!$F$3, WS1B!AK535))&lt;0,0,MIN('GA2'!$F$4,WS1B!AL535)-MAX('GA2'!$F$3, WS1B!AK535))</f>
        <v>9.9</v>
      </c>
      <c r="AQ535">
        <f>IF((MIN(24,AL535)-MAX('GA2'!$F$4,WS1B!AK535))&lt;0,0,MIN(24,AL535)-MAX('GA2'!$F$4,WS1B!AK535))</f>
        <v>4.6999999999999993</v>
      </c>
      <c r="AR535">
        <f>(AO535*'GA2'!$B$3+WS1B!AP535*'GA2'!$C$3+WS1B!AQ535*'GA2'!$D$3)*INDEX('GA2'!$E$3:$E$8,WS1B!AM535)</f>
        <v>126586.74460276318</v>
      </c>
      <c r="AT535">
        <f t="shared" si="61"/>
        <v>145755.37448878289</v>
      </c>
      <c r="AU535">
        <v>161330</v>
      </c>
      <c r="AV535">
        <v>192.2</v>
      </c>
      <c r="AW535">
        <f t="shared" si="62"/>
        <v>15574.625511217106</v>
      </c>
    </row>
    <row r="536" spans="1:49" x14ac:dyDescent="0.25">
      <c r="A536">
        <v>12.2</v>
      </c>
      <c r="B536">
        <v>23</v>
      </c>
      <c r="C536">
        <v>6</v>
      </c>
      <c r="D536">
        <f t="shared" si="56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3.8000000000000007</v>
      </c>
      <c r="G536">
        <f>IF((MIN(24,B536)-MAX('GA2'!$F$4,WS1B!A536))&lt;0,0,MIN(24,B536)-MAX('GA2'!$F$4,WS1B!A536))</f>
        <v>7</v>
      </c>
      <c r="H536">
        <f>(E536*'GA2'!$B$3+WS1B!F536*'GA2'!$C$3+WS1B!G536*'GA2'!$D$3)*INDEX('GA2'!$E$3:$E$8,WS1B!C536)</f>
        <v>137472.66005371293</v>
      </c>
      <c r="J536">
        <v>1.2</v>
      </c>
      <c r="K536">
        <v>21.6</v>
      </c>
      <c r="L536">
        <v>1</v>
      </c>
      <c r="M536">
        <f t="shared" si="57"/>
        <v>20.400000000000002</v>
      </c>
      <c r="N536">
        <f>IF((MIN('GA2'!$F$3,K536)-MAX(0,J536))&lt;0,0,MIN('GA2'!$F$3,K536)-MAX(0,J536))</f>
        <v>3.8</v>
      </c>
      <c r="O536">
        <f>IF((MIN('GA2'!$F$4,WS1B!K536)-MAX('GA2'!$F$3, WS1B!J536))&lt;0,0,MIN('GA2'!$F$4,WS1B!K536)-MAX('GA2'!$F$3, WS1B!J536))</f>
        <v>11</v>
      </c>
      <c r="P536">
        <f>IF((MIN(24,K536)-MAX('GA2'!$F$4,WS1B!J536))&lt;0,0,MIN(24,K536)-MAX('GA2'!$F$4,WS1B!J536))</f>
        <v>5.6000000000000014</v>
      </c>
      <c r="Q536">
        <f>(N536*'GA2'!$B$3+WS1B!O536*'GA2'!$C$3+WS1B!P536*'GA2'!$D$3)*INDEX('GA2'!$E$3:$E$8,WS1B!L536)</f>
        <v>188784.66634403125</v>
      </c>
      <c r="S536">
        <v>0</v>
      </c>
      <c r="T536">
        <v>0</v>
      </c>
      <c r="U536">
        <v>2</v>
      </c>
      <c r="V536">
        <f t="shared" si="58"/>
        <v>0</v>
      </c>
      <c r="W536">
        <f>IF((MIN('GA2'!$F$3,T536)-MAX(0,S536))&lt;0,0,MIN('GA2'!$F$3,T536)-MAX(0,S536))</f>
        <v>0</v>
      </c>
      <c r="X536">
        <f>IF((MIN('GA2'!$F$4,WS1B!T536)-MAX('GA2'!$F$3, WS1B!S536))&lt;0,0,MIN('GA2'!$F$4,WS1B!T536)-MAX('GA2'!$F$3, WS1B!S536))</f>
        <v>0</v>
      </c>
      <c r="Y536">
        <f>IF((MIN(24,T536)-MAX('GA2'!$F$4,WS1B!S536))&lt;0,0,MIN(24,T536)-MAX('GA2'!$F$4,WS1B!S536))</f>
        <v>0</v>
      </c>
      <c r="Z536">
        <f>(W536*'GA2'!$B$3+WS1B!X536*'GA2'!$C$3+WS1B!Y536*'GA2'!$D$3)*INDEX('GA2'!$E$3:$E$8,WS1B!U536)</f>
        <v>0</v>
      </c>
      <c r="AB536">
        <v>0</v>
      </c>
      <c r="AC536">
        <v>0</v>
      </c>
      <c r="AD536">
        <v>5</v>
      </c>
      <c r="AE536">
        <f t="shared" si="59"/>
        <v>0</v>
      </c>
      <c r="AF536">
        <f>IF((MIN('GA2'!$F$3,AC536)-MAX(0,AB536))&lt;0,0,MIN('GA2'!$F$3,AC536)-MAX(0,AB536))</f>
        <v>0</v>
      </c>
      <c r="AG536">
        <f>IF((MIN('GA2'!$F$4,WS1B!AC536)-MAX('GA2'!$F$3, WS1B!AB536))&lt;0,0,MIN('GA2'!$F$4,WS1B!AC536)-MAX('GA2'!$F$3, WS1B!AB536))</f>
        <v>0</v>
      </c>
      <c r="AH536">
        <f>IF((MIN(24,AC536)-MAX('GA2'!$F$4,WS1B!AB536))&lt;0,0,MIN(24,AC536)-MAX('GA2'!$F$4,WS1B!AB536))</f>
        <v>0</v>
      </c>
      <c r="AI536">
        <f>(AF536*'GA2'!$B$3+WS1B!AG536*'GA2'!$C$3+WS1B!AH536*'GA2'!$D$3)*INDEX('GA2'!$E$3:$E$8,WS1B!AD536)</f>
        <v>0</v>
      </c>
      <c r="AK536">
        <v>0</v>
      </c>
      <c r="AL536">
        <v>0</v>
      </c>
      <c r="AM536">
        <v>3</v>
      </c>
      <c r="AN536">
        <f t="shared" si="60"/>
        <v>0</v>
      </c>
      <c r="AO536">
        <f>IF((MIN('GA2'!$F$3,AL536)-MAX(0,AK536))&lt;0,0,MIN('GA2'!$F$3,AL536)-MAX(0,AK536))</f>
        <v>0</v>
      </c>
      <c r="AP536">
        <f>IF((MIN('GA2'!$F$4,WS1B!AL536)-MAX('GA2'!$F$3, WS1B!AK536))&lt;0,0,MIN('GA2'!$F$4,WS1B!AL536)-MAX('GA2'!$F$3, WS1B!AK536))</f>
        <v>0</v>
      </c>
      <c r="AQ536">
        <f>IF((MIN(24,AL536)-MAX('GA2'!$F$4,WS1B!AK536))&lt;0,0,MIN(24,AL536)-MAX('GA2'!$F$4,WS1B!AK536))</f>
        <v>0</v>
      </c>
      <c r="AR536">
        <f>(AO536*'GA2'!$B$3+WS1B!AP536*'GA2'!$C$3+WS1B!AQ536*'GA2'!$D$3)*INDEX('GA2'!$E$3:$E$8,WS1B!AM536)</f>
        <v>0</v>
      </c>
      <c r="AT536">
        <f t="shared" si="61"/>
        <v>326257.32639774418</v>
      </c>
      <c r="AU536">
        <v>342364</v>
      </c>
      <c r="AV536">
        <v>366</v>
      </c>
      <c r="AW536">
        <f t="shared" si="62"/>
        <v>16106.673602255818</v>
      </c>
    </row>
    <row r="537" spans="1:49" x14ac:dyDescent="0.25">
      <c r="A537">
        <v>0</v>
      </c>
      <c r="B537">
        <v>0</v>
      </c>
      <c r="C537">
        <v>3</v>
      </c>
      <c r="D537">
        <f t="shared" si="56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J537">
        <v>0</v>
      </c>
      <c r="K537">
        <v>0</v>
      </c>
      <c r="L537">
        <v>6</v>
      </c>
      <c r="M537">
        <f t="shared" si="57"/>
        <v>0</v>
      </c>
      <c r="N537">
        <f>IF((MIN('GA2'!$F$3,K537)-MAX(0,J537))&lt;0,0,MIN('GA2'!$F$3,K537)-MAX(0,J537))</f>
        <v>0</v>
      </c>
      <c r="O537">
        <f>IF((MIN('GA2'!$F$4,WS1B!K537)-MAX('GA2'!$F$3, WS1B!J537))&lt;0,0,MIN('GA2'!$F$4,WS1B!K537)-MAX('GA2'!$F$3, WS1B!J537))</f>
        <v>0</v>
      </c>
      <c r="P537">
        <f>IF((MIN(24,K537)-MAX('GA2'!$F$4,WS1B!J537))&lt;0,0,MIN(24,K537)-MAX('GA2'!$F$4,WS1B!J537))</f>
        <v>0</v>
      </c>
      <c r="Q537">
        <f>(N537*'GA2'!$B$3+WS1B!O537*'GA2'!$C$3+WS1B!P537*'GA2'!$D$3)*INDEX('GA2'!$E$3:$E$8,WS1B!L537)</f>
        <v>0</v>
      </c>
      <c r="S537">
        <v>3.9</v>
      </c>
      <c r="T537">
        <v>6.8</v>
      </c>
      <c r="U537">
        <v>2</v>
      </c>
      <c r="V537">
        <f t="shared" si="58"/>
        <v>2.9</v>
      </c>
      <c r="W537">
        <f>IF((MIN('GA2'!$F$3,T537)-MAX(0,S537))&lt;0,0,MIN('GA2'!$F$3,T537)-MAX(0,S537))</f>
        <v>1.1000000000000001</v>
      </c>
      <c r="X537">
        <f>IF((MIN('GA2'!$F$4,WS1B!T537)-MAX('GA2'!$F$3, WS1B!S537))&lt;0,0,MIN('GA2'!$F$4,WS1B!T537)-MAX('GA2'!$F$3, WS1B!S537))</f>
        <v>1.7999999999999998</v>
      </c>
      <c r="Y537">
        <f>IF((MIN(24,T537)-MAX('GA2'!$F$4,WS1B!S537))&lt;0,0,MIN(24,T537)-MAX('GA2'!$F$4,WS1B!S537))</f>
        <v>0</v>
      </c>
      <c r="Z537">
        <f>(W537*'GA2'!$B$3+WS1B!X537*'GA2'!$C$3+WS1B!Y537*'GA2'!$D$3)*INDEX('GA2'!$E$3:$E$8,WS1B!U537)</f>
        <v>24424.59618348621</v>
      </c>
      <c r="AB537">
        <v>0</v>
      </c>
      <c r="AC537">
        <v>0</v>
      </c>
      <c r="AD537">
        <v>4</v>
      </c>
      <c r="AE537">
        <f t="shared" si="59"/>
        <v>0</v>
      </c>
      <c r="AF537">
        <f>IF((MIN('GA2'!$F$3,AC537)-MAX(0,AB537))&lt;0,0,MIN('GA2'!$F$3,AC537)-MAX(0,AB537))</f>
        <v>0</v>
      </c>
      <c r="AG537">
        <f>IF((MIN('GA2'!$F$4,WS1B!AC537)-MAX('GA2'!$F$3, WS1B!AB537))&lt;0,0,MIN('GA2'!$F$4,WS1B!AC537)-MAX('GA2'!$F$3, WS1B!AB537))</f>
        <v>0</v>
      </c>
      <c r="AH537">
        <f>IF((MIN(24,AC537)-MAX('GA2'!$F$4,WS1B!AB537))&lt;0,0,MIN(24,AC537)-MAX('GA2'!$F$4,WS1B!AB537))</f>
        <v>0</v>
      </c>
      <c r="AI537">
        <f>(AF537*'GA2'!$B$3+WS1B!AG537*'GA2'!$C$3+WS1B!AH537*'GA2'!$D$3)*INDEX('GA2'!$E$3:$E$8,WS1B!AD537)</f>
        <v>0</v>
      </c>
      <c r="AK537">
        <v>0.8</v>
      </c>
      <c r="AL537">
        <v>19.8</v>
      </c>
      <c r="AM537">
        <v>1</v>
      </c>
      <c r="AN537">
        <f t="shared" si="60"/>
        <v>19</v>
      </c>
      <c r="AO537">
        <f>IF((MIN('GA2'!$F$3,AL537)-MAX(0,AK537))&lt;0,0,MIN('GA2'!$F$3,AL537)-MAX(0,AK537))</f>
        <v>4.2</v>
      </c>
      <c r="AP537">
        <f>IF((MIN('GA2'!$F$4,WS1B!AL537)-MAX('GA2'!$F$3, WS1B!AK537))&lt;0,0,MIN('GA2'!$F$4,WS1B!AL537)-MAX('GA2'!$F$3, WS1B!AK537))</f>
        <v>11</v>
      </c>
      <c r="AQ537">
        <f>IF((MIN(24,AL537)-MAX('GA2'!$F$4,WS1B!AK537))&lt;0,0,MIN(24,AL537)-MAX('GA2'!$F$4,WS1B!AK537))</f>
        <v>3.8000000000000007</v>
      </c>
      <c r="AR537">
        <f>(AO537*'GA2'!$B$3+WS1B!AP537*'GA2'!$C$3+WS1B!AQ537*'GA2'!$D$3)*INDEX('GA2'!$E$3:$E$8,WS1B!AM537)</f>
        <v>174398.65062254909</v>
      </c>
      <c r="AT537">
        <f t="shared" si="61"/>
        <v>198823.24680603528</v>
      </c>
      <c r="AU537">
        <v>190412</v>
      </c>
      <c r="AV537">
        <v>251.2</v>
      </c>
      <c r="AW537">
        <f t="shared" si="62"/>
        <v>8411.246806035284</v>
      </c>
    </row>
    <row r="538" spans="1:49" x14ac:dyDescent="0.25">
      <c r="A538">
        <v>6.3</v>
      </c>
      <c r="B538">
        <v>15.8</v>
      </c>
      <c r="C538">
        <v>3</v>
      </c>
      <c r="D538">
        <f t="shared" si="56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9.5</v>
      </c>
      <c r="G538">
        <f>IF((MIN(24,B538)-MAX('GA2'!$F$4,WS1B!A538))&lt;0,0,MIN(24,B538)-MAX('GA2'!$F$4,WS1B!A538))</f>
        <v>0</v>
      </c>
      <c r="H538">
        <f>(E538*'GA2'!$B$3+WS1B!F538*'GA2'!$C$3+WS1B!G538*'GA2'!$D$3)*INDEX('GA2'!$E$3:$E$8,WS1B!C538)</f>
        <v>94313.654296241177</v>
      </c>
      <c r="J538">
        <v>0</v>
      </c>
      <c r="K538">
        <v>0</v>
      </c>
      <c r="L538">
        <v>5</v>
      </c>
      <c r="M538">
        <f t="shared" si="57"/>
        <v>0</v>
      </c>
      <c r="N538">
        <f>IF((MIN('GA2'!$F$3,K538)-MAX(0,J538))&lt;0,0,MIN('GA2'!$F$3,K538)-MAX(0,J538))</f>
        <v>0</v>
      </c>
      <c r="O538">
        <f>IF((MIN('GA2'!$F$4,WS1B!K538)-MAX('GA2'!$F$3, WS1B!J538))&lt;0,0,MIN('GA2'!$F$4,WS1B!K538)-MAX('GA2'!$F$3, WS1B!J538))</f>
        <v>0</v>
      </c>
      <c r="P538">
        <f>IF((MIN(24,K538)-MAX('GA2'!$F$4,WS1B!J538))&lt;0,0,MIN(24,K538)-MAX('GA2'!$F$4,WS1B!J538))</f>
        <v>0</v>
      </c>
      <c r="Q538">
        <f>(N538*'GA2'!$B$3+WS1B!O538*'GA2'!$C$3+WS1B!P538*'GA2'!$D$3)*INDEX('GA2'!$E$3:$E$8,WS1B!L538)</f>
        <v>0</v>
      </c>
      <c r="S538">
        <v>0</v>
      </c>
      <c r="T538">
        <v>0</v>
      </c>
      <c r="U538">
        <v>6</v>
      </c>
      <c r="V538">
        <f t="shared" si="58"/>
        <v>0</v>
      </c>
      <c r="W538">
        <f>IF((MIN('GA2'!$F$3,T538)-MAX(0,S538))&lt;0,0,MIN('GA2'!$F$3,T538)-MAX(0,S538))</f>
        <v>0</v>
      </c>
      <c r="X538">
        <f>IF((MIN('GA2'!$F$4,WS1B!T538)-MAX('GA2'!$F$3, WS1B!S538))&lt;0,0,MIN('GA2'!$F$4,WS1B!T538)-MAX('GA2'!$F$3, WS1B!S538))</f>
        <v>0</v>
      </c>
      <c r="Y538">
        <f>IF((MIN(24,T538)-MAX('GA2'!$F$4,WS1B!S538))&lt;0,0,MIN(24,T538)-MAX('GA2'!$F$4,WS1B!S538))</f>
        <v>0</v>
      </c>
      <c r="Z538">
        <f>(W538*'GA2'!$B$3+WS1B!X538*'GA2'!$C$3+WS1B!Y538*'GA2'!$D$3)*INDEX('GA2'!$E$3:$E$8,WS1B!U538)</f>
        <v>0</v>
      </c>
      <c r="AB538">
        <v>0</v>
      </c>
      <c r="AC538">
        <v>0</v>
      </c>
      <c r="AD538">
        <v>2</v>
      </c>
      <c r="AE538">
        <f t="shared" si="59"/>
        <v>0</v>
      </c>
      <c r="AF538">
        <f>IF((MIN('GA2'!$F$3,AC538)-MAX(0,AB538))&lt;0,0,MIN('GA2'!$F$3,AC538)-MAX(0,AB538))</f>
        <v>0</v>
      </c>
      <c r="AG538">
        <f>IF((MIN('GA2'!$F$4,WS1B!AC538)-MAX('GA2'!$F$3, WS1B!AB538))&lt;0,0,MIN('GA2'!$F$4,WS1B!AC538)-MAX('GA2'!$F$3, WS1B!AB538))</f>
        <v>0</v>
      </c>
      <c r="AH538">
        <f>IF((MIN(24,AC538)-MAX('GA2'!$F$4,WS1B!AB538))&lt;0,0,MIN(24,AC538)-MAX('GA2'!$F$4,WS1B!AB538))</f>
        <v>0</v>
      </c>
      <c r="AI538">
        <f>(AF538*'GA2'!$B$3+WS1B!AG538*'GA2'!$C$3+WS1B!AH538*'GA2'!$D$3)*INDEX('GA2'!$E$3:$E$8,WS1B!AD538)</f>
        <v>0</v>
      </c>
      <c r="AK538">
        <v>8.1999999999999993</v>
      </c>
      <c r="AL538">
        <v>21.3</v>
      </c>
      <c r="AM538">
        <v>4</v>
      </c>
      <c r="AN538">
        <f t="shared" si="60"/>
        <v>13.100000000000001</v>
      </c>
      <c r="AO538">
        <f>IF((MIN('GA2'!$F$3,AL538)-MAX(0,AK538))&lt;0,0,MIN('GA2'!$F$3,AL538)-MAX(0,AK538))</f>
        <v>0</v>
      </c>
      <c r="AP538">
        <f>IF((MIN('GA2'!$F$4,WS1B!AL538)-MAX('GA2'!$F$3, WS1B!AK538))&lt;0,0,MIN('GA2'!$F$4,WS1B!AL538)-MAX('GA2'!$F$3, WS1B!AK538))</f>
        <v>7.8000000000000007</v>
      </c>
      <c r="AQ538">
        <f>IF((MIN(24,AL538)-MAX('GA2'!$F$4,WS1B!AK538))&lt;0,0,MIN(24,AL538)-MAX('GA2'!$F$4,WS1B!AK538))</f>
        <v>5.3000000000000007</v>
      </c>
      <c r="AR538">
        <f>(AO538*'GA2'!$B$3+WS1B!AP538*'GA2'!$C$3+WS1B!AQ538*'GA2'!$D$3)*INDEX('GA2'!$E$3:$E$8,WS1B!AM538)</f>
        <v>115335.95054087677</v>
      </c>
      <c r="AT538">
        <f t="shared" si="61"/>
        <v>209649.60483711795</v>
      </c>
      <c r="AU538">
        <v>185380</v>
      </c>
      <c r="AV538">
        <v>299.7</v>
      </c>
      <c r="AW538">
        <f t="shared" si="62"/>
        <v>24269.60483711795</v>
      </c>
    </row>
    <row r="539" spans="1:49" x14ac:dyDescent="0.25">
      <c r="A539">
        <v>1.5</v>
      </c>
      <c r="B539">
        <v>7.6</v>
      </c>
      <c r="C539">
        <v>3</v>
      </c>
      <c r="D539">
        <f t="shared" si="56"/>
        <v>6.1</v>
      </c>
      <c r="E539">
        <f>IF((MIN('GA2'!$F$3,B539)-MAX(0,A539))&lt;0,0,MIN('GA2'!$F$3,B539)-MAX(0,A539))</f>
        <v>3.5</v>
      </c>
      <c r="F539">
        <f>IF((MIN('GA2'!$F$4,WS1B!B539)-MAX('GA2'!$F$3, WS1B!A539))&lt;0,0,MIN('GA2'!$F$4,WS1B!B539)-MAX('GA2'!$F$3, WS1B!A539))</f>
        <v>2.5999999999999996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66532.006738338227</v>
      </c>
      <c r="J539">
        <v>0</v>
      </c>
      <c r="K539">
        <v>0</v>
      </c>
      <c r="L539">
        <v>4</v>
      </c>
      <c r="M539">
        <f t="shared" si="57"/>
        <v>0</v>
      </c>
      <c r="N539">
        <f>IF((MIN('GA2'!$F$3,K539)-MAX(0,J539))&lt;0,0,MIN('GA2'!$F$3,K539)-MAX(0,J539))</f>
        <v>0</v>
      </c>
      <c r="O539">
        <f>IF((MIN('GA2'!$F$4,WS1B!K539)-MAX('GA2'!$F$3, WS1B!J539))&lt;0,0,MIN('GA2'!$F$4,WS1B!K539)-MAX('GA2'!$F$3, WS1B!J539))</f>
        <v>0</v>
      </c>
      <c r="P539">
        <f>IF((MIN(24,K539)-MAX('GA2'!$F$4,WS1B!J539))&lt;0,0,MIN(24,K539)-MAX('GA2'!$F$4,WS1B!J539))</f>
        <v>0</v>
      </c>
      <c r="Q539">
        <f>(N539*'GA2'!$B$3+WS1B!O539*'GA2'!$C$3+WS1B!P539*'GA2'!$D$3)*INDEX('GA2'!$E$3:$E$8,WS1B!L539)</f>
        <v>0</v>
      </c>
      <c r="S539">
        <v>18.2</v>
      </c>
      <c r="T539">
        <v>23.4</v>
      </c>
      <c r="U539">
        <v>2</v>
      </c>
      <c r="V539">
        <f t="shared" si="58"/>
        <v>5.1999999999999993</v>
      </c>
      <c r="W539">
        <f>IF((MIN('GA2'!$F$3,T539)-MAX(0,S539))&lt;0,0,MIN('GA2'!$F$3,T539)-MAX(0,S539))</f>
        <v>0</v>
      </c>
      <c r="X539">
        <f>IF((MIN('GA2'!$F$4,WS1B!T539)-MAX('GA2'!$F$3, WS1B!S539))&lt;0,0,MIN('GA2'!$F$4,WS1B!T539)-MAX('GA2'!$F$3, WS1B!S539))</f>
        <v>0</v>
      </c>
      <c r="Y539">
        <f>IF((MIN(24,T539)-MAX('GA2'!$F$4,WS1B!S539))&lt;0,0,MIN(24,T539)-MAX('GA2'!$F$4,WS1B!S539))</f>
        <v>5.1999999999999993</v>
      </c>
      <c r="Z539">
        <f>(W539*'GA2'!$B$3+WS1B!X539*'GA2'!$C$3+WS1B!Y539*'GA2'!$D$3)*INDEX('GA2'!$E$3:$E$8,WS1B!U539)</f>
        <v>49291.032573754746</v>
      </c>
      <c r="AB539">
        <v>0.6</v>
      </c>
      <c r="AC539">
        <v>23.1</v>
      </c>
      <c r="AD539">
        <v>5</v>
      </c>
      <c r="AE539">
        <f t="shared" si="59"/>
        <v>22.5</v>
      </c>
      <c r="AF539">
        <f>IF((MIN('GA2'!$F$3,AC539)-MAX(0,AB539))&lt;0,0,MIN('GA2'!$F$3,AC539)-MAX(0,AB539))</f>
        <v>4.4000000000000004</v>
      </c>
      <c r="AG539">
        <f>IF((MIN('GA2'!$F$4,WS1B!AC539)-MAX('GA2'!$F$3, WS1B!AB539))&lt;0,0,MIN('GA2'!$F$4,WS1B!AC539)-MAX('GA2'!$F$3, WS1B!AB539))</f>
        <v>11</v>
      </c>
      <c r="AH539">
        <f>IF((MIN(24,AC539)-MAX('GA2'!$F$4,WS1B!AB539))&lt;0,0,MIN(24,AC539)-MAX('GA2'!$F$4,WS1B!AB539))</f>
        <v>7.1000000000000014</v>
      </c>
      <c r="AI539">
        <f>(AF539*'GA2'!$B$3+WS1B!AG539*'GA2'!$C$3+WS1B!AH539*'GA2'!$D$3)*INDEX('GA2'!$E$3:$E$8,WS1B!AD539)</f>
        <v>231834.401168757</v>
      </c>
      <c r="AK539">
        <v>7.5</v>
      </c>
      <c r="AL539">
        <v>10.6</v>
      </c>
      <c r="AM539">
        <v>1</v>
      </c>
      <c r="AN539">
        <f t="shared" si="60"/>
        <v>3.0999999999999996</v>
      </c>
      <c r="AO539">
        <f>IF((MIN('GA2'!$F$3,AL539)-MAX(0,AK539))&lt;0,0,MIN('GA2'!$F$3,AL539)-MAX(0,AK539))</f>
        <v>0</v>
      </c>
      <c r="AP539">
        <f>IF((MIN('GA2'!$F$4,WS1B!AL539)-MAX('GA2'!$F$3, WS1B!AK539))&lt;0,0,MIN('GA2'!$F$4,WS1B!AL539)-MAX('GA2'!$F$3, WS1B!AK539))</f>
        <v>3.0999999999999996</v>
      </c>
      <c r="AQ539">
        <f>IF((MIN(24,AL539)-MAX('GA2'!$F$4,WS1B!AK539))&lt;0,0,MIN(24,AL539)-MAX('GA2'!$F$4,WS1B!AK539))</f>
        <v>0</v>
      </c>
      <c r="AR539">
        <f>(AO539*'GA2'!$B$3+WS1B!AP539*'GA2'!$C$3+WS1B!AQ539*'GA2'!$D$3)*INDEX('GA2'!$E$3:$E$8,WS1B!AM539)</f>
        <v>26401.344188011582</v>
      </c>
      <c r="AT539">
        <f t="shared" si="61"/>
        <v>374058.78466886154</v>
      </c>
      <c r="AU539">
        <v>341171</v>
      </c>
      <c r="AV539">
        <v>350.3</v>
      </c>
      <c r="AW539">
        <f t="shared" si="62"/>
        <v>32887.784668861539</v>
      </c>
    </row>
    <row r="540" spans="1:49" x14ac:dyDescent="0.25">
      <c r="A540">
        <v>6</v>
      </c>
      <c r="B540">
        <v>19.7</v>
      </c>
      <c r="C540">
        <v>4</v>
      </c>
      <c r="D540">
        <f t="shared" si="56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10</v>
      </c>
      <c r="G540">
        <f>IF((MIN(24,B540)-MAX('GA2'!$F$4,WS1B!A540))&lt;0,0,MIN(24,B540)-MAX('GA2'!$F$4,WS1B!A540))</f>
        <v>3.6999999999999993</v>
      </c>
      <c r="H540">
        <f>(E540*'GA2'!$B$3+WS1B!F540*'GA2'!$C$3+WS1B!G540*'GA2'!$D$3)*INDEX('GA2'!$E$3:$E$8,WS1B!C540)</f>
        <v>117632.52419998804</v>
      </c>
      <c r="J540">
        <v>0</v>
      </c>
      <c r="K540">
        <v>0</v>
      </c>
      <c r="L540">
        <v>6</v>
      </c>
      <c r="M540">
        <f t="shared" si="57"/>
        <v>0</v>
      </c>
      <c r="N540">
        <f>IF((MIN('GA2'!$F$3,K540)-MAX(0,J540))&lt;0,0,MIN('GA2'!$F$3,K540)-MAX(0,J540))</f>
        <v>0</v>
      </c>
      <c r="O540">
        <f>IF((MIN('GA2'!$F$4,WS1B!K540)-MAX('GA2'!$F$3, WS1B!J540))&lt;0,0,MIN('GA2'!$F$4,WS1B!K540)-MAX('GA2'!$F$3, WS1B!J540))</f>
        <v>0</v>
      </c>
      <c r="P540">
        <f>IF((MIN(24,K540)-MAX('GA2'!$F$4,WS1B!J540))&lt;0,0,MIN(24,K540)-MAX('GA2'!$F$4,WS1B!J540))</f>
        <v>0</v>
      </c>
      <c r="Q540">
        <f>(N540*'GA2'!$B$3+WS1B!O540*'GA2'!$C$3+WS1B!P540*'GA2'!$D$3)*INDEX('GA2'!$E$3:$E$8,WS1B!L540)</f>
        <v>0</v>
      </c>
      <c r="S540">
        <v>5.3</v>
      </c>
      <c r="T540">
        <v>10.7</v>
      </c>
      <c r="U540">
        <v>5</v>
      </c>
      <c r="V540">
        <f t="shared" si="58"/>
        <v>5.3999999999999995</v>
      </c>
      <c r="W540">
        <f>IF((MIN('GA2'!$F$3,T540)-MAX(0,S540))&lt;0,0,MIN('GA2'!$F$3,T540)-MAX(0,S540))</f>
        <v>0</v>
      </c>
      <c r="X540">
        <f>IF((MIN('GA2'!$F$4,WS1B!T540)-MAX('GA2'!$F$3, WS1B!S540))&lt;0,0,MIN('GA2'!$F$4,WS1B!T540)-MAX('GA2'!$F$3, WS1B!S540))</f>
        <v>5.3999999999999995</v>
      </c>
      <c r="Y540">
        <f>IF((MIN(24,T540)-MAX('GA2'!$F$4,WS1B!S540))&lt;0,0,MIN(24,T540)-MAX('GA2'!$F$4,WS1B!S540))</f>
        <v>0</v>
      </c>
      <c r="Z540">
        <f>(W540*'GA2'!$B$3+WS1B!X540*'GA2'!$C$3+WS1B!Y540*'GA2'!$D$3)*INDEX('GA2'!$E$3:$E$8,WS1B!U540)</f>
        <v>50749.816009531161</v>
      </c>
      <c r="AB540">
        <v>0</v>
      </c>
      <c r="AC540">
        <v>0</v>
      </c>
      <c r="AD540">
        <v>1</v>
      </c>
      <c r="AE540">
        <f t="shared" si="59"/>
        <v>0</v>
      </c>
      <c r="AF540">
        <f>IF((MIN('GA2'!$F$3,AC540)-MAX(0,AB540))&lt;0,0,MIN('GA2'!$F$3,AC540)-MAX(0,AB540))</f>
        <v>0</v>
      </c>
      <c r="AG540">
        <f>IF((MIN('GA2'!$F$4,WS1B!AC540)-MAX('GA2'!$F$3, WS1B!AB540))&lt;0,0,MIN('GA2'!$F$4,WS1B!AC540)-MAX('GA2'!$F$3, WS1B!AB540))</f>
        <v>0</v>
      </c>
      <c r="AH540">
        <f>IF((MIN(24,AC540)-MAX('GA2'!$F$4,WS1B!AB540))&lt;0,0,MIN(24,AC540)-MAX('GA2'!$F$4,WS1B!AB540))</f>
        <v>0</v>
      </c>
      <c r="AI540">
        <f>(AF540*'GA2'!$B$3+WS1B!AG540*'GA2'!$C$3+WS1B!AH540*'GA2'!$D$3)*INDEX('GA2'!$E$3:$E$8,WS1B!AD540)</f>
        <v>0</v>
      </c>
      <c r="AK540">
        <v>12.7</v>
      </c>
      <c r="AL540">
        <v>20.2</v>
      </c>
      <c r="AM540">
        <v>2</v>
      </c>
      <c r="AN540">
        <f t="shared" si="60"/>
        <v>7.5</v>
      </c>
      <c r="AO540">
        <f>IF((MIN('GA2'!$F$3,AL540)-MAX(0,AK540))&lt;0,0,MIN('GA2'!$F$3,AL540)-MAX(0,AK540))</f>
        <v>0</v>
      </c>
      <c r="AP540">
        <f>IF((MIN('GA2'!$F$4,WS1B!AL540)-MAX('GA2'!$F$3, WS1B!AK540))&lt;0,0,MIN('GA2'!$F$4,WS1B!AL540)-MAX('GA2'!$F$3, WS1B!AK540))</f>
        <v>3.3000000000000007</v>
      </c>
      <c r="AQ540">
        <f>IF((MIN(24,AL540)-MAX('GA2'!$F$4,WS1B!AK540))&lt;0,0,MIN(24,AL540)-MAX('GA2'!$F$4,WS1B!AK540))</f>
        <v>4.1999999999999993</v>
      </c>
      <c r="AR540">
        <f>(AO540*'GA2'!$B$3+WS1B!AP540*'GA2'!$C$3+WS1B!AQ540*'GA2'!$D$3)*INDEX('GA2'!$E$3:$E$8,WS1B!AM540)</f>
        <v>65904.277646744333</v>
      </c>
      <c r="AT540">
        <f t="shared" si="61"/>
        <v>234286.61785626353</v>
      </c>
      <c r="AU540">
        <v>247704</v>
      </c>
      <c r="AV540">
        <v>338.7</v>
      </c>
      <c r="AW540">
        <f t="shared" si="62"/>
        <v>13417.382143736468</v>
      </c>
    </row>
    <row r="541" spans="1:49" x14ac:dyDescent="0.25">
      <c r="A541">
        <v>0.5</v>
      </c>
      <c r="B541">
        <v>14</v>
      </c>
      <c r="C541">
        <v>5</v>
      </c>
      <c r="D541">
        <f t="shared" si="56"/>
        <v>13.5</v>
      </c>
      <c r="E541">
        <f>IF((MIN('GA2'!$F$3,B541)-MAX(0,A541))&lt;0,0,MIN('GA2'!$F$3,B541)-MAX(0,A541))</f>
        <v>4.5</v>
      </c>
      <c r="F541">
        <f>IF((MIN('GA2'!$F$4,WS1B!B541)-MAX('GA2'!$F$3, WS1B!A541))&lt;0,0,MIN('GA2'!$F$4,WS1B!B541)-MAX('GA2'!$F$3, WS1B!A541))</f>
        <v>9</v>
      </c>
      <c r="G541">
        <f>IF((MIN(24,B541)-MAX('GA2'!$F$4,WS1B!A541))&lt;0,0,MIN(24,B541)-MAX('GA2'!$F$4,WS1B!A541))</f>
        <v>0</v>
      </c>
      <c r="H541">
        <f>(E541*'GA2'!$B$3+WS1B!F541*'GA2'!$C$3+WS1B!G541*'GA2'!$D$3)*INDEX('GA2'!$E$3:$E$8,WS1B!C541)</f>
        <v>134144.06203395623</v>
      </c>
      <c r="J541">
        <v>0</v>
      </c>
      <c r="K541">
        <v>0</v>
      </c>
      <c r="L541">
        <v>6</v>
      </c>
      <c r="M541">
        <f t="shared" si="57"/>
        <v>0</v>
      </c>
      <c r="N541">
        <f>IF((MIN('GA2'!$F$3,K541)-MAX(0,J541))&lt;0,0,MIN('GA2'!$F$3,K541)-MAX(0,J541))</f>
        <v>0</v>
      </c>
      <c r="O541">
        <f>IF((MIN('GA2'!$F$4,WS1B!K541)-MAX('GA2'!$F$3, WS1B!J541))&lt;0,0,MIN('GA2'!$F$4,WS1B!K541)-MAX('GA2'!$F$3, WS1B!J541))</f>
        <v>0</v>
      </c>
      <c r="P541">
        <f>IF((MIN(24,K541)-MAX('GA2'!$F$4,WS1B!J541))&lt;0,0,MIN(24,K541)-MAX('GA2'!$F$4,WS1B!J541))</f>
        <v>0</v>
      </c>
      <c r="Q541">
        <f>(N541*'GA2'!$B$3+WS1B!O541*'GA2'!$C$3+WS1B!P541*'GA2'!$D$3)*INDEX('GA2'!$E$3:$E$8,WS1B!L541)</f>
        <v>0</v>
      </c>
      <c r="S541">
        <v>0</v>
      </c>
      <c r="T541">
        <v>0</v>
      </c>
      <c r="U541">
        <v>3</v>
      </c>
      <c r="V541">
        <f t="shared" si="58"/>
        <v>0</v>
      </c>
      <c r="W541">
        <f>IF((MIN('GA2'!$F$3,T541)-MAX(0,S541))&lt;0,0,MIN('GA2'!$F$3,T541)-MAX(0,S541))</f>
        <v>0</v>
      </c>
      <c r="X541">
        <f>IF((MIN('GA2'!$F$4,WS1B!T541)-MAX('GA2'!$F$3, WS1B!S541))&lt;0,0,MIN('GA2'!$F$4,WS1B!T541)-MAX('GA2'!$F$3, WS1B!S541))</f>
        <v>0</v>
      </c>
      <c r="Y541">
        <f>IF((MIN(24,T541)-MAX('GA2'!$F$4,WS1B!S541))&lt;0,0,MIN(24,T541)-MAX('GA2'!$F$4,WS1B!S541))</f>
        <v>0</v>
      </c>
      <c r="Z541">
        <f>(W541*'GA2'!$B$3+WS1B!X541*'GA2'!$C$3+WS1B!Y541*'GA2'!$D$3)*INDEX('GA2'!$E$3:$E$8,WS1B!U541)</f>
        <v>0</v>
      </c>
      <c r="AB541">
        <v>0</v>
      </c>
      <c r="AC541">
        <v>0</v>
      </c>
      <c r="AD541">
        <v>4</v>
      </c>
      <c r="AE541">
        <f t="shared" si="59"/>
        <v>0</v>
      </c>
      <c r="AF541">
        <f>IF((MIN('GA2'!$F$3,AC541)-MAX(0,AB541))&lt;0,0,MIN('GA2'!$F$3,AC541)-MAX(0,AB541))</f>
        <v>0</v>
      </c>
      <c r="AG541">
        <f>IF((MIN('GA2'!$F$4,WS1B!AC541)-MAX('GA2'!$F$3, WS1B!AB541))&lt;0,0,MIN('GA2'!$F$4,WS1B!AC541)-MAX('GA2'!$F$3, WS1B!AB541))</f>
        <v>0</v>
      </c>
      <c r="AH541">
        <f>IF((MIN(24,AC541)-MAX('GA2'!$F$4,WS1B!AB541))&lt;0,0,MIN(24,AC541)-MAX('GA2'!$F$4,WS1B!AB541))</f>
        <v>0</v>
      </c>
      <c r="AI541">
        <f>(AF541*'GA2'!$B$3+WS1B!AG541*'GA2'!$C$3+WS1B!AH541*'GA2'!$D$3)*INDEX('GA2'!$E$3:$E$8,WS1B!AD541)</f>
        <v>0</v>
      </c>
      <c r="AK541">
        <v>0</v>
      </c>
      <c r="AL541">
        <v>0</v>
      </c>
      <c r="AM541">
        <v>2</v>
      </c>
      <c r="AN541">
        <f t="shared" si="60"/>
        <v>0</v>
      </c>
      <c r="AO541">
        <f>IF((MIN('GA2'!$F$3,AL541)-MAX(0,AK541))&lt;0,0,MIN('GA2'!$F$3,AL541)-MAX(0,AK541))</f>
        <v>0</v>
      </c>
      <c r="AP541">
        <f>IF((MIN('GA2'!$F$4,WS1B!AL541)-MAX('GA2'!$F$3, WS1B!AK541))&lt;0,0,MIN('GA2'!$F$4,WS1B!AL541)-MAX('GA2'!$F$3, WS1B!AK541))</f>
        <v>0</v>
      </c>
      <c r="AQ541">
        <f>IF((MIN(24,AL541)-MAX('GA2'!$F$4,WS1B!AK541))&lt;0,0,MIN(24,AL541)-MAX('GA2'!$F$4,WS1B!AK541))</f>
        <v>0</v>
      </c>
      <c r="AR541">
        <f>(AO541*'GA2'!$B$3+WS1B!AP541*'GA2'!$C$3+WS1B!AQ541*'GA2'!$D$3)*INDEX('GA2'!$E$3:$E$8,WS1B!AM541)</f>
        <v>0</v>
      </c>
      <c r="AT541">
        <f t="shared" si="61"/>
        <v>134144.06203395623</v>
      </c>
      <c r="AU541">
        <v>107100</v>
      </c>
      <c r="AV541">
        <v>202.5</v>
      </c>
      <c r="AW541">
        <f t="shared" si="62"/>
        <v>27044.06203395623</v>
      </c>
    </row>
    <row r="542" spans="1:49" x14ac:dyDescent="0.25">
      <c r="A542">
        <v>0</v>
      </c>
      <c r="B542">
        <v>0</v>
      </c>
      <c r="C542">
        <v>6</v>
      </c>
      <c r="D542">
        <f t="shared" si="56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J542">
        <v>5.7</v>
      </c>
      <c r="K542">
        <v>9.4</v>
      </c>
      <c r="L542">
        <v>3</v>
      </c>
      <c r="M542">
        <f t="shared" si="57"/>
        <v>3.7</v>
      </c>
      <c r="N542">
        <f>IF((MIN('GA2'!$F$3,K542)-MAX(0,J542))&lt;0,0,MIN('GA2'!$F$3,K542)-MAX(0,J542))</f>
        <v>0</v>
      </c>
      <c r="O542">
        <f>IF((MIN('GA2'!$F$4,WS1B!K542)-MAX('GA2'!$F$3, WS1B!J542))&lt;0,0,MIN('GA2'!$F$4,WS1B!K542)-MAX('GA2'!$F$3, WS1B!J542))</f>
        <v>3.7</v>
      </c>
      <c r="P542">
        <f>IF((MIN(24,K542)-MAX('GA2'!$F$4,WS1B!J542))&lt;0,0,MIN(24,K542)-MAX('GA2'!$F$4,WS1B!J542))</f>
        <v>0</v>
      </c>
      <c r="Q542">
        <f>(N542*'GA2'!$B$3+WS1B!O542*'GA2'!$C$3+WS1B!P542*'GA2'!$D$3)*INDEX('GA2'!$E$3:$E$8,WS1B!L542)</f>
        <v>36732.686410114984</v>
      </c>
      <c r="S542">
        <v>7</v>
      </c>
      <c r="T542">
        <v>10.1</v>
      </c>
      <c r="U542">
        <v>1</v>
      </c>
      <c r="V542">
        <f t="shared" si="58"/>
        <v>3.0999999999999996</v>
      </c>
      <c r="W542">
        <f>IF((MIN('GA2'!$F$3,T542)-MAX(0,S542))&lt;0,0,MIN('GA2'!$F$3,T542)-MAX(0,S542))</f>
        <v>0</v>
      </c>
      <c r="X542">
        <f>IF((MIN('GA2'!$F$4,WS1B!T542)-MAX('GA2'!$F$3, WS1B!S542))&lt;0,0,MIN('GA2'!$F$4,WS1B!T542)-MAX('GA2'!$F$3, WS1B!S542))</f>
        <v>3.0999999999999996</v>
      </c>
      <c r="Y542">
        <f>IF((MIN(24,T542)-MAX('GA2'!$F$4,WS1B!S542))&lt;0,0,MIN(24,T542)-MAX('GA2'!$F$4,WS1B!S542))</f>
        <v>0</v>
      </c>
      <c r="Z542">
        <f>(W542*'GA2'!$B$3+WS1B!X542*'GA2'!$C$3+WS1B!Y542*'GA2'!$D$3)*INDEX('GA2'!$E$3:$E$8,WS1B!U542)</f>
        <v>26401.344188011582</v>
      </c>
      <c r="AB542">
        <v>0</v>
      </c>
      <c r="AC542">
        <v>0</v>
      </c>
      <c r="AD542">
        <v>4</v>
      </c>
      <c r="AE542">
        <f t="shared" si="59"/>
        <v>0</v>
      </c>
      <c r="AF542">
        <f>IF((MIN('GA2'!$F$3,AC542)-MAX(0,AB542))&lt;0,0,MIN('GA2'!$F$3,AC542)-MAX(0,AB542))</f>
        <v>0</v>
      </c>
      <c r="AG542">
        <f>IF((MIN('GA2'!$F$4,WS1B!AC542)-MAX('GA2'!$F$3, WS1B!AB542))&lt;0,0,MIN('GA2'!$F$4,WS1B!AC542)-MAX('GA2'!$F$3, WS1B!AB542))</f>
        <v>0</v>
      </c>
      <c r="AH542">
        <f>IF((MIN(24,AC542)-MAX('GA2'!$F$4,WS1B!AB542))&lt;0,0,MIN(24,AC542)-MAX('GA2'!$F$4,WS1B!AB542))</f>
        <v>0</v>
      </c>
      <c r="AI542">
        <f>(AF542*'GA2'!$B$3+WS1B!AG542*'GA2'!$C$3+WS1B!AH542*'GA2'!$D$3)*INDEX('GA2'!$E$3:$E$8,WS1B!AD542)</f>
        <v>0</v>
      </c>
      <c r="AK542">
        <v>5</v>
      </c>
      <c r="AL542">
        <v>17.399999999999999</v>
      </c>
      <c r="AM542">
        <v>2</v>
      </c>
      <c r="AN542">
        <f t="shared" si="60"/>
        <v>12.399999999999999</v>
      </c>
      <c r="AO542">
        <f>IF((MIN('GA2'!$F$3,AL542)-MAX(0,AK542))&lt;0,0,MIN('GA2'!$F$3,AL542)-MAX(0,AK542))</f>
        <v>0</v>
      </c>
      <c r="AP542">
        <f>IF((MIN('GA2'!$F$4,WS1B!AL542)-MAX('GA2'!$F$3, WS1B!AK542))&lt;0,0,MIN('GA2'!$F$4,WS1B!AL542)-MAX('GA2'!$F$3, WS1B!AK542))</f>
        <v>11</v>
      </c>
      <c r="AQ542">
        <f>IF((MIN(24,AL542)-MAX('GA2'!$F$4,WS1B!AK542))&lt;0,0,MIN(24,AL542)-MAX('GA2'!$F$4,WS1B!AK542))</f>
        <v>1.3999999999999986</v>
      </c>
      <c r="AR542">
        <f>(AO542*'GA2'!$B$3+WS1B!AP542*'GA2'!$C$3+WS1B!AQ542*'GA2'!$D$3)*INDEX('GA2'!$E$3:$E$8,WS1B!AM542)</f>
        <v>100244.96194504971</v>
      </c>
      <c r="AT542">
        <f t="shared" si="61"/>
        <v>163378.99254317628</v>
      </c>
      <c r="AU542">
        <v>159229</v>
      </c>
      <c r="AV542">
        <v>210.6</v>
      </c>
      <c r="AW542">
        <f t="shared" si="62"/>
        <v>4149.9925431762822</v>
      </c>
    </row>
    <row r="543" spans="1:49" x14ac:dyDescent="0.25">
      <c r="A543">
        <v>0</v>
      </c>
      <c r="B543">
        <v>0</v>
      </c>
      <c r="C543">
        <v>1</v>
      </c>
      <c r="D543">
        <f t="shared" si="56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J543">
        <v>9.5</v>
      </c>
      <c r="K543">
        <v>11.2</v>
      </c>
      <c r="L543">
        <v>6</v>
      </c>
      <c r="M543">
        <f t="shared" si="57"/>
        <v>1.6999999999999993</v>
      </c>
      <c r="N543">
        <f>IF((MIN('GA2'!$F$3,K543)-MAX(0,J543))&lt;0,0,MIN('GA2'!$F$3,K543)-MAX(0,J543))</f>
        <v>0</v>
      </c>
      <c r="O543">
        <f>IF((MIN('GA2'!$F$4,WS1B!K543)-MAX('GA2'!$F$3, WS1B!J543))&lt;0,0,MIN('GA2'!$F$4,WS1B!K543)-MAX('GA2'!$F$3, WS1B!J543))</f>
        <v>1.6999999999999993</v>
      </c>
      <c r="P543">
        <f>IF((MIN(24,K543)-MAX('GA2'!$F$4,WS1B!J543))&lt;0,0,MIN(24,K543)-MAX('GA2'!$F$4,WS1B!J543))</f>
        <v>0</v>
      </c>
      <c r="Q543">
        <f>(N543*'GA2'!$B$3+WS1B!O543*'GA2'!$C$3+WS1B!P543*'GA2'!$D$3)*INDEX('GA2'!$E$3:$E$8,WS1B!L543)</f>
        <v>19168.629886019702</v>
      </c>
      <c r="S543">
        <v>0</v>
      </c>
      <c r="T543">
        <v>0</v>
      </c>
      <c r="U543">
        <v>5</v>
      </c>
      <c r="V543">
        <f t="shared" si="58"/>
        <v>0</v>
      </c>
      <c r="W543">
        <f>IF((MIN('GA2'!$F$3,T543)-MAX(0,S543))&lt;0,0,MIN('GA2'!$F$3,T543)-MAX(0,S543))</f>
        <v>0</v>
      </c>
      <c r="X543">
        <f>IF((MIN('GA2'!$F$4,WS1B!T543)-MAX('GA2'!$F$3, WS1B!S543))&lt;0,0,MIN('GA2'!$F$4,WS1B!T543)-MAX('GA2'!$F$3, WS1B!S543))</f>
        <v>0</v>
      </c>
      <c r="Y543">
        <f>IF((MIN(24,T543)-MAX('GA2'!$F$4,WS1B!S543))&lt;0,0,MIN(24,T543)-MAX('GA2'!$F$4,WS1B!S543))</f>
        <v>0</v>
      </c>
      <c r="Z543">
        <f>(W543*'GA2'!$B$3+WS1B!X543*'GA2'!$C$3+WS1B!Y543*'GA2'!$D$3)*INDEX('GA2'!$E$3:$E$8,WS1B!U543)</f>
        <v>0</v>
      </c>
      <c r="AB543">
        <v>0</v>
      </c>
      <c r="AC543">
        <v>0</v>
      </c>
      <c r="AD543">
        <v>3</v>
      </c>
      <c r="AE543">
        <f t="shared" si="59"/>
        <v>0</v>
      </c>
      <c r="AF543">
        <f>IF((MIN('GA2'!$F$3,AC543)-MAX(0,AB543))&lt;0,0,MIN('GA2'!$F$3,AC543)-MAX(0,AB543))</f>
        <v>0</v>
      </c>
      <c r="AG543">
        <f>IF((MIN('GA2'!$F$4,WS1B!AC543)-MAX('GA2'!$F$3, WS1B!AB543))&lt;0,0,MIN('GA2'!$F$4,WS1B!AC543)-MAX('GA2'!$F$3, WS1B!AB543))</f>
        <v>0</v>
      </c>
      <c r="AH543">
        <f>IF((MIN(24,AC543)-MAX('GA2'!$F$4,WS1B!AB543))&lt;0,0,MIN(24,AC543)-MAX('GA2'!$F$4,WS1B!AB543))</f>
        <v>0</v>
      </c>
      <c r="AI543">
        <f>(AF543*'GA2'!$B$3+WS1B!AG543*'GA2'!$C$3+WS1B!AH543*'GA2'!$D$3)*INDEX('GA2'!$E$3:$E$8,WS1B!AD543)</f>
        <v>0</v>
      </c>
      <c r="AK543">
        <v>6.1</v>
      </c>
      <c r="AL543">
        <v>20.7</v>
      </c>
      <c r="AM543">
        <v>4</v>
      </c>
      <c r="AN543">
        <f t="shared" si="60"/>
        <v>14.6</v>
      </c>
      <c r="AO543">
        <f>IF((MIN('GA2'!$F$3,AL543)-MAX(0,AK543))&lt;0,0,MIN('GA2'!$F$3,AL543)-MAX(0,AK543))</f>
        <v>0</v>
      </c>
      <c r="AP543">
        <f>IF((MIN('GA2'!$F$4,WS1B!AL543)-MAX('GA2'!$F$3, WS1B!AK543))&lt;0,0,MIN('GA2'!$F$4,WS1B!AL543)-MAX('GA2'!$F$3, WS1B!AK543))</f>
        <v>9.9</v>
      </c>
      <c r="AQ543">
        <f>IF((MIN(24,AL543)-MAX('GA2'!$F$4,WS1B!AK543))&lt;0,0,MIN(24,AL543)-MAX('GA2'!$F$4,WS1B!AK543))</f>
        <v>4.6999999999999993</v>
      </c>
      <c r="AR543">
        <f>(AO543*'GA2'!$B$3+WS1B!AP543*'GA2'!$C$3+WS1B!AQ543*'GA2'!$D$3)*INDEX('GA2'!$E$3:$E$8,WS1B!AM543)</f>
        <v>126586.74460276318</v>
      </c>
      <c r="AT543">
        <f t="shared" si="61"/>
        <v>145755.37448878289</v>
      </c>
      <c r="AU543">
        <v>161330</v>
      </c>
      <c r="AV543">
        <v>192.2</v>
      </c>
      <c r="AW543">
        <f t="shared" si="62"/>
        <v>15574.625511217106</v>
      </c>
    </row>
    <row r="544" spans="1:49" x14ac:dyDescent="0.25">
      <c r="A544">
        <v>12.2</v>
      </c>
      <c r="B544">
        <v>23</v>
      </c>
      <c r="C544">
        <v>6</v>
      </c>
      <c r="D544">
        <f t="shared" si="56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3.8000000000000007</v>
      </c>
      <c r="G544">
        <f>IF((MIN(24,B544)-MAX('GA2'!$F$4,WS1B!A544))&lt;0,0,MIN(24,B544)-MAX('GA2'!$F$4,WS1B!A544))</f>
        <v>7</v>
      </c>
      <c r="H544">
        <f>(E544*'GA2'!$B$3+WS1B!F544*'GA2'!$C$3+WS1B!G544*'GA2'!$D$3)*INDEX('GA2'!$E$3:$E$8,WS1B!C544)</f>
        <v>137472.66005371293</v>
      </c>
      <c r="J544">
        <v>1.2</v>
      </c>
      <c r="K544">
        <v>21.6</v>
      </c>
      <c r="L544">
        <v>1</v>
      </c>
      <c r="M544">
        <f t="shared" si="57"/>
        <v>20.400000000000002</v>
      </c>
      <c r="N544">
        <f>IF((MIN('GA2'!$F$3,K544)-MAX(0,J544))&lt;0,0,MIN('GA2'!$F$3,K544)-MAX(0,J544))</f>
        <v>3.8</v>
      </c>
      <c r="O544">
        <f>IF((MIN('GA2'!$F$4,WS1B!K544)-MAX('GA2'!$F$3, WS1B!J544))&lt;0,0,MIN('GA2'!$F$4,WS1B!K544)-MAX('GA2'!$F$3, WS1B!J544))</f>
        <v>11</v>
      </c>
      <c r="P544">
        <f>IF((MIN(24,K544)-MAX('GA2'!$F$4,WS1B!J544))&lt;0,0,MIN(24,K544)-MAX('GA2'!$F$4,WS1B!J544))</f>
        <v>5.6000000000000014</v>
      </c>
      <c r="Q544">
        <f>(N544*'GA2'!$B$3+WS1B!O544*'GA2'!$C$3+WS1B!P544*'GA2'!$D$3)*INDEX('GA2'!$E$3:$E$8,WS1B!L544)</f>
        <v>188784.66634403125</v>
      </c>
      <c r="S544">
        <v>0</v>
      </c>
      <c r="T544">
        <v>0</v>
      </c>
      <c r="U544">
        <v>2</v>
      </c>
      <c r="V544">
        <f t="shared" si="58"/>
        <v>0</v>
      </c>
      <c r="W544">
        <f>IF((MIN('GA2'!$F$3,T544)-MAX(0,S544))&lt;0,0,MIN('GA2'!$F$3,T544)-MAX(0,S544))</f>
        <v>0</v>
      </c>
      <c r="X544">
        <f>IF((MIN('GA2'!$F$4,WS1B!T544)-MAX('GA2'!$F$3, WS1B!S544))&lt;0,0,MIN('GA2'!$F$4,WS1B!T544)-MAX('GA2'!$F$3, WS1B!S544))</f>
        <v>0</v>
      </c>
      <c r="Y544">
        <f>IF((MIN(24,T544)-MAX('GA2'!$F$4,WS1B!S544))&lt;0,0,MIN(24,T544)-MAX('GA2'!$F$4,WS1B!S544))</f>
        <v>0</v>
      </c>
      <c r="Z544">
        <f>(W544*'GA2'!$B$3+WS1B!X544*'GA2'!$C$3+WS1B!Y544*'GA2'!$D$3)*INDEX('GA2'!$E$3:$E$8,WS1B!U544)</f>
        <v>0</v>
      </c>
      <c r="AB544">
        <v>0</v>
      </c>
      <c r="AC544">
        <v>0</v>
      </c>
      <c r="AD544">
        <v>5</v>
      </c>
      <c r="AE544">
        <f t="shared" si="59"/>
        <v>0</v>
      </c>
      <c r="AF544">
        <f>IF((MIN('GA2'!$F$3,AC544)-MAX(0,AB544))&lt;0,0,MIN('GA2'!$F$3,AC544)-MAX(0,AB544))</f>
        <v>0</v>
      </c>
      <c r="AG544">
        <f>IF((MIN('GA2'!$F$4,WS1B!AC544)-MAX('GA2'!$F$3, WS1B!AB544))&lt;0,0,MIN('GA2'!$F$4,WS1B!AC544)-MAX('GA2'!$F$3, WS1B!AB544))</f>
        <v>0</v>
      </c>
      <c r="AH544">
        <f>IF((MIN(24,AC544)-MAX('GA2'!$F$4,WS1B!AB544))&lt;0,0,MIN(24,AC544)-MAX('GA2'!$F$4,WS1B!AB544))</f>
        <v>0</v>
      </c>
      <c r="AI544">
        <f>(AF544*'GA2'!$B$3+WS1B!AG544*'GA2'!$C$3+WS1B!AH544*'GA2'!$D$3)*INDEX('GA2'!$E$3:$E$8,WS1B!AD544)</f>
        <v>0</v>
      </c>
      <c r="AK544">
        <v>0</v>
      </c>
      <c r="AL544">
        <v>0</v>
      </c>
      <c r="AM544">
        <v>3</v>
      </c>
      <c r="AN544">
        <f t="shared" si="60"/>
        <v>0</v>
      </c>
      <c r="AO544">
        <f>IF((MIN('GA2'!$F$3,AL544)-MAX(0,AK544))&lt;0,0,MIN('GA2'!$F$3,AL544)-MAX(0,AK544))</f>
        <v>0</v>
      </c>
      <c r="AP544">
        <f>IF((MIN('GA2'!$F$4,WS1B!AL544)-MAX('GA2'!$F$3, WS1B!AK544))&lt;0,0,MIN('GA2'!$F$4,WS1B!AL544)-MAX('GA2'!$F$3, WS1B!AK544))</f>
        <v>0</v>
      </c>
      <c r="AQ544">
        <f>IF((MIN(24,AL544)-MAX('GA2'!$F$4,WS1B!AK544))&lt;0,0,MIN(24,AL544)-MAX('GA2'!$F$4,WS1B!AK544))</f>
        <v>0</v>
      </c>
      <c r="AR544">
        <f>(AO544*'GA2'!$B$3+WS1B!AP544*'GA2'!$C$3+WS1B!AQ544*'GA2'!$D$3)*INDEX('GA2'!$E$3:$E$8,WS1B!AM544)</f>
        <v>0</v>
      </c>
      <c r="AT544">
        <f t="shared" si="61"/>
        <v>326257.32639774418</v>
      </c>
      <c r="AU544">
        <v>342364</v>
      </c>
      <c r="AV544">
        <v>366</v>
      </c>
      <c r="AW544">
        <f t="shared" si="62"/>
        <v>16106.673602255818</v>
      </c>
    </row>
    <row r="545" spans="1:49" x14ac:dyDescent="0.25">
      <c r="A545">
        <v>0</v>
      </c>
      <c r="B545">
        <v>0</v>
      </c>
      <c r="C545">
        <v>3</v>
      </c>
      <c r="D545">
        <f t="shared" si="56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J545">
        <v>0</v>
      </c>
      <c r="K545">
        <v>0</v>
      </c>
      <c r="L545">
        <v>6</v>
      </c>
      <c r="M545">
        <f t="shared" si="57"/>
        <v>0</v>
      </c>
      <c r="N545">
        <f>IF((MIN('GA2'!$F$3,K545)-MAX(0,J545))&lt;0,0,MIN('GA2'!$F$3,K545)-MAX(0,J545))</f>
        <v>0</v>
      </c>
      <c r="O545">
        <f>IF((MIN('GA2'!$F$4,WS1B!K545)-MAX('GA2'!$F$3, WS1B!J545))&lt;0,0,MIN('GA2'!$F$4,WS1B!K545)-MAX('GA2'!$F$3, WS1B!J545))</f>
        <v>0</v>
      </c>
      <c r="P545">
        <f>IF((MIN(24,K545)-MAX('GA2'!$F$4,WS1B!J545))&lt;0,0,MIN(24,K545)-MAX('GA2'!$F$4,WS1B!J545))</f>
        <v>0</v>
      </c>
      <c r="Q545">
        <f>(N545*'GA2'!$B$3+WS1B!O545*'GA2'!$C$3+WS1B!P545*'GA2'!$D$3)*INDEX('GA2'!$E$3:$E$8,WS1B!L545)</f>
        <v>0</v>
      </c>
      <c r="S545">
        <v>3.9</v>
      </c>
      <c r="T545">
        <v>6.8</v>
      </c>
      <c r="U545">
        <v>2</v>
      </c>
      <c r="V545">
        <f t="shared" si="58"/>
        <v>2.9</v>
      </c>
      <c r="W545">
        <f>IF((MIN('GA2'!$F$3,T545)-MAX(0,S545))&lt;0,0,MIN('GA2'!$F$3,T545)-MAX(0,S545))</f>
        <v>1.1000000000000001</v>
      </c>
      <c r="X545">
        <f>IF((MIN('GA2'!$F$4,WS1B!T545)-MAX('GA2'!$F$3, WS1B!S545))&lt;0,0,MIN('GA2'!$F$4,WS1B!T545)-MAX('GA2'!$F$3, WS1B!S545))</f>
        <v>1.7999999999999998</v>
      </c>
      <c r="Y545">
        <f>IF((MIN(24,T545)-MAX('GA2'!$F$4,WS1B!S545))&lt;0,0,MIN(24,T545)-MAX('GA2'!$F$4,WS1B!S545))</f>
        <v>0</v>
      </c>
      <c r="Z545">
        <f>(W545*'GA2'!$B$3+WS1B!X545*'GA2'!$C$3+WS1B!Y545*'GA2'!$D$3)*INDEX('GA2'!$E$3:$E$8,WS1B!U545)</f>
        <v>24424.59618348621</v>
      </c>
      <c r="AB545">
        <v>0</v>
      </c>
      <c r="AC545">
        <v>0</v>
      </c>
      <c r="AD545">
        <v>4</v>
      </c>
      <c r="AE545">
        <f t="shared" si="59"/>
        <v>0</v>
      </c>
      <c r="AF545">
        <f>IF((MIN('GA2'!$F$3,AC545)-MAX(0,AB545))&lt;0,0,MIN('GA2'!$F$3,AC545)-MAX(0,AB545))</f>
        <v>0</v>
      </c>
      <c r="AG545">
        <f>IF((MIN('GA2'!$F$4,WS1B!AC545)-MAX('GA2'!$F$3, WS1B!AB545))&lt;0,0,MIN('GA2'!$F$4,WS1B!AC545)-MAX('GA2'!$F$3, WS1B!AB545))</f>
        <v>0</v>
      </c>
      <c r="AH545">
        <f>IF((MIN(24,AC545)-MAX('GA2'!$F$4,WS1B!AB545))&lt;0,0,MIN(24,AC545)-MAX('GA2'!$F$4,WS1B!AB545))</f>
        <v>0</v>
      </c>
      <c r="AI545">
        <f>(AF545*'GA2'!$B$3+WS1B!AG545*'GA2'!$C$3+WS1B!AH545*'GA2'!$D$3)*INDEX('GA2'!$E$3:$E$8,WS1B!AD545)</f>
        <v>0</v>
      </c>
      <c r="AK545">
        <v>0.8</v>
      </c>
      <c r="AL545">
        <v>19.8</v>
      </c>
      <c r="AM545">
        <v>1</v>
      </c>
      <c r="AN545">
        <f t="shared" si="60"/>
        <v>19</v>
      </c>
      <c r="AO545">
        <f>IF((MIN('GA2'!$F$3,AL545)-MAX(0,AK545))&lt;0,0,MIN('GA2'!$F$3,AL545)-MAX(0,AK545))</f>
        <v>4.2</v>
      </c>
      <c r="AP545">
        <f>IF((MIN('GA2'!$F$4,WS1B!AL545)-MAX('GA2'!$F$3, WS1B!AK545))&lt;0,0,MIN('GA2'!$F$4,WS1B!AL545)-MAX('GA2'!$F$3, WS1B!AK545))</f>
        <v>11</v>
      </c>
      <c r="AQ545">
        <f>IF((MIN(24,AL545)-MAX('GA2'!$F$4,WS1B!AK545))&lt;0,0,MIN(24,AL545)-MAX('GA2'!$F$4,WS1B!AK545))</f>
        <v>3.8000000000000007</v>
      </c>
      <c r="AR545">
        <f>(AO545*'GA2'!$B$3+WS1B!AP545*'GA2'!$C$3+WS1B!AQ545*'GA2'!$D$3)*INDEX('GA2'!$E$3:$E$8,WS1B!AM545)</f>
        <v>174398.65062254909</v>
      </c>
      <c r="AT545">
        <f t="shared" si="61"/>
        <v>198823.24680603528</v>
      </c>
      <c r="AU545">
        <v>190412</v>
      </c>
      <c r="AV545">
        <v>251.2</v>
      </c>
      <c r="AW545">
        <f t="shared" si="62"/>
        <v>8411.246806035284</v>
      </c>
    </row>
    <row r="546" spans="1:49" x14ac:dyDescent="0.25">
      <c r="A546">
        <v>6.3</v>
      </c>
      <c r="B546">
        <v>15.8</v>
      </c>
      <c r="C546">
        <v>3</v>
      </c>
      <c r="D546">
        <f t="shared" si="56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9.5</v>
      </c>
      <c r="G546">
        <f>IF((MIN(24,B546)-MAX('GA2'!$F$4,WS1B!A546))&lt;0,0,MIN(24,B546)-MAX('GA2'!$F$4,WS1B!A546))</f>
        <v>0</v>
      </c>
      <c r="H546">
        <f>(E546*'GA2'!$B$3+WS1B!F546*'GA2'!$C$3+WS1B!G546*'GA2'!$D$3)*INDEX('GA2'!$E$3:$E$8,WS1B!C546)</f>
        <v>94313.654296241177</v>
      </c>
      <c r="J546">
        <v>0</v>
      </c>
      <c r="K546">
        <v>0</v>
      </c>
      <c r="L546">
        <v>5</v>
      </c>
      <c r="M546">
        <f t="shared" si="57"/>
        <v>0</v>
      </c>
      <c r="N546">
        <f>IF((MIN('GA2'!$F$3,K546)-MAX(0,J546))&lt;0,0,MIN('GA2'!$F$3,K546)-MAX(0,J546))</f>
        <v>0</v>
      </c>
      <c r="O546">
        <f>IF((MIN('GA2'!$F$4,WS1B!K546)-MAX('GA2'!$F$3, WS1B!J546))&lt;0,0,MIN('GA2'!$F$4,WS1B!K546)-MAX('GA2'!$F$3, WS1B!J546))</f>
        <v>0</v>
      </c>
      <c r="P546">
        <f>IF((MIN(24,K546)-MAX('GA2'!$F$4,WS1B!J546))&lt;0,0,MIN(24,K546)-MAX('GA2'!$F$4,WS1B!J546))</f>
        <v>0</v>
      </c>
      <c r="Q546">
        <f>(N546*'GA2'!$B$3+WS1B!O546*'GA2'!$C$3+WS1B!P546*'GA2'!$D$3)*INDEX('GA2'!$E$3:$E$8,WS1B!L546)</f>
        <v>0</v>
      </c>
      <c r="S546">
        <v>0</v>
      </c>
      <c r="T546">
        <v>0</v>
      </c>
      <c r="U546">
        <v>6</v>
      </c>
      <c r="V546">
        <f t="shared" si="58"/>
        <v>0</v>
      </c>
      <c r="W546">
        <f>IF((MIN('GA2'!$F$3,T546)-MAX(0,S546))&lt;0,0,MIN('GA2'!$F$3,T546)-MAX(0,S546))</f>
        <v>0</v>
      </c>
      <c r="X546">
        <f>IF((MIN('GA2'!$F$4,WS1B!T546)-MAX('GA2'!$F$3, WS1B!S546))&lt;0,0,MIN('GA2'!$F$4,WS1B!T546)-MAX('GA2'!$F$3, WS1B!S546))</f>
        <v>0</v>
      </c>
      <c r="Y546">
        <f>IF((MIN(24,T546)-MAX('GA2'!$F$4,WS1B!S546))&lt;0,0,MIN(24,T546)-MAX('GA2'!$F$4,WS1B!S546))</f>
        <v>0</v>
      </c>
      <c r="Z546">
        <f>(W546*'GA2'!$B$3+WS1B!X546*'GA2'!$C$3+WS1B!Y546*'GA2'!$D$3)*INDEX('GA2'!$E$3:$E$8,WS1B!U546)</f>
        <v>0</v>
      </c>
      <c r="AB546">
        <v>0</v>
      </c>
      <c r="AC546">
        <v>0</v>
      </c>
      <c r="AD546">
        <v>2</v>
      </c>
      <c r="AE546">
        <f t="shared" si="59"/>
        <v>0</v>
      </c>
      <c r="AF546">
        <f>IF((MIN('GA2'!$F$3,AC546)-MAX(0,AB546))&lt;0,0,MIN('GA2'!$F$3,AC546)-MAX(0,AB546))</f>
        <v>0</v>
      </c>
      <c r="AG546">
        <f>IF((MIN('GA2'!$F$4,WS1B!AC546)-MAX('GA2'!$F$3, WS1B!AB546))&lt;0,0,MIN('GA2'!$F$4,WS1B!AC546)-MAX('GA2'!$F$3, WS1B!AB546))</f>
        <v>0</v>
      </c>
      <c r="AH546">
        <f>IF((MIN(24,AC546)-MAX('GA2'!$F$4,WS1B!AB546))&lt;0,0,MIN(24,AC546)-MAX('GA2'!$F$4,WS1B!AB546))</f>
        <v>0</v>
      </c>
      <c r="AI546">
        <f>(AF546*'GA2'!$B$3+WS1B!AG546*'GA2'!$C$3+WS1B!AH546*'GA2'!$D$3)*INDEX('GA2'!$E$3:$E$8,WS1B!AD546)</f>
        <v>0</v>
      </c>
      <c r="AK546">
        <v>8.1999999999999993</v>
      </c>
      <c r="AL546">
        <v>21.3</v>
      </c>
      <c r="AM546">
        <v>4</v>
      </c>
      <c r="AN546">
        <f t="shared" si="60"/>
        <v>13.100000000000001</v>
      </c>
      <c r="AO546">
        <f>IF((MIN('GA2'!$F$3,AL546)-MAX(0,AK546))&lt;0,0,MIN('GA2'!$F$3,AL546)-MAX(0,AK546))</f>
        <v>0</v>
      </c>
      <c r="AP546">
        <f>IF((MIN('GA2'!$F$4,WS1B!AL546)-MAX('GA2'!$F$3, WS1B!AK546))&lt;0,0,MIN('GA2'!$F$4,WS1B!AL546)-MAX('GA2'!$F$3, WS1B!AK546))</f>
        <v>7.8000000000000007</v>
      </c>
      <c r="AQ546">
        <f>IF((MIN(24,AL546)-MAX('GA2'!$F$4,WS1B!AK546))&lt;0,0,MIN(24,AL546)-MAX('GA2'!$F$4,WS1B!AK546))</f>
        <v>5.3000000000000007</v>
      </c>
      <c r="AR546">
        <f>(AO546*'GA2'!$B$3+WS1B!AP546*'GA2'!$C$3+WS1B!AQ546*'GA2'!$D$3)*INDEX('GA2'!$E$3:$E$8,WS1B!AM546)</f>
        <v>115335.95054087677</v>
      </c>
      <c r="AT546">
        <f t="shared" si="61"/>
        <v>209649.60483711795</v>
      </c>
      <c r="AU546">
        <v>185380</v>
      </c>
      <c r="AV546">
        <v>299.7</v>
      </c>
      <c r="AW546">
        <f t="shared" si="62"/>
        <v>24269.60483711795</v>
      </c>
    </row>
    <row r="547" spans="1:49" x14ac:dyDescent="0.25">
      <c r="A547">
        <v>1.5</v>
      </c>
      <c r="B547">
        <v>7.6</v>
      </c>
      <c r="C547">
        <v>3</v>
      </c>
      <c r="D547">
        <f t="shared" si="56"/>
        <v>6.1</v>
      </c>
      <c r="E547">
        <f>IF((MIN('GA2'!$F$3,B547)-MAX(0,A547))&lt;0,0,MIN('GA2'!$F$3,B547)-MAX(0,A547))</f>
        <v>3.5</v>
      </c>
      <c r="F547">
        <f>IF((MIN('GA2'!$F$4,WS1B!B547)-MAX('GA2'!$F$3, WS1B!A547))&lt;0,0,MIN('GA2'!$F$4,WS1B!B547)-MAX('GA2'!$F$3, WS1B!A547))</f>
        <v>2.5999999999999996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66532.006738338227</v>
      </c>
      <c r="J547">
        <v>0</v>
      </c>
      <c r="K547">
        <v>0</v>
      </c>
      <c r="L547">
        <v>4</v>
      </c>
      <c r="M547">
        <f t="shared" si="57"/>
        <v>0</v>
      </c>
      <c r="N547">
        <f>IF((MIN('GA2'!$F$3,K547)-MAX(0,J547))&lt;0,0,MIN('GA2'!$F$3,K547)-MAX(0,J547))</f>
        <v>0</v>
      </c>
      <c r="O547">
        <f>IF((MIN('GA2'!$F$4,WS1B!K547)-MAX('GA2'!$F$3, WS1B!J547))&lt;0,0,MIN('GA2'!$F$4,WS1B!K547)-MAX('GA2'!$F$3, WS1B!J547))</f>
        <v>0</v>
      </c>
      <c r="P547">
        <f>IF((MIN(24,K547)-MAX('GA2'!$F$4,WS1B!J547))&lt;0,0,MIN(24,K547)-MAX('GA2'!$F$4,WS1B!J547))</f>
        <v>0</v>
      </c>
      <c r="Q547">
        <f>(N547*'GA2'!$B$3+WS1B!O547*'GA2'!$C$3+WS1B!P547*'GA2'!$D$3)*INDEX('GA2'!$E$3:$E$8,WS1B!L547)</f>
        <v>0</v>
      </c>
      <c r="S547">
        <v>18.2</v>
      </c>
      <c r="T547">
        <v>23.4</v>
      </c>
      <c r="U547">
        <v>2</v>
      </c>
      <c r="V547">
        <f t="shared" si="58"/>
        <v>5.1999999999999993</v>
      </c>
      <c r="W547">
        <f>IF((MIN('GA2'!$F$3,T547)-MAX(0,S547))&lt;0,0,MIN('GA2'!$F$3,T547)-MAX(0,S547))</f>
        <v>0</v>
      </c>
      <c r="X547">
        <f>IF((MIN('GA2'!$F$4,WS1B!T547)-MAX('GA2'!$F$3, WS1B!S547))&lt;0,0,MIN('GA2'!$F$4,WS1B!T547)-MAX('GA2'!$F$3, WS1B!S547))</f>
        <v>0</v>
      </c>
      <c r="Y547">
        <f>IF((MIN(24,T547)-MAX('GA2'!$F$4,WS1B!S547))&lt;0,0,MIN(24,T547)-MAX('GA2'!$F$4,WS1B!S547))</f>
        <v>5.1999999999999993</v>
      </c>
      <c r="Z547">
        <f>(W547*'GA2'!$B$3+WS1B!X547*'GA2'!$C$3+WS1B!Y547*'GA2'!$D$3)*INDEX('GA2'!$E$3:$E$8,WS1B!U547)</f>
        <v>49291.032573754746</v>
      </c>
      <c r="AB547">
        <v>0.6</v>
      </c>
      <c r="AC547">
        <v>23.1</v>
      </c>
      <c r="AD547">
        <v>5</v>
      </c>
      <c r="AE547">
        <f t="shared" si="59"/>
        <v>22.5</v>
      </c>
      <c r="AF547">
        <f>IF((MIN('GA2'!$F$3,AC547)-MAX(0,AB547))&lt;0,0,MIN('GA2'!$F$3,AC547)-MAX(0,AB547))</f>
        <v>4.4000000000000004</v>
      </c>
      <c r="AG547">
        <f>IF((MIN('GA2'!$F$4,WS1B!AC547)-MAX('GA2'!$F$3, WS1B!AB547))&lt;0,0,MIN('GA2'!$F$4,WS1B!AC547)-MAX('GA2'!$F$3, WS1B!AB547))</f>
        <v>11</v>
      </c>
      <c r="AH547">
        <f>IF((MIN(24,AC547)-MAX('GA2'!$F$4,WS1B!AB547))&lt;0,0,MIN(24,AC547)-MAX('GA2'!$F$4,WS1B!AB547))</f>
        <v>7.1000000000000014</v>
      </c>
      <c r="AI547">
        <f>(AF547*'GA2'!$B$3+WS1B!AG547*'GA2'!$C$3+WS1B!AH547*'GA2'!$D$3)*INDEX('GA2'!$E$3:$E$8,WS1B!AD547)</f>
        <v>231834.401168757</v>
      </c>
      <c r="AK547">
        <v>7.5</v>
      </c>
      <c r="AL547">
        <v>10.6</v>
      </c>
      <c r="AM547">
        <v>1</v>
      </c>
      <c r="AN547">
        <f t="shared" si="60"/>
        <v>3.0999999999999996</v>
      </c>
      <c r="AO547">
        <f>IF((MIN('GA2'!$F$3,AL547)-MAX(0,AK547))&lt;0,0,MIN('GA2'!$F$3,AL547)-MAX(0,AK547))</f>
        <v>0</v>
      </c>
      <c r="AP547">
        <f>IF((MIN('GA2'!$F$4,WS1B!AL547)-MAX('GA2'!$F$3, WS1B!AK547))&lt;0,0,MIN('GA2'!$F$4,WS1B!AL547)-MAX('GA2'!$F$3, WS1B!AK547))</f>
        <v>3.0999999999999996</v>
      </c>
      <c r="AQ547">
        <f>IF((MIN(24,AL547)-MAX('GA2'!$F$4,WS1B!AK547))&lt;0,0,MIN(24,AL547)-MAX('GA2'!$F$4,WS1B!AK547))</f>
        <v>0</v>
      </c>
      <c r="AR547">
        <f>(AO547*'GA2'!$B$3+WS1B!AP547*'GA2'!$C$3+WS1B!AQ547*'GA2'!$D$3)*INDEX('GA2'!$E$3:$E$8,WS1B!AM547)</f>
        <v>26401.344188011582</v>
      </c>
      <c r="AT547">
        <f t="shared" si="61"/>
        <v>374058.78466886154</v>
      </c>
      <c r="AU547">
        <v>341171</v>
      </c>
      <c r="AV547">
        <v>350.3</v>
      </c>
      <c r="AW547">
        <f t="shared" si="62"/>
        <v>32887.784668861539</v>
      </c>
    </row>
    <row r="548" spans="1:49" x14ac:dyDescent="0.25">
      <c r="A548">
        <v>6</v>
      </c>
      <c r="B548">
        <v>19.7</v>
      </c>
      <c r="C548">
        <v>4</v>
      </c>
      <c r="D548">
        <f t="shared" si="56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10</v>
      </c>
      <c r="G548">
        <f>IF((MIN(24,B548)-MAX('GA2'!$F$4,WS1B!A548))&lt;0,0,MIN(24,B548)-MAX('GA2'!$F$4,WS1B!A548))</f>
        <v>3.6999999999999993</v>
      </c>
      <c r="H548">
        <f>(E548*'GA2'!$B$3+WS1B!F548*'GA2'!$C$3+WS1B!G548*'GA2'!$D$3)*INDEX('GA2'!$E$3:$E$8,WS1B!C548)</f>
        <v>117632.52419998804</v>
      </c>
      <c r="J548">
        <v>0</v>
      </c>
      <c r="K548">
        <v>0</v>
      </c>
      <c r="L548">
        <v>6</v>
      </c>
      <c r="M548">
        <f t="shared" si="57"/>
        <v>0</v>
      </c>
      <c r="N548">
        <f>IF((MIN('GA2'!$F$3,K548)-MAX(0,J548))&lt;0,0,MIN('GA2'!$F$3,K548)-MAX(0,J548))</f>
        <v>0</v>
      </c>
      <c r="O548">
        <f>IF((MIN('GA2'!$F$4,WS1B!K548)-MAX('GA2'!$F$3, WS1B!J548))&lt;0,0,MIN('GA2'!$F$4,WS1B!K548)-MAX('GA2'!$F$3, WS1B!J548))</f>
        <v>0</v>
      </c>
      <c r="P548">
        <f>IF((MIN(24,K548)-MAX('GA2'!$F$4,WS1B!J548))&lt;0,0,MIN(24,K548)-MAX('GA2'!$F$4,WS1B!J548))</f>
        <v>0</v>
      </c>
      <c r="Q548">
        <f>(N548*'GA2'!$B$3+WS1B!O548*'GA2'!$C$3+WS1B!P548*'GA2'!$D$3)*INDEX('GA2'!$E$3:$E$8,WS1B!L548)</f>
        <v>0</v>
      </c>
      <c r="S548">
        <v>5.3</v>
      </c>
      <c r="T548">
        <v>10.7</v>
      </c>
      <c r="U548">
        <v>5</v>
      </c>
      <c r="V548">
        <f t="shared" si="58"/>
        <v>5.3999999999999995</v>
      </c>
      <c r="W548">
        <f>IF((MIN('GA2'!$F$3,T548)-MAX(0,S548))&lt;0,0,MIN('GA2'!$F$3,T548)-MAX(0,S548))</f>
        <v>0</v>
      </c>
      <c r="X548">
        <f>IF((MIN('GA2'!$F$4,WS1B!T548)-MAX('GA2'!$F$3, WS1B!S548))&lt;0,0,MIN('GA2'!$F$4,WS1B!T548)-MAX('GA2'!$F$3, WS1B!S548))</f>
        <v>5.3999999999999995</v>
      </c>
      <c r="Y548">
        <f>IF((MIN(24,T548)-MAX('GA2'!$F$4,WS1B!S548))&lt;0,0,MIN(24,T548)-MAX('GA2'!$F$4,WS1B!S548))</f>
        <v>0</v>
      </c>
      <c r="Z548">
        <f>(W548*'GA2'!$B$3+WS1B!X548*'GA2'!$C$3+WS1B!Y548*'GA2'!$D$3)*INDEX('GA2'!$E$3:$E$8,WS1B!U548)</f>
        <v>50749.816009531161</v>
      </c>
      <c r="AB548">
        <v>0</v>
      </c>
      <c r="AC548">
        <v>0</v>
      </c>
      <c r="AD548">
        <v>1</v>
      </c>
      <c r="AE548">
        <f t="shared" si="59"/>
        <v>0</v>
      </c>
      <c r="AF548">
        <f>IF((MIN('GA2'!$F$3,AC548)-MAX(0,AB548))&lt;0,0,MIN('GA2'!$F$3,AC548)-MAX(0,AB548))</f>
        <v>0</v>
      </c>
      <c r="AG548">
        <f>IF((MIN('GA2'!$F$4,WS1B!AC548)-MAX('GA2'!$F$3, WS1B!AB548))&lt;0,0,MIN('GA2'!$F$4,WS1B!AC548)-MAX('GA2'!$F$3, WS1B!AB548))</f>
        <v>0</v>
      </c>
      <c r="AH548">
        <f>IF((MIN(24,AC548)-MAX('GA2'!$F$4,WS1B!AB548))&lt;0,0,MIN(24,AC548)-MAX('GA2'!$F$4,WS1B!AB548))</f>
        <v>0</v>
      </c>
      <c r="AI548">
        <f>(AF548*'GA2'!$B$3+WS1B!AG548*'GA2'!$C$3+WS1B!AH548*'GA2'!$D$3)*INDEX('GA2'!$E$3:$E$8,WS1B!AD548)</f>
        <v>0</v>
      </c>
      <c r="AK548">
        <v>12.7</v>
      </c>
      <c r="AL548">
        <v>20.2</v>
      </c>
      <c r="AM548">
        <v>2</v>
      </c>
      <c r="AN548">
        <f t="shared" si="60"/>
        <v>7.5</v>
      </c>
      <c r="AO548">
        <f>IF((MIN('GA2'!$F$3,AL548)-MAX(0,AK548))&lt;0,0,MIN('GA2'!$F$3,AL548)-MAX(0,AK548))</f>
        <v>0</v>
      </c>
      <c r="AP548">
        <f>IF((MIN('GA2'!$F$4,WS1B!AL548)-MAX('GA2'!$F$3, WS1B!AK548))&lt;0,0,MIN('GA2'!$F$4,WS1B!AL548)-MAX('GA2'!$F$3, WS1B!AK548))</f>
        <v>3.3000000000000007</v>
      </c>
      <c r="AQ548">
        <f>IF((MIN(24,AL548)-MAX('GA2'!$F$4,WS1B!AK548))&lt;0,0,MIN(24,AL548)-MAX('GA2'!$F$4,WS1B!AK548))</f>
        <v>4.1999999999999993</v>
      </c>
      <c r="AR548">
        <f>(AO548*'GA2'!$B$3+WS1B!AP548*'GA2'!$C$3+WS1B!AQ548*'GA2'!$D$3)*INDEX('GA2'!$E$3:$E$8,WS1B!AM548)</f>
        <v>65904.277646744333</v>
      </c>
      <c r="AT548">
        <f t="shared" si="61"/>
        <v>234286.61785626353</v>
      </c>
      <c r="AU548">
        <v>247704</v>
      </c>
      <c r="AV548">
        <v>338.7</v>
      </c>
      <c r="AW548">
        <f t="shared" si="62"/>
        <v>13417.382143736468</v>
      </c>
    </row>
    <row r="549" spans="1:49" x14ac:dyDescent="0.25">
      <c r="A549">
        <v>0.5</v>
      </c>
      <c r="B549">
        <v>14</v>
      </c>
      <c r="C549">
        <v>5</v>
      </c>
      <c r="D549">
        <f t="shared" si="56"/>
        <v>13.5</v>
      </c>
      <c r="E549">
        <f>IF((MIN('GA2'!$F$3,B549)-MAX(0,A549))&lt;0,0,MIN('GA2'!$F$3,B549)-MAX(0,A549))</f>
        <v>4.5</v>
      </c>
      <c r="F549">
        <f>IF((MIN('GA2'!$F$4,WS1B!B549)-MAX('GA2'!$F$3, WS1B!A549))&lt;0,0,MIN('GA2'!$F$4,WS1B!B549)-MAX('GA2'!$F$3, WS1B!A549))</f>
        <v>9</v>
      </c>
      <c r="G549">
        <f>IF((MIN(24,B549)-MAX('GA2'!$F$4,WS1B!A549))&lt;0,0,MIN(24,B549)-MAX('GA2'!$F$4,WS1B!A549))</f>
        <v>0</v>
      </c>
      <c r="H549">
        <f>(E549*'GA2'!$B$3+WS1B!F549*'GA2'!$C$3+WS1B!G549*'GA2'!$D$3)*INDEX('GA2'!$E$3:$E$8,WS1B!C549)</f>
        <v>134144.06203395623</v>
      </c>
      <c r="J549">
        <v>0</v>
      </c>
      <c r="K549">
        <v>0</v>
      </c>
      <c r="L549">
        <v>6</v>
      </c>
      <c r="M549">
        <f t="shared" si="57"/>
        <v>0</v>
      </c>
      <c r="N549">
        <f>IF((MIN('GA2'!$F$3,K549)-MAX(0,J549))&lt;0,0,MIN('GA2'!$F$3,K549)-MAX(0,J549))</f>
        <v>0</v>
      </c>
      <c r="O549">
        <f>IF((MIN('GA2'!$F$4,WS1B!K549)-MAX('GA2'!$F$3, WS1B!J549))&lt;0,0,MIN('GA2'!$F$4,WS1B!K549)-MAX('GA2'!$F$3, WS1B!J549))</f>
        <v>0</v>
      </c>
      <c r="P549">
        <f>IF((MIN(24,K549)-MAX('GA2'!$F$4,WS1B!J549))&lt;0,0,MIN(24,K549)-MAX('GA2'!$F$4,WS1B!J549))</f>
        <v>0</v>
      </c>
      <c r="Q549">
        <f>(N549*'GA2'!$B$3+WS1B!O549*'GA2'!$C$3+WS1B!P549*'GA2'!$D$3)*INDEX('GA2'!$E$3:$E$8,WS1B!L549)</f>
        <v>0</v>
      </c>
      <c r="S549">
        <v>0</v>
      </c>
      <c r="T549">
        <v>0</v>
      </c>
      <c r="U549">
        <v>3</v>
      </c>
      <c r="V549">
        <f t="shared" si="58"/>
        <v>0</v>
      </c>
      <c r="W549">
        <f>IF((MIN('GA2'!$F$3,T549)-MAX(0,S549))&lt;0,0,MIN('GA2'!$F$3,T549)-MAX(0,S549))</f>
        <v>0</v>
      </c>
      <c r="X549">
        <f>IF((MIN('GA2'!$F$4,WS1B!T549)-MAX('GA2'!$F$3, WS1B!S549))&lt;0,0,MIN('GA2'!$F$4,WS1B!T549)-MAX('GA2'!$F$3, WS1B!S549))</f>
        <v>0</v>
      </c>
      <c r="Y549">
        <f>IF((MIN(24,T549)-MAX('GA2'!$F$4,WS1B!S549))&lt;0,0,MIN(24,T549)-MAX('GA2'!$F$4,WS1B!S549))</f>
        <v>0</v>
      </c>
      <c r="Z549">
        <f>(W549*'GA2'!$B$3+WS1B!X549*'GA2'!$C$3+WS1B!Y549*'GA2'!$D$3)*INDEX('GA2'!$E$3:$E$8,WS1B!U549)</f>
        <v>0</v>
      </c>
      <c r="AB549">
        <v>0</v>
      </c>
      <c r="AC549">
        <v>0</v>
      </c>
      <c r="AD549">
        <v>4</v>
      </c>
      <c r="AE549">
        <f t="shared" si="59"/>
        <v>0</v>
      </c>
      <c r="AF549">
        <f>IF((MIN('GA2'!$F$3,AC549)-MAX(0,AB549))&lt;0,0,MIN('GA2'!$F$3,AC549)-MAX(0,AB549))</f>
        <v>0</v>
      </c>
      <c r="AG549">
        <f>IF((MIN('GA2'!$F$4,WS1B!AC549)-MAX('GA2'!$F$3, WS1B!AB549))&lt;0,0,MIN('GA2'!$F$4,WS1B!AC549)-MAX('GA2'!$F$3, WS1B!AB549))</f>
        <v>0</v>
      </c>
      <c r="AH549">
        <f>IF((MIN(24,AC549)-MAX('GA2'!$F$4,WS1B!AB549))&lt;0,0,MIN(24,AC549)-MAX('GA2'!$F$4,WS1B!AB549))</f>
        <v>0</v>
      </c>
      <c r="AI549">
        <f>(AF549*'GA2'!$B$3+WS1B!AG549*'GA2'!$C$3+WS1B!AH549*'GA2'!$D$3)*INDEX('GA2'!$E$3:$E$8,WS1B!AD549)</f>
        <v>0</v>
      </c>
      <c r="AK549">
        <v>0</v>
      </c>
      <c r="AL549">
        <v>0</v>
      </c>
      <c r="AM549">
        <v>2</v>
      </c>
      <c r="AN549">
        <f t="shared" si="60"/>
        <v>0</v>
      </c>
      <c r="AO549">
        <f>IF((MIN('GA2'!$F$3,AL549)-MAX(0,AK549))&lt;0,0,MIN('GA2'!$F$3,AL549)-MAX(0,AK549))</f>
        <v>0</v>
      </c>
      <c r="AP549">
        <f>IF((MIN('GA2'!$F$4,WS1B!AL549)-MAX('GA2'!$F$3, WS1B!AK549))&lt;0,0,MIN('GA2'!$F$4,WS1B!AL549)-MAX('GA2'!$F$3, WS1B!AK549))</f>
        <v>0</v>
      </c>
      <c r="AQ549">
        <f>IF((MIN(24,AL549)-MAX('GA2'!$F$4,WS1B!AK549))&lt;0,0,MIN(24,AL549)-MAX('GA2'!$F$4,WS1B!AK549))</f>
        <v>0</v>
      </c>
      <c r="AR549">
        <f>(AO549*'GA2'!$B$3+WS1B!AP549*'GA2'!$C$3+WS1B!AQ549*'GA2'!$D$3)*INDEX('GA2'!$E$3:$E$8,WS1B!AM549)</f>
        <v>0</v>
      </c>
      <c r="AT549">
        <f t="shared" si="61"/>
        <v>134144.06203395623</v>
      </c>
      <c r="AU549">
        <v>107100</v>
      </c>
      <c r="AV549">
        <v>202.5</v>
      </c>
      <c r="AW549">
        <f t="shared" si="62"/>
        <v>27044.06203395623</v>
      </c>
    </row>
    <row r="550" spans="1:49" x14ac:dyDescent="0.25">
      <c r="A550">
        <v>0</v>
      </c>
      <c r="B550">
        <v>0</v>
      </c>
      <c r="C550">
        <v>6</v>
      </c>
      <c r="D550">
        <f t="shared" si="56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J550">
        <v>5.7</v>
      </c>
      <c r="K550">
        <v>9.4</v>
      </c>
      <c r="L550">
        <v>3</v>
      </c>
      <c r="M550">
        <f t="shared" si="57"/>
        <v>3.7</v>
      </c>
      <c r="N550">
        <f>IF((MIN('GA2'!$F$3,K550)-MAX(0,J550))&lt;0,0,MIN('GA2'!$F$3,K550)-MAX(0,J550))</f>
        <v>0</v>
      </c>
      <c r="O550">
        <f>IF((MIN('GA2'!$F$4,WS1B!K550)-MAX('GA2'!$F$3, WS1B!J550))&lt;0,0,MIN('GA2'!$F$4,WS1B!K550)-MAX('GA2'!$F$3, WS1B!J550))</f>
        <v>3.7</v>
      </c>
      <c r="P550">
        <f>IF((MIN(24,K550)-MAX('GA2'!$F$4,WS1B!J550))&lt;0,0,MIN(24,K550)-MAX('GA2'!$F$4,WS1B!J550))</f>
        <v>0</v>
      </c>
      <c r="Q550">
        <f>(N550*'GA2'!$B$3+WS1B!O550*'GA2'!$C$3+WS1B!P550*'GA2'!$D$3)*INDEX('GA2'!$E$3:$E$8,WS1B!L550)</f>
        <v>36732.686410114984</v>
      </c>
      <c r="S550">
        <v>7</v>
      </c>
      <c r="T550">
        <v>10.1</v>
      </c>
      <c r="U550">
        <v>1</v>
      </c>
      <c r="V550">
        <f t="shared" si="58"/>
        <v>3.0999999999999996</v>
      </c>
      <c r="W550">
        <f>IF((MIN('GA2'!$F$3,T550)-MAX(0,S550))&lt;0,0,MIN('GA2'!$F$3,T550)-MAX(0,S550))</f>
        <v>0</v>
      </c>
      <c r="X550">
        <f>IF((MIN('GA2'!$F$4,WS1B!T550)-MAX('GA2'!$F$3, WS1B!S550))&lt;0,0,MIN('GA2'!$F$4,WS1B!T550)-MAX('GA2'!$F$3, WS1B!S550))</f>
        <v>3.0999999999999996</v>
      </c>
      <c r="Y550">
        <f>IF((MIN(24,T550)-MAX('GA2'!$F$4,WS1B!S550))&lt;0,0,MIN(24,T550)-MAX('GA2'!$F$4,WS1B!S550))</f>
        <v>0</v>
      </c>
      <c r="Z550">
        <f>(W550*'GA2'!$B$3+WS1B!X550*'GA2'!$C$3+WS1B!Y550*'GA2'!$D$3)*INDEX('GA2'!$E$3:$E$8,WS1B!U550)</f>
        <v>26401.344188011582</v>
      </c>
      <c r="AB550">
        <v>0</v>
      </c>
      <c r="AC550">
        <v>0</v>
      </c>
      <c r="AD550">
        <v>4</v>
      </c>
      <c r="AE550">
        <f t="shared" si="59"/>
        <v>0</v>
      </c>
      <c r="AF550">
        <f>IF((MIN('GA2'!$F$3,AC550)-MAX(0,AB550))&lt;0,0,MIN('GA2'!$F$3,AC550)-MAX(0,AB550))</f>
        <v>0</v>
      </c>
      <c r="AG550">
        <f>IF((MIN('GA2'!$F$4,WS1B!AC550)-MAX('GA2'!$F$3, WS1B!AB550))&lt;0,0,MIN('GA2'!$F$4,WS1B!AC550)-MAX('GA2'!$F$3, WS1B!AB550))</f>
        <v>0</v>
      </c>
      <c r="AH550">
        <f>IF((MIN(24,AC550)-MAX('GA2'!$F$4,WS1B!AB550))&lt;0,0,MIN(24,AC550)-MAX('GA2'!$F$4,WS1B!AB550))</f>
        <v>0</v>
      </c>
      <c r="AI550">
        <f>(AF550*'GA2'!$B$3+WS1B!AG550*'GA2'!$C$3+WS1B!AH550*'GA2'!$D$3)*INDEX('GA2'!$E$3:$E$8,WS1B!AD550)</f>
        <v>0</v>
      </c>
      <c r="AK550">
        <v>5</v>
      </c>
      <c r="AL550">
        <v>17.399999999999999</v>
      </c>
      <c r="AM550">
        <v>2</v>
      </c>
      <c r="AN550">
        <f t="shared" si="60"/>
        <v>12.399999999999999</v>
      </c>
      <c r="AO550">
        <f>IF((MIN('GA2'!$F$3,AL550)-MAX(0,AK550))&lt;0,0,MIN('GA2'!$F$3,AL550)-MAX(0,AK550))</f>
        <v>0</v>
      </c>
      <c r="AP550">
        <f>IF((MIN('GA2'!$F$4,WS1B!AL550)-MAX('GA2'!$F$3, WS1B!AK550))&lt;0,0,MIN('GA2'!$F$4,WS1B!AL550)-MAX('GA2'!$F$3, WS1B!AK550))</f>
        <v>11</v>
      </c>
      <c r="AQ550">
        <f>IF((MIN(24,AL550)-MAX('GA2'!$F$4,WS1B!AK550))&lt;0,0,MIN(24,AL550)-MAX('GA2'!$F$4,WS1B!AK550))</f>
        <v>1.3999999999999986</v>
      </c>
      <c r="AR550">
        <f>(AO550*'GA2'!$B$3+WS1B!AP550*'GA2'!$C$3+WS1B!AQ550*'GA2'!$D$3)*INDEX('GA2'!$E$3:$E$8,WS1B!AM550)</f>
        <v>100244.96194504971</v>
      </c>
      <c r="AT550">
        <f t="shared" si="61"/>
        <v>163378.99254317628</v>
      </c>
      <c r="AU550">
        <v>159229</v>
      </c>
      <c r="AV550">
        <v>210.6</v>
      </c>
      <c r="AW550">
        <f t="shared" si="62"/>
        <v>4149.9925431762822</v>
      </c>
    </row>
    <row r="551" spans="1:49" x14ac:dyDescent="0.25">
      <c r="A551">
        <v>0</v>
      </c>
      <c r="B551">
        <v>0</v>
      </c>
      <c r="C551">
        <v>1</v>
      </c>
      <c r="D551">
        <f t="shared" si="56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J551">
        <v>9.5</v>
      </c>
      <c r="K551">
        <v>11.2</v>
      </c>
      <c r="L551">
        <v>6</v>
      </c>
      <c r="M551">
        <f t="shared" si="57"/>
        <v>1.6999999999999993</v>
      </c>
      <c r="N551">
        <f>IF((MIN('GA2'!$F$3,K551)-MAX(0,J551))&lt;0,0,MIN('GA2'!$F$3,K551)-MAX(0,J551))</f>
        <v>0</v>
      </c>
      <c r="O551">
        <f>IF((MIN('GA2'!$F$4,WS1B!K551)-MAX('GA2'!$F$3, WS1B!J551))&lt;0,0,MIN('GA2'!$F$4,WS1B!K551)-MAX('GA2'!$F$3, WS1B!J551))</f>
        <v>1.6999999999999993</v>
      </c>
      <c r="P551">
        <f>IF((MIN(24,K551)-MAX('GA2'!$F$4,WS1B!J551))&lt;0,0,MIN(24,K551)-MAX('GA2'!$F$4,WS1B!J551))</f>
        <v>0</v>
      </c>
      <c r="Q551">
        <f>(N551*'GA2'!$B$3+WS1B!O551*'GA2'!$C$3+WS1B!P551*'GA2'!$D$3)*INDEX('GA2'!$E$3:$E$8,WS1B!L551)</f>
        <v>19168.629886019702</v>
      </c>
      <c r="S551">
        <v>0</v>
      </c>
      <c r="T551">
        <v>0</v>
      </c>
      <c r="U551">
        <v>5</v>
      </c>
      <c r="V551">
        <f t="shared" si="58"/>
        <v>0</v>
      </c>
      <c r="W551">
        <f>IF((MIN('GA2'!$F$3,T551)-MAX(0,S551))&lt;0,0,MIN('GA2'!$F$3,T551)-MAX(0,S551))</f>
        <v>0</v>
      </c>
      <c r="X551">
        <f>IF((MIN('GA2'!$F$4,WS1B!T551)-MAX('GA2'!$F$3, WS1B!S551))&lt;0,0,MIN('GA2'!$F$4,WS1B!T551)-MAX('GA2'!$F$3, WS1B!S551))</f>
        <v>0</v>
      </c>
      <c r="Y551">
        <f>IF((MIN(24,T551)-MAX('GA2'!$F$4,WS1B!S551))&lt;0,0,MIN(24,T551)-MAX('GA2'!$F$4,WS1B!S551))</f>
        <v>0</v>
      </c>
      <c r="Z551">
        <f>(W551*'GA2'!$B$3+WS1B!X551*'GA2'!$C$3+WS1B!Y551*'GA2'!$D$3)*INDEX('GA2'!$E$3:$E$8,WS1B!U551)</f>
        <v>0</v>
      </c>
      <c r="AB551">
        <v>0</v>
      </c>
      <c r="AC551">
        <v>0</v>
      </c>
      <c r="AD551">
        <v>3</v>
      </c>
      <c r="AE551">
        <f t="shared" si="59"/>
        <v>0</v>
      </c>
      <c r="AF551">
        <f>IF((MIN('GA2'!$F$3,AC551)-MAX(0,AB551))&lt;0,0,MIN('GA2'!$F$3,AC551)-MAX(0,AB551))</f>
        <v>0</v>
      </c>
      <c r="AG551">
        <f>IF((MIN('GA2'!$F$4,WS1B!AC551)-MAX('GA2'!$F$3, WS1B!AB551))&lt;0,0,MIN('GA2'!$F$4,WS1B!AC551)-MAX('GA2'!$F$3, WS1B!AB551))</f>
        <v>0</v>
      </c>
      <c r="AH551">
        <f>IF((MIN(24,AC551)-MAX('GA2'!$F$4,WS1B!AB551))&lt;0,0,MIN(24,AC551)-MAX('GA2'!$F$4,WS1B!AB551))</f>
        <v>0</v>
      </c>
      <c r="AI551">
        <f>(AF551*'GA2'!$B$3+WS1B!AG551*'GA2'!$C$3+WS1B!AH551*'GA2'!$D$3)*INDEX('GA2'!$E$3:$E$8,WS1B!AD551)</f>
        <v>0</v>
      </c>
      <c r="AK551">
        <v>6.1</v>
      </c>
      <c r="AL551">
        <v>20.7</v>
      </c>
      <c r="AM551">
        <v>4</v>
      </c>
      <c r="AN551">
        <f t="shared" si="60"/>
        <v>14.6</v>
      </c>
      <c r="AO551">
        <f>IF((MIN('GA2'!$F$3,AL551)-MAX(0,AK551))&lt;0,0,MIN('GA2'!$F$3,AL551)-MAX(0,AK551))</f>
        <v>0</v>
      </c>
      <c r="AP551">
        <f>IF((MIN('GA2'!$F$4,WS1B!AL551)-MAX('GA2'!$F$3, WS1B!AK551))&lt;0,0,MIN('GA2'!$F$4,WS1B!AL551)-MAX('GA2'!$F$3, WS1B!AK551))</f>
        <v>9.9</v>
      </c>
      <c r="AQ551">
        <f>IF((MIN(24,AL551)-MAX('GA2'!$F$4,WS1B!AK551))&lt;0,0,MIN(24,AL551)-MAX('GA2'!$F$4,WS1B!AK551))</f>
        <v>4.6999999999999993</v>
      </c>
      <c r="AR551">
        <f>(AO551*'GA2'!$B$3+WS1B!AP551*'GA2'!$C$3+WS1B!AQ551*'GA2'!$D$3)*INDEX('GA2'!$E$3:$E$8,WS1B!AM551)</f>
        <v>126586.74460276318</v>
      </c>
      <c r="AT551">
        <f t="shared" si="61"/>
        <v>145755.37448878289</v>
      </c>
      <c r="AU551">
        <v>161330</v>
      </c>
      <c r="AV551">
        <v>192.2</v>
      </c>
      <c r="AW551">
        <f t="shared" si="62"/>
        <v>15574.625511217106</v>
      </c>
    </row>
    <row r="552" spans="1:49" x14ac:dyDescent="0.25">
      <c r="A552">
        <v>12.2</v>
      </c>
      <c r="B552">
        <v>23</v>
      </c>
      <c r="C552">
        <v>6</v>
      </c>
      <c r="D552">
        <f t="shared" si="56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3.8000000000000007</v>
      </c>
      <c r="G552">
        <f>IF((MIN(24,B552)-MAX('GA2'!$F$4,WS1B!A552))&lt;0,0,MIN(24,B552)-MAX('GA2'!$F$4,WS1B!A552))</f>
        <v>7</v>
      </c>
      <c r="H552">
        <f>(E552*'GA2'!$B$3+WS1B!F552*'GA2'!$C$3+WS1B!G552*'GA2'!$D$3)*INDEX('GA2'!$E$3:$E$8,WS1B!C552)</f>
        <v>137472.66005371293</v>
      </c>
      <c r="J552">
        <v>1.2</v>
      </c>
      <c r="K552">
        <v>21.6</v>
      </c>
      <c r="L552">
        <v>1</v>
      </c>
      <c r="M552">
        <f t="shared" si="57"/>
        <v>20.400000000000002</v>
      </c>
      <c r="N552">
        <f>IF((MIN('GA2'!$F$3,K552)-MAX(0,J552))&lt;0,0,MIN('GA2'!$F$3,K552)-MAX(0,J552))</f>
        <v>3.8</v>
      </c>
      <c r="O552">
        <f>IF((MIN('GA2'!$F$4,WS1B!K552)-MAX('GA2'!$F$3, WS1B!J552))&lt;0,0,MIN('GA2'!$F$4,WS1B!K552)-MAX('GA2'!$F$3, WS1B!J552))</f>
        <v>11</v>
      </c>
      <c r="P552">
        <f>IF((MIN(24,K552)-MAX('GA2'!$F$4,WS1B!J552))&lt;0,0,MIN(24,K552)-MAX('GA2'!$F$4,WS1B!J552))</f>
        <v>5.6000000000000014</v>
      </c>
      <c r="Q552">
        <f>(N552*'GA2'!$B$3+WS1B!O552*'GA2'!$C$3+WS1B!P552*'GA2'!$D$3)*INDEX('GA2'!$E$3:$E$8,WS1B!L552)</f>
        <v>188784.66634403125</v>
      </c>
      <c r="S552">
        <v>0</v>
      </c>
      <c r="T552">
        <v>0</v>
      </c>
      <c r="U552">
        <v>2</v>
      </c>
      <c r="V552">
        <f t="shared" si="58"/>
        <v>0</v>
      </c>
      <c r="W552">
        <f>IF((MIN('GA2'!$F$3,T552)-MAX(0,S552))&lt;0,0,MIN('GA2'!$F$3,T552)-MAX(0,S552))</f>
        <v>0</v>
      </c>
      <c r="X552">
        <f>IF((MIN('GA2'!$F$4,WS1B!T552)-MAX('GA2'!$F$3, WS1B!S552))&lt;0,0,MIN('GA2'!$F$4,WS1B!T552)-MAX('GA2'!$F$3, WS1B!S552))</f>
        <v>0</v>
      </c>
      <c r="Y552">
        <f>IF((MIN(24,T552)-MAX('GA2'!$F$4,WS1B!S552))&lt;0,0,MIN(24,T552)-MAX('GA2'!$F$4,WS1B!S552))</f>
        <v>0</v>
      </c>
      <c r="Z552">
        <f>(W552*'GA2'!$B$3+WS1B!X552*'GA2'!$C$3+WS1B!Y552*'GA2'!$D$3)*INDEX('GA2'!$E$3:$E$8,WS1B!U552)</f>
        <v>0</v>
      </c>
      <c r="AB552">
        <v>0</v>
      </c>
      <c r="AC552">
        <v>0</v>
      </c>
      <c r="AD552">
        <v>5</v>
      </c>
      <c r="AE552">
        <f t="shared" si="59"/>
        <v>0</v>
      </c>
      <c r="AF552">
        <f>IF((MIN('GA2'!$F$3,AC552)-MAX(0,AB552))&lt;0,0,MIN('GA2'!$F$3,AC552)-MAX(0,AB552))</f>
        <v>0</v>
      </c>
      <c r="AG552">
        <f>IF((MIN('GA2'!$F$4,WS1B!AC552)-MAX('GA2'!$F$3, WS1B!AB552))&lt;0,0,MIN('GA2'!$F$4,WS1B!AC552)-MAX('GA2'!$F$3, WS1B!AB552))</f>
        <v>0</v>
      </c>
      <c r="AH552">
        <f>IF((MIN(24,AC552)-MAX('GA2'!$F$4,WS1B!AB552))&lt;0,0,MIN(24,AC552)-MAX('GA2'!$F$4,WS1B!AB552))</f>
        <v>0</v>
      </c>
      <c r="AI552">
        <f>(AF552*'GA2'!$B$3+WS1B!AG552*'GA2'!$C$3+WS1B!AH552*'GA2'!$D$3)*INDEX('GA2'!$E$3:$E$8,WS1B!AD552)</f>
        <v>0</v>
      </c>
      <c r="AK552">
        <v>0</v>
      </c>
      <c r="AL552">
        <v>0</v>
      </c>
      <c r="AM552">
        <v>3</v>
      </c>
      <c r="AN552">
        <f t="shared" si="60"/>
        <v>0</v>
      </c>
      <c r="AO552">
        <f>IF((MIN('GA2'!$F$3,AL552)-MAX(0,AK552))&lt;0,0,MIN('GA2'!$F$3,AL552)-MAX(0,AK552))</f>
        <v>0</v>
      </c>
      <c r="AP552">
        <f>IF((MIN('GA2'!$F$4,WS1B!AL552)-MAX('GA2'!$F$3, WS1B!AK552))&lt;0,0,MIN('GA2'!$F$4,WS1B!AL552)-MAX('GA2'!$F$3, WS1B!AK552))</f>
        <v>0</v>
      </c>
      <c r="AQ552">
        <f>IF((MIN(24,AL552)-MAX('GA2'!$F$4,WS1B!AK552))&lt;0,0,MIN(24,AL552)-MAX('GA2'!$F$4,WS1B!AK552))</f>
        <v>0</v>
      </c>
      <c r="AR552">
        <f>(AO552*'GA2'!$B$3+WS1B!AP552*'GA2'!$C$3+WS1B!AQ552*'GA2'!$D$3)*INDEX('GA2'!$E$3:$E$8,WS1B!AM552)</f>
        <v>0</v>
      </c>
      <c r="AT552">
        <f t="shared" si="61"/>
        <v>326257.32639774418</v>
      </c>
      <c r="AU552">
        <v>342364</v>
      </c>
      <c r="AV552">
        <v>366</v>
      </c>
      <c r="AW552">
        <f t="shared" si="62"/>
        <v>16106.673602255818</v>
      </c>
    </row>
    <row r="553" spans="1:49" x14ac:dyDescent="0.25">
      <c r="A553">
        <v>0</v>
      </c>
      <c r="B553">
        <v>0</v>
      </c>
      <c r="C553">
        <v>3</v>
      </c>
      <c r="D553">
        <f t="shared" si="56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J553">
        <v>9.4</v>
      </c>
      <c r="K553">
        <v>12.5</v>
      </c>
      <c r="L553">
        <v>4</v>
      </c>
      <c r="M553">
        <f t="shared" si="57"/>
        <v>3.0999999999999996</v>
      </c>
      <c r="N553">
        <f>IF((MIN('GA2'!$F$3,K553)-MAX(0,J553))&lt;0,0,MIN('GA2'!$F$3,K553)-MAX(0,J553))</f>
        <v>0</v>
      </c>
      <c r="O553">
        <f>IF((MIN('GA2'!$F$4,WS1B!K553)-MAX('GA2'!$F$3, WS1B!J553))&lt;0,0,MIN('GA2'!$F$4,WS1B!K553)-MAX('GA2'!$F$3, WS1B!J553))</f>
        <v>3.0999999999999996</v>
      </c>
      <c r="P553">
        <f>IF((MIN(24,K553)-MAX('GA2'!$F$4,WS1B!J553))&lt;0,0,MIN(24,K553)-MAX('GA2'!$F$4,WS1B!J553))</f>
        <v>0</v>
      </c>
      <c r="Q553">
        <f>(N553*'GA2'!$B$3+WS1B!O553*'GA2'!$C$3+WS1B!P553*'GA2'!$D$3)*INDEX('GA2'!$E$3:$E$8,WS1B!L553)</f>
        <v>25260.93702990668</v>
      </c>
      <c r="S553">
        <v>0</v>
      </c>
      <c r="T553">
        <v>0</v>
      </c>
      <c r="U553">
        <v>6</v>
      </c>
      <c r="V553">
        <f t="shared" si="58"/>
        <v>0</v>
      </c>
      <c r="W553">
        <f>IF((MIN('GA2'!$F$3,T553)-MAX(0,S553))&lt;0,0,MIN('GA2'!$F$3,T553)-MAX(0,S553))</f>
        <v>0</v>
      </c>
      <c r="X553">
        <f>IF((MIN('GA2'!$F$4,WS1B!T553)-MAX('GA2'!$F$3, WS1B!S553))&lt;0,0,MIN('GA2'!$F$4,WS1B!T553)-MAX('GA2'!$F$3, WS1B!S553))</f>
        <v>0</v>
      </c>
      <c r="Y553">
        <f>IF((MIN(24,T553)-MAX('GA2'!$F$4,WS1B!S553))&lt;0,0,MIN(24,T553)-MAX('GA2'!$F$4,WS1B!S553))</f>
        <v>0</v>
      </c>
      <c r="Z553">
        <f>(W553*'GA2'!$B$3+WS1B!X553*'GA2'!$C$3+WS1B!Y553*'GA2'!$D$3)*INDEX('GA2'!$E$3:$E$8,WS1B!U553)</f>
        <v>0</v>
      </c>
      <c r="AB553">
        <v>0</v>
      </c>
      <c r="AC553">
        <v>0</v>
      </c>
      <c r="AD553">
        <v>1</v>
      </c>
      <c r="AE553">
        <f t="shared" si="59"/>
        <v>0</v>
      </c>
      <c r="AF553">
        <f>IF((MIN('GA2'!$F$3,AC553)-MAX(0,AB553))&lt;0,0,MIN('GA2'!$F$3,AC553)-MAX(0,AB553))</f>
        <v>0</v>
      </c>
      <c r="AG553">
        <f>IF((MIN('GA2'!$F$4,WS1B!AC553)-MAX('GA2'!$F$3, WS1B!AB553))&lt;0,0,MIN('GA2'!$F$4,WS1B!AC553)-MAX('GA2'!$F$3, WS1B!AB553))</f>
        <v>0</v>
      </c>
      <c r="AH553">
        <f>IF((MIN(24,AC553)-MAX('GA2'!$F$4,WS1B!AB553))&lt;0,0,MIN(24,AC553)-MAX('GA2'!$F$4,WS1B!AB553))</f>
        <v>0</v>
      </c>
      <c r="AI553">
        <f>(AF553*'GA2'!$B$3+WS1B!AG553*'GA2'!$C$3+WS1B!AH553*'GA2'!$D$3)*INDEX('GA2'!$E$3:$E$8,WS1B!AD553)</f>
        <v>0</v>
      </c>
      <c r="AK553">
        <v>2.9</v>
      </c>
      <c r="AL553">
        <v>20.6</v>
      </c>
      <c r="AM553">
        <v>2</v>
      </c>
      <c r="AN553">
        <f t="shared" si="60"/>
        <v>17.700000000000003</v>
      </c>
      <c r="AO553">
        <f>IF((MIN('GA2'!$F$3,AL553)-MAX(0,AK553))&lt;0,0,MIN('GA2'!$F$3,AL553)-MAX(0,AK553))</f>
        <v>2.1</v>
      </c>
      <c r="AP553">
        <f>IF((MIN('GA2'!$F$4,WS1B!AL553)-MAX('GA2'!$F$3, WS1B!AK553))&lt;0,0,MIN('GA2'!$F$4,WS1B!AL553)-MAX('GA2'!$F$3, WS1B!AK553))</f>
        <v>11</v>
      </c>
      <c r="AQ553">
        <f>IF((MIN(24,AL553)-MAX('GA2'!$F$4,WS1B!AK553))&lt;0,0,MIN(24,AL553)-MAX('GA2'!$F$4,WS1B!AK553))</f>
        <v>4.6000000000000014</v>
      </c>
      <c r="AR553">
        <f>(AO553*'GA2'!$B$3+WS1B!AP553*'GA2'!$C$3+WS1B!AQ553*'GA2'!$D$3)*INDEX('GA2'!$E$3:$E$8,WS1B!AM553)</f>
        <v>150036.19600742354</v>
      </c>
      <c r="AT553">
        <f t="shared" si="61"/>
        <v>175297.13303733023</v>
      </c>
      <c r="AU553">
        <v>186798</v>
      </c>
      <c r="AV553">
        <v>243.4</v>
      </c>
      <c r="AW553">
        <f t="shared" si="62"/>
        <v>11500.866962669767</v>
      </c>
    </row>
    <row r="554" spans="1:49" x14ac:dyDescent="0.25">
      <c r="A554">
        <v>0</v>
      </c>
      <c r="B554">
        <v>0</v>
      </c>
      <c r="C554">
        <v>2</v>
      </c>
      <c r="D554">
        <f t="shared" si="56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J554">
        <v>9</v>
      </c>
      <c r="K554">
        <v>23.7</v>
      </c>
      <c r="L554">
        <v>4</v>
      </c>
      <c r="M554">
        <f t="shared" si="57"/>
        <v>14.7</v>
      </c>
      <c r="N554">
        <f>IF((MIN('GA2'!$F$3,K554)-MAX(0,J554))&lt;0,0,MIN('GA2'!$F$3,K554)-MAX(0,J554))</f>
        <v>0</v>
      </c>
      <c r="O554">
        <f>IF((MIN('GA2'!$F$4,WS1B!K554)-MAX('GA2'!$F$3, WS1B!J554))&lt;0,0,MIN('GA2'!$F$4,WS1B!K554)-MAX('GA2'!$F$3, WS1B!J554))</f>
        <v>7</v>
      </c>
      <c r="P554">
        <f>IF((MIN(24,K554)-MAX('GA2'!$F$4,WS1B!J554))&lt;0,0,MIN(24,K554)-MAX('GA2'!$F$4,WS1B!J554))</f>
        <v>7.6999999999999993</v>
      </c>
      <c r="Q554">
        <f>(N554*'GA2'!$B$3+WS1B!O554*'GA2'!$C$3+WS1B!P554*'GA2'!$D$3)*INDEX('GA2'!$E$3:$E$8,WS1B!L554)</f>
        <v>132262.81346342489</v>
      </c>
      <c r="S554">
        <v>0</v>
      </c>
      <c r="T554">
        <v>0</v>
      </c>
      <c r="U554">
        <v>6</v>
      </c>
      <c r="V554">
        <f t="shared" si="58"/>
        <v>0</v>
      </c>
      <c r="W554">
        <f>IF((MIN('GA2'!$F$3,T554)-MAX(0,S554))&lt;0,0,MIN('GA2'!$F$3,T554)-MAX(0,S554))</f>
        <v>0</v>
      </c>
      <c r="X554">
        <f>IF((MIN('GA2'!$F$4,WS1B!T554)-MAX('GA2'!$F$3, WS1B!S554))&lt;0,0,MIN('GA2'!$F$4,WS1B!T554)-MAX('GA2'!$F$3, WS1B!S554))</f>
        <v>0</v>
      </c>
      <c r="Y554">
        <f>IF((MIN(24,T554)-MAX('GA2'!$F$4,WS1B!S554))&lt;0,0,MIN(24,T554)-MAX('GA2'!$F$4,WS1B!S554))</f>
        <v>0</v>
      </c>
      <c r="Z554">
        <f>(W554*'GA2'!$B$3+WS1B!X554*'GA2'!$C$3+WS1B!Y554*'GA2'!$D$3)*INDEX('GA2'!$E$3:$E$8,WS1B!U554)</f>
        <v>0</v>
      </c>
      <c r="AB554">
        <v>0</v>
      </c>
      <c r="AC554">
        <v>0</v>
      </c>
      <c r="AD554">
        <v>3</v>
      </c>
      <c r="AE554">
        <f t="shared" si="59"/>
        <v>0</v>
      </c>
      <c r="AF554">
        <f>IF((MIN('GA2'!$F$3,AC554)-MAX(0,AB554))&lt;0,0,MIN('GA2'!$F$3,AC554)-MAX(0,AB554))</f>
        <v>0</v>
      </c>
      <c r="AG554">
        <f>IF((MIN('GA2'!$F$4,WS1B!AC554)-MAX('GA2'!$F$3, WS1B!AB554))&lt;0,0,MIN('GA2'!$F$4,WS1B!AC554)-MAX('GA2'!$F$3, WS1B!AB554))</f>
        <v>0</v>
      </c>
      <c r="AH554">
        <f>IF((MIN(24,AC554)-MAX('GA2'!$F$4,WS1B!AB554))&lt;0,0,MIN(24,AC554)-MAX('GA2'!$F$4,WS1B!AB554))</f>
        <v>0</v>
      </c>
      <c r="AI554">
        <f>(AF554*'GA2'!$B$3+WS1B!AG554*'GA2'!$C$3+WS1B!AH554*'GA2'!$D$3)*INDEX('GA2'!$E$3:$E$8,WS1B!AD554)</f>
        <v>0</v>
      </c>
      <c r="AK554">
        <v>0</v>
      </c>
      <c r="AL554">
        <v>0</v>
      </c>
      <c r="AM554">
        <v>5</v>
      </c>
      <c r="AN554">
        <f t="shared" si="60"/>
        <v>0</v>
      </c>
      <c r="AO554">
        <f>IF((MIN('GA2'!$F$3,AL554)-MAX(0,AK554))&lt;0,0,MIN('GA2'!$F$3,AL554)-MAX(0,AK554))</f>
        <v>0</v>
      </c>
      <c r="AP554">
        <f>IF((MIN('GA2'!$F$4,WS1B!AL554)-MAX('GA2'!$F$3, WS1B!AK554))&lt;0,0,MIN('GA2'!$F$4,WS1B!AL554)-MAX('GA2'!$F$3, WS1B!AK554))</f>
        <v>0</v>
      </c>
      <c r="AQ554">
        <f>IF((MIN(24,AL554)-MAX('GA2'!$F$4,WS1B!AK554))&lt;0,0,MIN(24,AL554)-MAX('GA2'!$F$4,WS1B!AK554))</f>
        <v>0</v>
      </c>
      <c r="AR554">
        <f>(AO554*'GA2'!$B$3+WS1B!AP554*'GA2'!$C$3+WS1B!AQ554*'GA2'!$D$3)*INDEX('GA2'!$E$3:$E$8,WS1B!AM554)</f>
        <v>0</v>
      </c>
      <c r="AT554">
        <f t="shared" si="61"/>
        <v>132262.81346342489</v>
      </c>
      <c r="AU554">
        <v>149310</v>
      </c>
      <c r="AV554">
        <v>147</v>
      </c>
      <c r="AW554">
        <f t="shared" si="62"/>
        <v>17047.186536575115</v>
      </c>
    </row>
    <row r="555" spans="1:49" x14ac:dyDescent="0.25">
      <c r="A555">
        <v>0.3</v>
      </c>
      <c r="B555">
        <v>2.8</v>
      </c>
      <c r="C555">
        <v>4</v>
      </c>
      <c r="D555">
        <f t="shared" si="56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23873.435221029587</v>
      </c>
      <c r="J555">
        <v>2.4</v>
      </c>
      <c r="K555">
        <v>16.7</v>
      </c>
      <c r="L555">
        <v>1</v>
      </c>
      <c r="M555">
        <f t="shared" si="57"/>
        <v>14.299999999999999</v>
      </c>
      <c r="N555">
        <f>IF((MIN('GA2'!$F$3,K555)-MAX(0,J555))&lt;0,0,MIN('GA2'!$F$3,K555)-MAX(0,J555))</f>
        <v>2.6</v>
      </c>
      <c r="O555">
        <f>IF((MIN('GA2'!$F$4,WS1B!K555)-MAX('GA2'!$F$3, WS1B!J555))&lt;0,0,MIN('GA2'!$F$4,WS1B!K555)-MAX('GA2'!$F$3, WS1B!J555))</f>
        <v>11</v>
      </c>
      <c r="P555">
        <f>IF((MIN(24,K555)-MAX('GA2'!$F$4,WS1B!J555))&lt;0,0,MIN(24,K555)-MAX('GA2'!$F$4,WS1B!J555))</f>
        <v>0.69999999999999929</v>
      </c>
      <c r="Q555">
        <f>(N555*'GA2'!$B$3+WS1B!O555*'GA2'!$C$3+WS1B!P555*'GA2'!$D$3)*INDEX('GA2'!$E$3:$E$8,WS1B!L555)</f>
        <v>126778.52168328236</v>
      </c>
      <c r="S555">
        <v>0</v>
      </c>
      <c r="T555">
        <v>0</v>
      </c>
      <c r="U555">
        <v>3</v>
      </c>
      <c r="V555">
        <f t="shared" si="58"/>
        <v>0</v>
      </c>
      <c r="W555">
        <f>IF((MIN('GA2'!$F$3,T555)-MAX(0,S555))&lt;0,0,MIN('GA2'!$F$3,T555)-MAX(0,S555))</f>
        <v>0</v>
      </c>
      <c r="X555">
        <f>IF((MIN('GA2'!$F$4,WS1B!T555)-MAX('GA2'!$F$3, WS1B!S555))&lt;0,0,MIN('GA2'!$F$4,WS1B!T555)-MAX('GA2'!$F$3, WS1B!S555))</f>
        <v>0</v>
      </c>
      <c r="Y555">
        <f>IF((MIN(24,T555)-MAX('GA2'!$F$4,WS1B!S555))&lt;0,0,MIN(24,T555)-MAX('GA2'!$F$4,WS1B!S555))</f>
        <v>0</v>
      </c>
      <c r="Z555">
        <f>(W555*'GA2'!$B$3+WS1B!X555*'GA2'!$C$3+WS1B!Y555*'GA2'!$D$3)*INDEX('GA2'!$E$3:$E$8,WS1B!U555)</f>
        <v>0</v>
      </c>
      <c r="AB555">
        <v>0</v>
      </c>
      <c r="AC555">
        <v>0</v>
      </c>
      <c r="AD555">
        <v>5</v>
      </c>
      <c r="AE555">
        <f t="shared" si="59"/>
        <v>0</v>
      </c>
      <c r="AF555">
        <f>IF((MIN('GA2'!$F$3,AC555)-MAX(0,AB555))&lt;0,0,MIN('GA2'!$F$3,AC555)-MAX(0,AB555))</f>
        <v>0</v>
      </c>
      <c r="AG555">
        <f>IF((MIN('GA2'!$F$4,WS1B!AC555)-MAX('GA2'!$F$3, WS1B!AB555))&lt;0,0,MIN('GA2'!$F$4,WS1B!AC555)-MAX('GA2'!$F$3, WS1B!AB555))</f>
        <v>0</v>
      </c>
      <c r="AH555">
        <f>IF((MIN(24,AC555)-MAX('GA2'!$F$4,WS1B!AB555))&lt;0,0,MIN(24,AC555)-MAX('GA2'!$F$4,WS1B!AB555))</f>
        <v>0</v>
      </c>
      <c r="AI555">
        <f>(AF555*'GA2'!$B$3+WS1B!AG555*'GA2'!$C$3+WS1B!AH555*'GA2'!$D$3)*INDEX('GA2'!$E$3:$E$8,WS1B!AD555)</f>
        <v>0</v>
      </c>
      <c r="AK555">
        <v>0</v>
      </c>
      <c r="AL555">
        <v>0</v>
      </c>
      <c r="AM555">
        <v>2</v>
      </c>
      <c r="AN555">
        <f t="shared" si="60"/>
        <v>0</v>
      </c>
      <c r="AO555">
        <f>IF((MIN('GA2'!$F$3,AL555)-MAX(0,AK555))&lt;0,0,MIN('GA2'!$F$3,AL555)-MAX(0,AK555))</f>
        <v>0</v>
      </c>
      <c r="AP555">
        <f>IF((MIN('GA2'!$F$4,WS1B!AL555)-MAX('GA2'!$F$3, WS1B!AK555))&lt;0,0,MIN('GA2'!$F$4,WS1B!AL555)-MAX('GA2'!$F$3, WS1B!AK555))</f>
        <v>0</v>
      </c>
      <c r="AQ555">
        <f>IF((MIN(24,AL555)-MAX('GA2'!$F$4,WS1B!AK555))&lt;0,0,MIN(24,AL555)-MAX('GA2'!$F$4,WS1B!AK555))</f>
        <v>0</v>
      </c>
      <c r="AR555">
        <f>(AO555*'GA2'!$B$3+WS1B!AP555*'GA2'!$C$3+WS1B!AQ555*'GA2'!$D$3)*INDEX('GA2'!$E$3:$E$8,WS1B!AM555)</f>
        <v>0</v>
      </c>
      <c r="AT555">
        <f t="shared" si="61"/>
        <v>150651.95690431196</v>
      </c>
      <c r="AU555">
        <v>182553</v>
      </c>
      <c r="AV555">
        <v>180.5</v>
      </c>
      <c r="AW555">
        <f t="shared" si="62"/>
        <v>31901.043095688045</v>
      </c>
    </row>
    <row r="556" spans="1:49" x14ac:dyDescent="0.25">
      <c r="A556">
        <v>1.9</v>
      </c>
      <c r="B556">
        <v>5.2</v>
      </c>
      <c r="C556">
        <v>5</v>
      </c>
      <c r="D556">
        <f t="shared" si="56"/>
        <v>3.3000000000000003</v>
      </c>
      <c r="E556">
        <f>IF((MIN('GA2'!$F$3,B556)-MAX(0,A556))&lt;0,0,MIN('GA2'!$F$3,B556)-MAX(0,A556))</f>
        <v>3.1</v>
      </c>
      <c r="F556">
        <f>IF((MIN('GA2'!$F$4,WS1B!B556)-MAX('GA2'!$F$3, WS1B!A556))&lt;0,0,MIN('GA2'!$F$4,WS1B!B556)-MAX('GA2'!$F$3, WS1B!A556))</f>
        <v>0.20000000000000018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36021.669390579678</v>
      </c>
      <c r="J556">
        <v>0</v>
      </c>
      <c r="K556">
        <v>0</v>
      </c>
      <c r="L556">
        <v>3</v>
      </c>
      <c r="M556">
        <f t="shared" si="57"/>
        <v>0</v>
      </c>
      <c r="N556">
        <f>IF((MIN('GA2'!$F$3,K556)-MAX(0,J556))&lt;0,0,MIN('GA2'!$F$3,K556)-MAX(0,J556))</f>
        <v>0</v>
      </c>
      <c r="O556">
        <f>IF((MIN('GA2'!$F$4,WS1B!K556)-MAX('GA2'!$F$3, WS1B!J556))&lt;0,0,MIN('GA2'!$F$4,WS1B!K556)-MAX('GA2'!$F$3, WS1B!J556))</f>
        <v>0</v>
      </c>
      <c r="P556">
        <f>IF((MIN(24,K556)-MAX('GA2'!$F$4,WS1B!J556))&lt;0,0,MIN(24,K556)-MAX('GA2'!$F$4,WS1B!J556))</f>
        <v>0</v>
      </c>
      <c r="Q556">
        <f>(N556*'GA2'!$B$3+WS1B!O556*'GA2'!$C$3+WS1B!P556*'GA2'!$D$3)*INDEX('GA2'!$E$3:$E$8,WS1B!L556)</f>
        <v>0</v>
      </c>
      <c r="S556">
        <v>18.899999999999999</v>
      </c>
      <c r="T556">
        <v>22.2</v>
      </c>
      <c r="U556">
        <v>4</v>
      </c>
      <c r="V556">
        <f t="shared" si="58"/>
        <v>3.3000000000000007</v>
      </c>
      <c r="W556">
        <f>IF((MIN('GA2'!$F$3,T556)-MAX(0,S556))&lt;0,0,MIN('GA2'!$F$3,T556)-MAX(0,S556))</f>
        <v>0</v>
      </c>
      <c r="X556">
        <f>IF((MIN('GA2'!$F$4,WS1B!T556)-MAX('GA2'!$F$3, WS1B!S556))&lt;0,0,MIN('GA2'!$F$4,WS1B!T556)-MAX('GA2'!$F$3, WS1B!S556))</f>
        <v>0</v>
      </c>
      <c r="Y556">
        <f>IF((MIN(24,T556)-MAX('GA2'!$F$4,WS1B!S556))&lt;0,0,MIN(24,T556)-MAX('GA2'!$F$4,WS1B!S556))</f>
        <v>3.3000000000000007</v>
      </c>
      <c r="Z556">
        <f>(W556*'GA2'!$B$3+WS1B!X556*'GA2'!$C$3+WS1B!Y556*'GA2'!$D$3)*INDEX('GA2'!$E$3:$E$8,WS1B!U556)</f>
        <v>32237.994819438307</v>
      </c>
      <c r="AB556">
        <v>0</v>
      </c>
      <c r="AC556">
        <v>0</v>
      </c>
      <c r="AD556">
        <v>1</v>
      </c>
      <c r="AE556">
        <f t="shared" si="59"/>
        <v>0</v>
      </c>
      <c r="AF556">
        <f>IF((MIN('GA2'!$F$3,AC556)-MAX(0,AB556))&lt;0,0,MIN('GA2'!$F$3,AC556)-MAX(0,AB556))</f>
        <v>0</v>
      </c>
      <c r="AG556">
        <f>IF((MIN('GA2'!$F$4,WS1B!AC556)-MAX('GA2'!$F$3, WS1B!AB556))&lt;0,0,MIN('GA2'!$F$4,WS1B!AC556)-MAX('GA2'!$F$3, WS1B!AB556))</f>
        <v>0</v>
      </c>
      <c r="AH556">
        <f>IF((MIN(24,AC556)-MAX('GA2'!$F$4,WS1B!AB556))&lt;0,0,MIN(24,AC556)-MAX('GA2'!$F$4,WS1B!AB556))</f>
        <v>0</v>
      </c>
      <c r="AI556">
        <f>(AF556*'GA2'!$B$3+WS1B!AG556*'GA2'!$C$3+WS1B!AH556*'GA2'!$D$3)*INDEX('GA2'!$E$3:$E$8,WS1B!AD556)</f>
        <v>0</v>
      </c>
      <c r="AK556">
        <v>3.8</v>
      </c>
      <c r="AL556">
        <v>18.8</v>
      </c>
      <c r="AM556">
        <v>6</v>
      </c>
      <c r="AN556">
        <f t="shared" si="60"/>
        <v>15</v>
      </c>
      <c r="AO556">
        <f>IF((MIN('GA2'!$F$3,AL556)-MAX(0,AK556))&lt;0,0,MIN('GA2'!$F$3,AL556)-MAX(0,AK556))</f>
        <v>1.2000000000000002</v>
      </c>
      <c r="AP556">
        <f>IF((MIN('GA2'!$F$4,WS1B!AL556)-MAX('GA2'!$F$3, WS1B!AK556))&lt;0,0,MIN('GA2'!$F$4,WS1B!AL556)-MAX('GA2'!$F$3, WS1B!AK556))</f>
        <v>11</v>
      </c>
      <c r="AQ556">
        <f>IF((MIN(24,AL556)-MAX('GA2'!$F$4,WS1B!AK556))&lt;0,0,MIN(24,AL556)-MAX('GA2'!$F$4,WS1B!AK556))</f>
        <v>2.8000000000000007</v>
      </c>
      <c r="AR556">
        <f>(AO556*'GA2'!$B$3+WS1B!AP556*'GA2'!$C$3+WS1B!AQ556*'GA2'!$D$3)*INDEX('GA2'!$E$3:$E$8,WS1B!AM556)</f>
        <v>177738.98196618803</v>
      </c>
      <c r="AT556">
        <f t="shared" si="61"/>
        <v>245998.64617620601</v>
      </c>
      <c r="AU556">
        <v>201210</v>
      </c>
      <c r="AV556">
        <v>255.9</v>
      </c>
      <c r="AW556">
        <f t="shared" si="62"/>
        <v>44788.646176206006</v>
      </c>
    </row>
    <row r="557" spans="1:49" x14ac:dyDescent="0.25">
      <c r="A557">
        <v>0</v>
      </c>
      <c r="B557">
        <v>0</v>
      </c>
      <c r="C557">
        <v>3</v>
      </c>
      <c r="D557">
        <f t="shared" si="56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J557">
        <v>0.6</v>
      </c>
      <c r="K557">
        <v>1.2</v>
      </c>
      <c r="L557">
        <v>4</v>
      </c>
      <c r="M557">
        <f t="shared" si="57"/>
        <v>0.6</v>
      </c>
      <c r="N557">
        <f>IF((MIN('GA2'!$F$3,K557)-MAX(0,J557))&lt;0,0,MIN('GA2'!$F$3,K557)-MAX(0,J557))</f>
        <v>0.6</v>
      </c>
      <c r="O557">
        <f>IF((MIN('GA2'!$F$4,WS1B!K557)-MAX('GA2'!$F$3, WS1B!J557))&lt;0,0,MIN('GA2'!$F$4,WS1B!K557)-MAX('GA2'!$F$3, WS1B!J557))</f>
        <v>0</v>
      </c>
      <c r="P557">
        <f>IF((MIN(24,K557)-MAX('GA2'!$F$4,WS1B!J557))&lt;0,0,MIN(24,K557)-MAX('GA2'!$F$4,WS1B!J557))</f>
        <v>0</v>
      </c>
      <c r="Q557">
        <f>(N557*'GA2'!$B$3+WS1B!O557*'GA2'!$C$3+WS1B!P557*'GA2'!$D$3)*INDEX('GA2'!$E$3:$E$8,WS1B!L557)</f>
        <v>5729.6244530471013</v>
      </c>
      <c r="S557">
        <v>0</v>
      </c>
      <c r="T557">
        <v>0</v>
      </c>
      <c r="U557">
        <v>2</v>
      </c>
      <c r="V557">
        <f t="shared" si="58"/>
        <v>0</v>
      </c>
      <c r="W557">
        <f>IF((MIN('GA2'!$F$3,T557)-MAX(0,S557))&lt;0,0,MIN('GA2'!$F$3,T557)-MAX(0,S557))</f>
        <v>0</v>
      </c>
      <c r="X557">
        <f>IF((MIN('GA2'!$F$4,WS1B!T557)-MAX('GA2'!$F$3, WS1B!S557))&lt;0,0,MIN('GA2'!$F$4,WS1B!T557)-MAX('GA2'!$F$3, WS1B!S557))</f>
        <v>0</v>
      </c>
      <c r="Y557">
        <f>IF((MIN(24,T557)-MAX('GA2'!$F$4,WS1B!S557))&lt;0,0,MIN(24,T557)-MAX('GA2'!$F$4,WS1B!S557))</f>
        <v>0</v>
      </c>
      <c r="Z557">
        <f>(W557*'GA2'!$B$3+WS1B!X557*'GA2'!$C$3+WS1B!Y557*'GA2'!$D$3)*INDEX('GA2'!$E$3:$E$8,WS1B!U557)</f>
        <v>0</v>
      </c>
      <c r="AB557">
        <v>1.6</v>
      </c>
      <c r="AC557">
        <v>22.3</v>
      </c>
      <c r="AD557">
        <v>5</v>
      </c>
      <c r="AE557">
        <f t="shared" si="59"/>
        <v>20.7</v>
      </c>
      <c r="AF557">
        <f>IF((MIN('GA2'!$F$3,AC557)-MAX(0,AB557))&lt;0,0,MIN('GA2'!$F$3,AC557)-MAX(0,AB557))</f>
        <v>3.4</v>
      </c>
      <c r="AG557">
        <f>IF((MIN('GA2'!$F$4,WS1B!AC557)-MAX('GA2'!$F$3, WS1B!AB557))&lt;0,0,MIN('GA2'!$F$4,WS1B!AC557)-MAX('GA2'!$F$3, WS1B!AB557))</f>
        <v>11</v>
      </c>
      <c r="AH557">
        <f>IF((MIN(24,AC557)-MAX('GA2'!$F$4,WS1B!AB557))&lt;0,0,MIN(24,AC557)-MAX('GA2'!$F$4,WS1B!AB557))</f>
        <v>6.3000000000000007</v>
      </c>
      <c r="AI557">
        <f>(AF557*'GA2'!$B$3+WS1B!AG557*'GA2'!$C$3+WS1B!AH557*'GA2'!$D$3)*INDEX('GA2'!$E$3:$E$8,WS1B!AD557)</f>
        <v>211807.26397431808</v>
      </c>
      <c r="AK557">
        <v>1.1000000000000001</v>
      </c>
      <c r="AL557">
        <v>18.3</v>
      </c>
      <c r="AM557">
        <v>6</v>
      </c>
      <c r="AN557">
        <f t="shared" si="60"/>
        <v>17.2</v>
      </c>
      <c r="AO557">
        <f>IF((MIN('GA2'!$F$3,AL557)-MAX(0,AK557))&lt;0,0,MIN('GA2'!$F$3,AL557)-MAX(0,AK557))</f>
        <v>3.9</v>
      </c>
      <c r="AP557">
        <f>IF((MIN('GA2'!$F$4,WS1B!AL557)-MAX('GA2'!$F$3, WS1B!AK557))&lt;0,0,MIN('GA2'!$F$4,WS1B!AL557)-MAX('GA2'!$F$3, WS1B!AK557))</f>
        <v>11</v>
      </c>
      <c r="AQ557">
        <f>IF((MIN(24,AL557)-MAX('GA2'!$F$4,WS1B!AK557))&lt;0,0,MIN(24,AL557)-MAX('GA2'!$F$4,WS1B!AK557))</f>
        <v>2.3000000000000007</v>
      </c>
      <c r="AR557">
        <f>(AO557*'GA2'!$B$3+WS1B!AP557*'GA2'!$C$3+WS1B!AQ557*'GA2'!$D$3)*INDEX('GA2'!$E$3:$E$8,WS1B!AM557)</f>
        <v>206657.43242212065</v>
      </c>
      <c r="AT557">
        <f t="shared" si="61"/>
        <v>424194.32084948581</v>
      </c>
      <c r="AU557">
        <v>375553</v>
      </c>
      <c r="AV557">
        <v>378</v>
      </c>
      <c r="AW557">
        <f t="shared" si="62"/>
        <v>48641.320849485812</v>
      </c>
    </row>
    <row r="558" spans="1:49" x14ac:dyDescent="0.25">
      <c r="A558">
        <v>1.8</v>
      </c>
      <c r="B558">
        <v>4.9000000000000004</v>
      </c>
      <c r="C558">
        <v>6</v>
      </c>
      <c r="D558">
        <f t="shared" si="56"/>
        <v>3.1000000000000005</v>
      </c>
      <c r="E558">
        <f>IF((MIN('GA2'!$F$3,B558)-MAX(0,A558))&lt;0,0,MIN('GA2'!$F$3,B558)-MAX(0,A558))</f>
        <v>3.1000000000000005</v>
      </c>
      <c r="F558">
        <f>IF((MIN('GA2'!$F$4,WS1B!B558)-MAX('GA2'!$F$3, WS1B!A558))&lt;0,0,MIN('GA2'!$F$4,WS1B!B558)-MAX('GA2'!$F$3, WS1B!A558))</f>
        <v>0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40962.927685410235</v>
      </c>
      <c r="J558">
        <v>2.2999999999999998</v>
      </c>
      <c r="K558">
        <v>12.7</v>
      </c>
      <c r="L558">
        <v>5</v>
      </c>
      <c r="M558">
        <f t="shared" si="57"/>
        <v>10.399999999999999</v>
      </c>
      <c r="N558">
        <f>IF((MIN('GA2'!$F$3,K558)-MAX(0,J558))&lt;0,0,MIN('GA2'!$F$3,K558)-MAX(0,J558))</f>
        <v>2.7</v>
      </c>
      <c r="O558">
        <f>IF((MIN('GA2'!$F$4,WS1B!K558)-MAX('GA2'!$F$3, WS1B!J558))&lt;0,0,MIN('GA2'!$F$4,WS1B!K558)-MAX('GA2'!$F$3, WS1B!J558))</f>
        <v>7.6999999999999993</v>
      </c>
      <c r="P558">
        <f>IF((MIN(24,K558)-MAX('GA2'!$F$4,WS1B!J558))&lt;0,0,MIN(24,K558)-MAX('GA2'!$F$4,WS1B!J558))</f>
        <v>0</v>
      </c>
      <c r="Q558">
        <f>(N558*'GA2'!$B$3+WS1B!O558*'GA2'!$C$3+WS1B!P558*'GA2'!$D$3)*INDEX('GA2'!$E$3:$E$8,WS1B!L558)</f>
        <v>102102.09959480369</v>
      </c>
      <c r="S558">
        <v>2.2999999999999998</v>
      </c>
      <c r="T558">
        <v>5.8</v>
      </c>
      <c r="U558">
        <v>1</v>
      </c>
      <c r="V558">
        <f t="shared" si="58"/>
        <v>3.5</v>
      </c>
      <c r="W558">
        <f>IF((MIN('GA2'!$F$3,T558)-MAX(0,S558))&lt;0,0,MIN('GA2'!$F$3,T558)-MAX(0,S558))</f>
        <v>2.7</v>
      </c>
      <c r="X558">
        <f>IF((MIN('GA2'!$F$4,WS1B!T558)-MAX('GA2'!$F$3, WS1B!S558))&lt;0,0,MIN('GA2'!$F$4,WS1B!T558)-MAX('GA2'!$F$3, WS1B!S558))</f>
        <v>0.79999999999999982</v>
      </c>
      <c r="Y558">
        <f>IF((MIN(24,T558)-MAX('GA2'!$F$4,WS1B!S558))&lt;0,0,MIN(24,T558)-MAX('GA2'!$F$4,WS1B!S558))</f>
        <v>0</v>
      </c>
      <c r="Z558">
        <f>(W558*'GA2'!$B$3+WS1B!X558*'GA2'!$C$3+WS1B!Y558*'GA2'!$D$3)*INDEX('GA2'!$E$3:$E$8,WS1B!U558)</f>
        <v>33760.549883916443</v>
      </c>
      <c r="AB558">
        <v>0</v>
      </c>
      <c r="AC558">
        <v>0</v>
      </c>
      <c r="AD558">
        <v>3</v>
      </c>
      <c r="AE558">
        <f t="shared" si="59"/>
        <v>0</v>
      </c>
      <c r="AF558">
        <f>IF((MIN('GA2'!$F$3,AC558)-MAX(0,AB558))&lt;0,0,MIN('GA2'!$F$3,AC558)-MAX(0,AB558))</f>
        <v>0</v>
      </c>
      <c r="AG558">
        <f>IF((MIN('GA2'!$F$4,WS1B!AC558)-MAX('GA2'!$F$3, WS1B!AB558))&lt;0,0,MIN('GA2'!$F$4,WS1B!AC558)-MAX('GA2'!$F$3, WS1B!AB558))</f>
        <v>0</v>
      </c>
      <c r="AH558">
        <f>IF((MIN(24,AC558)-MAX('GA2'!$F$4,WS1B!AB558))&lt;0,0,MIN(24,AC558)-MAX('GA2'!$F$4,WS1B!AB558))</f>
        <v>0</v>
      </c>
      <c r="AI558">
        <f>(AF558*'GA2'!$B$3+WS1B!AG558*'GA2'!$C$3+WS1B!AH558*'GA2'!$D$3)*INDEX('GA2'!$E$3:$E$8,WS1B!AD558)</f>
        <v>0</v>
      </c>
      <c r="AK558">
        <v>12.6</v>
      </c>
      <c r="AL558">
        <v>23.2</v>
      </c>
      <c r="AM558">
        <v>2</v>
      </c>
      <c r="AN558">
        <f t="shared" si="60"/>
        <v>10.6</v>
      </c>
      <c r="AO558">
        <f>IF((MIN('GA2'!$F$3,AL558)-MAX(0,AK558))&lt;0,0,MIN('GA2'!$F$3,AL558)-MAX(0,AK558))</f>
        <v>0</v>
      </c>
      <c r="AP558">
        <f>IF((MIN('GA2'!$F$4,WS1B!AL558)-MAX('GA2'!$F$3, WS1B!AK558))&lt;0,0,MIN('GA2'!$F$4,WS1B!AL558)-MAX('GA2'!$F$3, WS1B!AK558))</f>
        <v>3.4000000000000004</v>
      </c>
      <c r="AQ558">
        <f>IF((MIN(24,AL558)-MAX('GA2'!$F$4,WS1B!AK558))&lt;0,0,MIN(24,AL558)-MAX('GA2'!$F$4,WS1B!AK558))</f>
        <v>7.1999999999999993</v>
      </c>
      <c r="AR558">
        <f>(AO558*'GA2'!$B$3+WS1B!AP558*'GA2'!$C$3+WS1B!AQ558*'GA2'!$D$3)*INDEX('GA2'!$E$3:$E$8,WS1B!AM558)</f>
        <v>95132.087272356337</v>
      </c>
      <c r="AT558">
        <f t="shared" si="61"/>
        <v>271957.66443648672</v>
      </c>
      <c r="AU558">
        <v>318162</v>
      </c>
      <c r="AV558">
        <v>305.7</v>
      </c>
      <c r="AW558">
        <f t="shared" si="62"/>
        <v>46204.335563513276</v>
      </c>
    </row>
    <row r="559" spans="1:49" x14ac:dyDescent="0.25">
      <c r="A559">
        <v>14.6</v>
      </c>
      <c r="B559">
        <v>18</v>
      </c>
      <c r="C559">
        <v>3</v>
      </c>
      <c r="D559">
        <f t="shared" si="56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1.4000000000000004</v>
      </c>
      <c r="G559">
        <f>IF((MIN(24,B559)-MAX('GA2'!$F$4,WS1B!A559))&lt;0,0,MIN(24,B559)-MAX('GA2'!$F$4,WS1B!A559))</f>
        <v>2</v>
      </c>
      <c r="H559">
        <f>(E559*'GA2'!$B$3+WS1B!F559*'GA2'!$C$3+WS1B!G559*'GA2'!$D$3)*INDEX('GA2'!$E$3:$E$8,WS1B!C559)</f>
        <v>37702.708526393362</v>
      </c>
      <c r="J559">
        <v>10</v>
      </c>
      <c r="K559">
        <v>13.5</v>
      </c>
      <c r="L559">
        <v>5</v>
      </c>
      <c r="M559">
        <f t="shared" si="57"/>
        <v>3.5</v>
      </c>
      <c r="N559">
        <f>IF((MIN('GA2'!$F$3,K559)-MAX(0,J559))&lt;0,0,MIN('GA2'!$F$3,K559)-MAX(0,J559))</f>
        <v>0</v>
      </c>
      <c r="O559">
        <f>IF((MIN('GA2'!$F$4,WS1B!K559)-MAX('GA2'!$F$3, WS1B!J559))&lt;0,0,MIN('GA2'!$F$4,WS1B!K559)-MAX('GA2'!$F$3, WS1B!J559))</f>
        <v>3.5</v>
      </c>
      <c r="P559">
        <f>IF((MIN(24,K559)-MAX('GA2'!$F$4,WS1B!J559))&lt;0,0,MIN(24,K559)-MAX('GA2'!$F$4,WS1B!J559))</f>
        <v>0</v>
      </c>
      <c r="Q559">
        <f>(N559*'GA2'!$B$3+WS1B!O559*'GA2'!$C$3+WS1B!P559*'GA2'!$D$3)*INDEX('GA2'!$E$3:$E$8,WS1B!L559)</f>
        <v>32893.39926543687</v>
      </c>
      <c r="S559">
        <v>0</v>
      </c>
      <c r="T559">
        <v>0</v>
      </c>
      <c r="U559">
        <v>6</v>
      </c>
      <c r="V559">
        <f t="shared" si="58"/>
        <v>0</v>
      </c>
      <c r="W559">
        <f>IF((MIN('GA2'!$F$3,T559)-MAX(0,S559))&lt;0,0,MIN('GA2'!$F$3,T559)-MAX(0,S559))</f>
        <v>0</v>
      </c>
      <c r="X559">
        <f>IF((MIN('GA2'!$F$4,WS1B!T559)-MAX('GA2'!$F$3, WS1B!S559))&lt;0,0,MIN('GA2'!$F$4,WS1B!T559)-MAX('GA2'!$F$3, WS1B!S559))</f>
        <v>0</v>
      </c>
      <c r="Y559">
        <f>IF((MIN(24,T559)-MAX('GA2'!$F$4,WS1B!S559))&lt;0,0,MIN(24,T559)-MAX('GA2'!$F$4,WS1B!S559))</f>
        <v>0</v>
      </c>
      <c r="Z559">
        <f>(W559*'GA2'!$B$3+WS1B!X559*'GA2'!$C$3+WS1B!Y559*'GA2'!$D$3)*INDEX('GA2'!$E$3:$E$8,WS1B!U559)</f>
        <v>0</v>
      </c>
      <c r="AB559">
        <v>2.1</v>
      </c>
      <c r="AC559">
        <v>13.3</v>
      </c>
      <c r="AD559">
        <v>4</v>
      </c>
      <c r="AE559">
        <f t="shared" si="59"/>
        <v>11.200000000000001</v>
      </c>
      <c r="AF559">
        <f>IF((MIN('GA2'!$F$3,AC559)-MAX(0,AB559))&lt;0,0,MIN('GA2'!$F$3,AC559)-MAX(0,AB559))</f>
        <v>2.9</v>
      </c>
      <c r="AG559">
        <f>IF((MIN('GA2'!$F$4,WS1B!AC559)-MAX('GA2'!$F$3, WS1B!AB559))&lt;0,0,MIN('GA2'!$F$4,WS1B!AC559)-MAX('GA2'!$F$3, WS1B!AB559))</f>
        <v>8.3000000000000007</v>
      </c>
      <c r="AH559">
        <f>IF((MIN(24,AC559)-MAX('GA2'!$F$4,WS1B!AB559))&lt;0,0,MIN(24,AC559)-MAX('GA2'!$F$4,WS1B!AB559))</f>
        <v>0</v>
      </c>
      <c r="AI559">
        <f>(AF559*'GA2'!$B$3+WS1B!AG559*'GA2'!$C$3+WS1B!AH559*'GA2'!$D$3)*INDEX('GA2'!$E$3:$E$8,WS1B!AD559)</f>
        <v>95327.306581628349</v>
      </c>
      <c r="AK559">
        <v>15.5</v>
      </c>
      <c r="AL559">
        <v>19.899999999999999</v>
      </c>
      <c r="AM559">
        <v>1</v>
      </c>
      <c r="AN559">
        <f t="shared" si="60"/>
        <v>4.3999999999999986</v>
      </c>
      <c r="AO559">
        <f>IF((MIN('GA2'!$F$3,AL559)-MAX(0,AK559))&lt;0,0,MIN('GA2'!$F$3,AL559)-MAX(0,AK559))</f>
        <v>0</v>
      </c>
      <c r="AP559">
        <f>IF((MIN('GA2'!$F$4,WS1B!AL559)-MAX('GA2'!$F$3, WS1B!AK559))&lt;0,0,MIN('GA2'!$F$4,WS1B!AL559)-MAX('GA2'!$F$3, WS1B!AK559))</f>
        <v>0.5</v>
      </c>
      <c r="AQ559">
        <f>IF((MIN(24,AL559)-MAX('GA2'!$F$4,WS1B!AK559))&lt;0,0,MIN(24,AL559)-MAX('GA2'!$F$4,WS1B!AK559))</f>
        <v>3.8999999999999986</v>
      </c>
      <c r="AR559">
        <f>(AO559*'GA2'!$B$3+WS1B!AP559*'GA2'!$C$3+WS1B!AQ559*'GA2'!$D$3)*INDEX('GA2'!$E$3:$E$8,WS1B!AM559)</f>
        <v>44077.732594264671</v>
      </c>
      <c r="AT559">
        <f t="shared" si="61"/>
        <v>210001.14696772327</v>
      </c>
      <c r="AU559">
        <v>259337</v>
      </c>
      <c r="AV559">
        <v>228.4</v>
      </c>
      <c r="AW559">
        <f t="shared" si="62"/>
        <v>49335.853032276733</v>
      </c>
    </row>
    <row r="560" spans="1:49" x14ac:dyDescent="0.25">
      <c r="A560">
        <v>0</v>
      </c>
      <c r="B560">
        <v>0</v>
      </c>
      <c r="C560">
        <v>1</v>
      </c>
      <c r="D560">
        <f t="shared" si="56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J560">
        <v>6.8</v>
      </c>
      <c r="K560">
        <v>19</v>
      </c>
      <c r="L560">
        <v>3</v>
      </c>
      <c r="M560">
        <f t="shared" si="57"/>
        <v>12.2</v>
      </c>
      <c r="N560">
        <f>IF((MIN('GA2'!$F$3,K560)-MAX(0,J560))&lt;0,0,MIN('GA2'!$F$3,K560)-MAX(0,J560))</f>
        <v>0</v>
      </c>
      <c r="O560">
        <f>IF((MIN('GA2'!$F$4,WS1B!K560)-MAX('GA2'!$F$3, WS1B!J560))&lt;0,0,MIN('GA2'!$F$4,WS1B!K560)-MAX('GA2'!$F$3, WS1B!J560))</f>
        <v>9.1999999999999993</v>
      </c>
      <c r="P560">
        <f>IF((MIN(24,K560)-MAX('GA2'!$F$4,WS1B!J560))&lt;0,0,MIN(24,K560)-MAX('GA2'!$F$4,WS1B!J560))</f>
        <v>3</v>
      </c>
      <c r="Q560">
        <f>(N560*'GA2'!$B$3+WS1B!O560*'GA2'!$C$3+WS1B!P560*'GA2'!$D$3)*INDEX('GA2'!$E$3:$E$8,WS1B!L560)</f>
        <v>127041.10968467552</v>
      </c>
      <c r="S560">
        <v>13.7</v>
      </c>
      <c r="T560">
        <v>18.100000000000001</v>
      </c>
      <c r="U560">
        <v>6</v>
      </c>
      <c r="V560">
        <f t="shared" si="58"/>
        <v>4.4000000000000021</v>
      </c>
      <c r="W560">
        <f>IF((MIN('GA2'!$F$3,T560)-MAX(0,S560))&lt;0,0,MIN('GA2'!$F$3,T560)-MAX(0,S560))</f>
        <v>0</v>
      </c>
      <c r="X560">
        <f>IF((MIN('GA2'!$F$4,WS1B!T560)-MAX('GA2'!$F$3, WS1B!S560))&lt;0,0,MIN('GA2'!$F$4,WS1B!T560)-MAX('GA2'!$F$3, WS1B!S560))</f>
        <v>2.3000000000000007</v>
      </c>
      <c r="Y560">
        <f>IF((MIN(24,T560)-MAX('GA2'!$F$4,WS1B!S560))&lt;0,0,MIN(24,T560)-MAX('GA2'!$F$4,WS1B!S560))</f>
        <v>2.1000000000000014</v>
      </c>
      <c r="Z560">
        <f>(W560*'GA2'!$B$3+WS1B!X560*'GA2'!$C$3+WS1B!Y560*'GA2'!$D$3)*INDEX('GA2'!$E$3:$E$8,WS1B!U560)</f>
        <v>54321.568997162642</v>
      </c>
      <c r="AB560">
        <v>0</v>
      </c>
      <c r="AC560">
        <v>0</v>
      </c>
      <c r="AD560">
        <v>5</v>
      </c>
      <c r="AE560">
        <f t="shared" si="59"/>
        <v>0</v>
      </c>
      <c r="AF560">
        <f>IF((MIN('GA2'!$F$3,AC560)-MAX(0,AB560))&lt;0,0,MIN('GA2'!$F$3,AC560)-MAX(0,AB560))</f>
        <v>0</v>
      </c>
      <c r="AG560">
        <f>IF((MIN('GA2'!$F$4,WS1B!AC560)-MAX('GA2'!$F$3, WS1B!AB560))&lt;0,0,MIN('GA2'!$F$4,WS1B!AC560)-MAX('GA2'!$F$3, WS1B!AB560))</f>
        <v>0</v>
      </c>
      <c r="AH560">
        <f>IF((MIN(24,AC560)-MAX('GA2'!$F$4,WS1B!AB560))&lt;0,0,MIN(24,AC560)-MAX('GA2'!$F$4,WS1B!AB560))</f>
        <v>0</v>
      </c>
      <c r="AI560">
        <f>(AF560*'GA2'!$B$3+WS1B!AG560*'GA2'!$C$3+WS1B!AH560*'GA2'!$D$3)*INDEX('GA2'!$E$3:$E$8,WS1B!AD560)</f>
        <v>0</v>
      </c>
      <c r="AK560">
        <v>0</v>
      </c>
      <c r="AL560">
        <v>0</v>
      </c>
      <c r="AM560">
        <v>4</v>
      </c>
      <c r="AN560">
        <f t="shared" si="60"/>
        <v>0</v>
      </c>
      <c r="AO560">
        <f>IF((MIN('GA2'!$F$3,AL560)-MAX(0,AK560))&lt;0,0,MIN('GA2'!$F$3,AL560)-MAX(0,AK560))</f>
        <v>0</v>
      </c>
      <c r="AP560">
        <f>IF((MIN('GA2'!$F$4,WS1B!AL560)-MAX('GA2'!$F$3, WS1B!AK560))&lt;0,0,MIN('GA2'!$F$4,WS1B!AL560)-MAX('GA2'!$F$3, WS1B!AK560))</f>
        <v>0</v>
      </c>
      <c r="AQ560">
        <f>IF((MIN(24,AL560)-MAX('GA2'!$F$4,WS1B!AK560))&lt;0,0,MIN(24,AL560)-MAX('GA2'!$F$4,WS1B!AK560))</f>
        <v>0</v>
      </c>
      <c r="AR560">
        <f>(AO560*'GA2'!$B$3+WS1B!AP560*'GA2'!$C$3+WS1B!AQ560*'GA2'!$D$3)*INDEX('GA2'!$E$3:$E$8,WS1B!AM560)</f>
        <v>0</v>
      </c>
      <c r="AT560">
        <f t="shared" si="61"/>
        <v>181362.67868183815</v>
      </c>
      <c r="AU560">
        <v>209358</v>
      </c>
      <c r="AV560">
        <v>157.19999999999999</v>
      </c>
      <c r="AW560">
        <f t="shared" si="62"/>
        <v>27995.321318161848</v>
      </c>
    </row>
    <row r="561" spans="1:49" x14ac:dyDescent="0.25">
      <c r="A561">
        <v>12.3</v>
      </c>
      <c r="B561">
        <v>22.5</v>
      </c>
      <c r="C561">
        <v>6</v>
      </c>
      <c r="D561">
        <f t="shared" si="56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3.6999999999999993</v>
      </c>
      <c r="G561">
        <f>IF((MIN(24,B561)-MAX('GA2'!$F$4,WS1B!A561))&lt;0,0,MIN(24,B561)-MAX('GA2'!$F$4,WS1B!A561))</f>
        <v>6.5</v>
      </c>
      <c r="H561">
        <f>(E561*'GA2'!$B$3+WS1B!F561*'GA2'!$C$3+WS1B!G561*'GA2'!$D$3)*INDEX('GA2'!$E$3:$E$8,WS1B!C561)</f>
        <v>129586.1554165337</v>
      </c>
      <c r="J561">
        <v>0</v>
      </c>
      <c r="K561">
        <v>0</v>
      </c>
      <c r="L561">
        <v>2</v>
      </c>
      <c r="M561">
        <f t="shared" si="57"/>
        <v>0</v>
      </c>
      <c r="N561">
        <f>IF((MIN('GA2'!$F$3,K561)-MAX(0,J561))&lt;0,0,MIN('GA2'!$F$3,K561)-MAX(0,J561))</f>
        <v>0</v>
      </c>
      <c r="O561">
        <f>IF((MIN('GA2'!$F$4,WS1B!K561)-MAX('GA2'!$F$3, WS1B!J561))&lt;0,0,MIN('GA2'!$F$4,WS1B!K561)-MAX('GA2'!$F$3, WS1B!J561))</f>
        <v>0</v>
      </c>
      <c r="P561">
        <f>IF((MIN(24,K561)-MAX('GA2'!$F$4,WS1B!J561))&lt;0,0,MIN(24,K561)-MAX('GA2'!$F$4,WS1B!J561))</f>
        <v>0</v>
      </c>
      <c r="Q561">
        <f>(N561*'GA2'!$B$3+WS1B!O561*'GA2'!$C$3+WS1B!P561*'GA2'!$D$3)*INDEX('GA2'!$E$3:$E$8,WS1B!L561)</f>
        <v>0</v>
      </c>
      <c r="S561">
        <v>6.4</v>
      </c>
      <c r="T561">
        <v>6.4</v>
      </c>
      <c r="U561">
        <v>1</v>
      </c>
      <c r="V561">
        <f t="shared" si="58"/>
        <v>0</v>
      </c>
      <c r="W561">
        <f>IF((MIN('GA2'!$F$3,T561)-MAX(0,S561))&lt;0,0,MIN('GA2'!$F$3,T561)-MAX(0,S561))</f>
        <v>0</v>
      </c>
      <c r="X561">
        <f>IF((MIN('GA2'!$F$4,WS1B!T561)-MAX('GA2'!$F$3, WS1B!S561))&lt;0,0,MIN('GA2'!$F$4,WS1B!T561)-MAX('GA2'!$F$3, WS1B!S561))</f>
        <v>0</v>
      </c>
      <c r="Y561">
        <f>IF((MIN(24,T561)-MAX('GA2'!$F$4,WS1B!S561))&lt;0,0,MIN(24,T561)-MAX('GA2'!$F$4,WS1B!S561))</f>
        <v>0</v>
      </c>
      <c r="Z561">
        <f>(W561*'GA2'!$B$3+WS1B!X561*'GA2'!$C$3+WS1B!Y561*'GA2'!$D$3)*INDEX('GA2'!$E$3:$E$8,WS1B!U561)</f>
        <v>0</v>
      </c>
      <c r="AB561">
        <v>0</v>
      </c>
      <c r="AC561">
        <v>0</v>
      </c>
      <c r="AD561">
        <v>3</v>
      </c>
      <c r="AE561">
        <f t="shared" si="59"/>
        <v>0</v>
      </c>
      <c r="AF561">
        <f>IF((MIN('GA2'!$F$3,AC561)-MAX(0,AB561))&lt;0,0,MIN('GA2'!$F$3,AC561)-MAX(0,AB561))</f>
        <v>0</v>
      </c>
      <c r="AG561">
        <f>IF((MIN('GA2'!$F$4,WS1B!AC561)-MAX('GA2'!$F$3, WS1B!AB561))&lt;0,0,MIN('GA2'!$F$4,WS1B!AC561)-MAX('GA2'!$F$3, WS1B!AB561))</f>
        <v>0</v>
      </c>
      <c r="AH561">
        <f>IF((MIN(24,AC561)-MAX('GA2'!$F$4,WS1B!AB561))&lt;0,0,MIN(24,AC561)-MAX('GA2'!$F$4,WS1B!AB561))</f>
        <v>0</v>
      </c>
      <c r="AI561">
        <f>(AF561*'GA2'!$B$3+WS1B!AG561*'GA2'!$C$3+WS1B!AH561*'GA2'!$D$3)*INDEX('GA2'!$E$3:$E$8,WS1B!AD561)</f>
        <v>0</v>
      </c>
      <c r="AK561">
        <v>0</v>
      </c>
      <c r="AL561">
        <v>0</v>
      </c>
      <c r="AM561">
        <v>5</v>
      </c>
      <c r="AN561">
        <f t="shared" si="60"/>
        <v>0</v>
      </c>
      <c r="AO561">
        <f>IF((MIN('GA2'!$F$3,AL561)-MAX(0,AK561))&lt;0,0,MIN('GA2'!$F$3,AL561)-MAX(0,AK561))</f>
        <v>0</v>
      </c>
      <c r="AP561">
        <f>IF((MIN('GA2'!$F$4,WS1B!AL561)-MAX('GA2'!$F$3, WS1B!AK561))&lt;0,0,MIN('GA2'!$F$4,WS1B!AL561)-MAX('GA2'!$F$3, WS1B!AK561))</f>
        <v>0</v>
      </c>
      <c r="AQ561">
        <f>IF((MIN(24,AL561)-MAX('GA2'!$F$4,WS1B!AK561))&lt;0,0,MIN(24,AL561)-MAX('GA2'!$F$4,WS1B!AK561))</f>
        <v>0</v>
      </c>
      <c r="AR561">
        <f>(AO561*'GA2'!$B$3+WS1B!AP561*'GA2'!$C$3+WS1B!AQ561*'GA2'!$D$3)*INDEX('GA2'!$E$3:$E$8,WS1B!AM561)</f>
        <v>0</v>
      </c>
      <c r="AT561">
        <f t="shared" si="61"/>
        <v>129586.1554165337</v>
      </c>
      <c r="AU561">
        <v>133400</v>
      </c>
      <c r="AV561">
        <v>153</v>
      </c>
      <c r="AW561">
        <f t="shared" si="62"/>
        <v>3813.8445834662998</v>
      </c>
    </row>
    <row r="562" spans="1:49" x14ac:dyDescent="0.25">
      <c r="A562">
        <v>2.9</v>
      </c>
      <c r="B562">
        <v>22.7</v>
      </c>
      <c r="C562">
        <v>3</v>
      </c>
      <c r="D562">
        <f t="shared" si="56"/>
        <v>19.8</v>
      </c>
      <c r="E562">
        <f>IF((MIN('GA2'!$F$3,B562)-MAX(0,A562))&lt;0,0,MIN('GA2'!$F$3,B562)-MAX(0,A562))</f>
        <v>2.1</v>
      </c>
      <c r="F562">
        <f>IF((MIN('GA2'!$F$4,WS1B!B562)-MAX('GA2'!$F$3, WS1B!A562))&lt;0,0,MIN('GA2'!$F$4,WS1B!B562)-MAX('GA2'!$F$3, WS1B!A562))</f>
        <v>11</v>
      </c>
      <c r="G562">
        <f>IF((MIN(24,B562)-MAX('GA2'!$F$4,WS1B!A562))&lt;0,0,MIN(24,B562)-MAX('GA2'!$F$4,WS1B!A562))</f>
        <v>6.6999999999999993</v>
      </c>
      <c r="H562">
        <f>(E562*'GA2'!$B$3+WS1B!F562*'GA2'!$C$3+WS1B!G562*'GA2'!$D$3)*INDEX('GA2'!$E$3:$E$8,WS1B!C562)</f>
        <v>213380.10475454124</v>
      </c>
      <c r="J562">
        <v>0</v>
      </c>
      <c r="K562">
        <v>0</v>
      </c>
      <c r="L562">
        <v>4</v>
      </c>
      <c r="M562">
        <f t="shared" si="57"/>
        <v>0</v>
      </c>
      <c r="N562">
        <f>IF((MIN('GA2'!$F$3,K562)-MAX(0,J562))&lt;0,0,MIN('GA2'!$F$3,K562)-MAX(0,J562))</f>
        <v>0</v>
      </c>
      <c r="O562">
        <f>IF((MIN('GA2'!$F$4,WS1B!K562)-MAX('GA2'!$F$3, WS1B!J562))&lt;0,0,MIN('GA2'!$F$4,WS1B!K562)-MAX('GA2'!$F$3, WS1B!J562))</f>
        <v>0</v>
      </c>
      <c r="P562">
        <f>IF((MIN(24,K562)-MAX('GA2'!$F$4,WS1B!J562))&lt;0,0,MIN(24,K562)-MAX('GA2'!$F$4,WS1B!J562))</f>
        <v>0</v>
      </c>
      <c r="Q562">
        <f>(N562*'GA2'!$B$3+WS1B!O562*'GA2'!$C$3+WS1B!P562*'GA2'!$D$3)*INDEX('GA2'!$E$3:$E$8,WS1B!L562)</f>
        <v>0</v>
      </c>
      <c r="S562">
        <v>0</v>
      </c>
      <c r="T562">
        <v>0</v>
      </c>
      <c r="U562">
        <v>1</v>
      </c>
      <c r="V562">
        <f t="shared" si="58"/>
        <v>0</v>
      </c>
      <c r="W562">
        <f>IF((MIN('GA2'!$F$3,T562)-MAX(0,S562))&lt;0,0,MIN('GA2'!$F$3,T562)-MAX(0,S562))</f>
        <v>0</v>
      </c>
      <c r="X562">
        <f>IF((MIN('GA2'!$F$4,WS1B!T562)-MAX('GA2'!$F$3, WS1B!S562))&lt;0,0,MIN('GA2'!$F$4,WS1B!T562)-MAX('GA2'!$F$3, WS1B!S562))</f>
        <v>0</v>
      </c>
      <c r="Y562">
        <f>IF((MIN(24,T562)-MAX('GA2'!$F$4,WS1B!S562))&lt;0,0,MIN(24,T562)-MAX('GA2'!$F$4,WS1B!S562))</f>
        <v>0</v>
      </c>
      <c r="Z562">
        <f>(W562*'GA2'!$B$3+WS1B!X562*'GA2'!$C$3+WS1B!Y562*'GA2'!$D$3)*INDEX('GA2'!$E$3:$E$8,WS1B!U562)</f>
        <v>0</v>
      </c>
      <c r="AB562">
        <v>0</v>
      </c>
      <c r="AC562">
        <v>0</v>
      </c>
      <c r="AD562">
        <v>2</v>
      </c>
      <c r="AE562">
        <f t="shared" si="59"/>
        <v>0</v>
      </c>
      <c r="AF562">
        <f>IF((MIN('GA2'!$F$3,AC562)-MAX(0,AB562))&lt;0,0,MIN('GA2'!$F$3,AC562)-MAX(0,AB562))</f>
        <v>0</v>
      </c>
      <c r="AG562">
        <f>IF((MIN('GA2'!$F$4,WS1B!AC562)-MAX('GA2'!$F$3, WS1B!AB562))&lt;0,0,MIN('GA2'!$F$4,WS1B!AC562)-MAX('GA2'!$F$3, WS1B!AB562))</f>
        <v>0</v>
      </c>
      <c r="AH562">
        <f>IF((MIN(24,AC562)-MAX('GA2'!$F$4,WS1B!AB562))&lt;0,0,MIN(24,AC562)-MAX('GA2'!$F$4,WS1B!AB562))</f>
        <v>0</v>
      </c>
      <c r="AI562">
        <f>(AF562*'GA2'!$B$3+WS1B!AG562*'GA2'!$C$3+WS1B!AH562*'GA2'!$D$3)*INDEX('GA2'!$E$3:$E$8,WS1B!AD562)</f>
        <v>0</v>
      </c>
      <c r="AK562">
        <v>5.4</v>
      </c>
      <c r="AL562">
        <v>6.8</v>
      </c>
      <c r="AM562">
        <v>6</v>
      </c>
      <c r="AN562">
        <f t="shared" si="60"/>
        <v>1.3999999999999995</v>
      </c>
      <c r="AO562">
        <f>IF((MIN('GA2'!$F$3,AL562)-MAX(0,AK562))&lt;0,0,MIN('GA2'!$F$3,AL562)-MAX(0,AK562))</f>
        <v>0</v>
      </c>
      <c r="AP562">
        <f>IF((MIN('GA2'!$F$4,WS1B!AL562)-MAX('GA2'!$F$3, WS1B!AK562))&lt;0,0,MIN('GA2'!$F$4,WS1B!AL562)-MAX('GA2'!$F$3, WS1B!AK562))</f>
        <v>1.3999999999999995</v>
      </c>
      <c r="AQ562">
        <f>IF((MIN(24,AL562)-MAX('GA2'!$F$4,WS1B!AK562))&lt;0,0,MIN(24,AL562)-MAX('GA2'!$F$4,WS1B!AK562))</f>
        <v>0</v>
      </c>
      <c r="AR562">
        <f>(AO562*'GA2'!$B$3+WS1B!AP562*'GA2'!$C$3+WS1B!AQ562*'GA2'!$D$3)*INDEX('GA2'!$E$3:$E$8,WS1B!AM562)</f>
        <v>15785.930494369166</v>
      </c>
      <c r="AT562">
        <f t="shared" si="61"/>
        <v>229166.0352489104</v>
      </c>
      <c r="AU562">
        <v>216175</v>
      </c>
      <c r="AV562">
        <v>313.8</v>
      </c>
      <c r="AW562">
        <f t="shared" si="62"/>
        <v>12991.035248910397</v>
      </c>
    </row>
    <row r="563" spans="1:49" x14ac:dyDescent="0.25">
      <c r="A563">
        <v>0</v>
      </c>
      <c r="B563">
        <v>0</v>
      </c>
      <c r="C563">
        <v>5</v>
      </c>
      <c r="D563">
        <f t="shared" si="56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J563">
        <v>0</v>
      </c>
      <c r="K563">
        <v>0</v>
      </c>
      <c r="L563">
        <v>2</v>
      </c>
      <c r="M563">
        <f t="shared" si="57"/>
        <v>0</v>
      </c>
      <c r="N563">
        <f>IF((MIN('GA2'!$F$3,K563)-MAX(0,J563))&lt;0,0,MIN('GA2'!$F$3,K563)-MAX(0,J563))</f>
        <v>0</v>
      </c>
      <c r="O563">
        <f>IF((MIN('GA2'!$F$4,WS1B!K563)-MAX('GA2'!$F$3, WS1B!J563))&lt;0,0,MIN('GA2'!$F$4,WS1B!K563)-MAX('GA2'!$F$3, WS1B!J563))</f>
        <v>0</v>
      </c>
      <c r="P563">
        <f>IF((MIN(24,K563)-MAX('GA2'!$F$4,WS1B!J563))&lt;0,0,MIN(24,K563)-MAX('GA2'!$F$4,WS1B!J563))</f>
        <v>0</v>
      </c>
      <c r="Q563">
        <f>(N563*'GA2'!$B$3+WS1B!O563*'GA2'!$C$3+WS1B!P563*'GA2'!$D$3)*INDEX('GA2'!$E$3:$E$8,WS1B!L563)</f>
        <v>0</v>
      </c>
      <c r="S563">
        <v>0.4</v>
      </c>
      <c r="T563">
        <v>18.7</v>
      </c>
      <c r="U563">
        <v>3</v>
      </c>
      <c r="V563">
        <f t="shared" si="58"/>
        <v>18.3</v>
      </c>
      <c r="W563">
        <f>IF((MIN('GA2'!$F$3,T563)-MAX(0,S563))&lt;0,0,MIN('GA2'!$F$3,T563)-MAX(0,S563))</f>
        <v>4.5999999999999996</v>
      </c>
      <c r="X563">
        <f>IF((MIN('GA2'!$F$4,WS1B!T563)-MAX('GA2'!$F$3, WS1B!S563))&lt;0,0,MIN('GA2'!$F$4,WS1B!T563)-MAX('GA2'!$F$3, WS1B!S563))</f>
        <v>11</v>
      </c>
      <c r="Y563">
        <f>IF((MIN(24,T563)-MAX('GA2'!$F$4,WS1B!S563))&lt;0,0,MIN(24,T563)-MAX('GA2'!$F$4,WS1B!S563))</f>
        <v>2.6999999999999993</v>
      </c>
      <c r="Z563">
        <f>(W563*'GA2'!$B$3+WS1B!X563*'GA2'!$C$3+WS1B!Y563*'GA2'!$D$3)*INDEX('GA2'!$E$3:$E$8,WS1B!U563)</f>
        <v>194858.00256530728</v>
      </c>
      <c r="AB563">
        <v>0</v>
      </c>
      <c r="AC563">
        <v>0</v>
      </c>
      <c r="AD563">
        <v>6</v>
      </c>
      <c r="AE563">
        <f t="shared" si="59"/>
        <v>0</v>
      </c>
      <c r="AF563">
        <f>IF((MIN('GA2'!$F$3,AC563)-MAX(0,AB563))&lt;0,0,MIN('GA2'!$F$3,AC563)-MAX(0,AB563))</f>
        <v>0</v>
      </c>
      <c r="AG563">
        <f>IF((MIN('GA2'!$F$4,WS1B!AC563)-MAX('GA2'!$F$3, WS1B!AB563))&lt;0,0,MIN('GA2'!$F$4,WS1B!AC563)-MAX('GA2'!$F$3, WS1B!AB563))</f>
        <v>0</v>
      </c>
      <c r="AH563">
        <f>IF((MIN(24,AC563)-MAX('GA2'!$F$4,WS1B!AB563))&lt;0,0,MIN(24,AC563)-MAX('GA2'!$F$4,WS1B!AB563))</f>
        <v>0</v>
      </c>
      <c r="AI563">
        <f>(AF563*'GA2'!$B$3+WS1B!AG563*'GA2'!$C$3+WS1B!AH563*'GA2'!$D$3)*INDEX('GA2'!$E$3:$E$8,WS1B!AD563)</f>
        <v>0</v>
      </c>
      <c r="AK563">
        <v>2.2999999999999998</v>
      </c>
      <c r="AL563">
        <v>14.5</v>
      </c>
      <c r="AM563">
        <v>1</v>
      </c>
      <c r="AN563">
        <f t="shared" si="60"/>
        <v>12.2</v>
      </c>
      <c r="AO563">
        <f>IF((MIN('GA2'!$F$3,AL563)-MAX(0,AK563))&lt;0,0,MIN('GA2'!$F$3,AL563)-MAX(0,AK563))</f>
        <v>2.7</v>
      </c>
      <c r="AP563">
        <f>IF((MIN('GA2'!$F$4,WS1B!AL563)-MAX('GA2'!$F$3, WS1B!AK563))&lt;0,0,MIN('GA2'!$F$4,WS1B!AL563)-MAX('GA2'!$F$3, WS1B!AK563))</f>
        <v>9.5</v>
      </c>
      <c r="AQ563">
        <f>IF((MIN(24,AL563)-MAX('GA2'!$F$4,WS1B!AK563))&lt;0,0,MIN(24,AL563)-MAX('GA2'!$F$4,WS1B!AK563))</f>
        <v>0</v>
      </c>
      <c r="AR563">
        <f>(AO563*'GA2'!$B$3+WS1B!AP563*'GA2'!$C$3+WS1B!AQ563*'GA2'!$D$3)*INDEX('GA2'!$E$3:$E$8,WS1B!AM563)</f>
        <v>107854.64486317476</v>
      </c>
      <c r="AT563">
        <f t="shared" si="61"/>
        <v>302712.64742848207</v>
      </c>
      <c r="AU563">
        <v>296204</v>
      </c>
      <c r="AV563">
        <v>292.8</v>
      </c>
      <c r="AW563">
        <f t="shared" si="62"/>
        <v>6508.6474284820724</v>
      </c>
    </row>
    <row r="564" spans="1:49" x14ac:dyDescent="0.25">
      <c r="A564">
        <v>19.5</v>
      </c>
      <c r="B564">
        <v>23.6</v>
      </c>
      <c r="C564">
        <v>3</v>
      </c>
      <c r="D564">
        <f t="shared" si="56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48797.901128557744</v>
      </c>
      <c r="J564">
        <v>4.4000000000000004</v>
      </c>
      <c r="K564">
        <v>21.2</v>
      </c>
      <c r="L564">
        <v>4</v>
      </c>
      <c r="M564">
        <f t="shared" si="57"/>
        <v>16.799999999999997</v>
      </c>
      <c r="N564">
        <f>IF((MIN('GA2'!$F$3,K564)-MAX(0,J564))&lt;0,0,MIN('GA2'!$F$3,K564)-MAX(0,J564))</f>
        <v>0.59999999999999964</v>
      </c>
      <c r="O564">
        <f>IF((MIN('GA2'!$F$4,WS1B!K564)-MAX('GA2'!$F$3, WS1B!J564))&lt;0,0,MIN('GA2'!$F$4,WS1B!K564)-MAX('GA2'!$F$3, WS1B!J564))</f>
        <v>11</v>
      </c>
      <c r="P564">
        <f>IF((MIN(24,K564)-MAX('GA2'!$F$4,WS1B!J564))&lt;0,0,MIN(24,K564)-MAX('GA2'!$F$4,WS1B!J564))</f>
        <v>5.1999999999999993</v>
      </c>
      <c r="Q564">
        <f>(N564*'GA2'!$B$3+WS1B!O564*'GA2'!$C$3+WS1B!P564*'GA2'!$D$3)*INDEX('GA2'!$E$3:$E$8,WS1B!L564)</f>
        <v>146164.47202635676</v>
      </c>
      <c r="S564">
        <v>0</v>
      </c>
      <c r="T564">
        <v>0</v>
      </c>
      <c r="U564">
        <v>6</v>
      </c>
      <c r="V564">
        <f t="shared" si="58"/>
        <v>0</v>
      </c>
      <c r="W564">
        <f>IF((MIN('GA2'!$F$3,T564)-MAX(0,S564))&lt;0,0,MIN('GA2'!$F$3,T564)-MAX(0,S564))</f>
        <v>0</v>
      </c>
      <c r="X564">
        <f>IF((MIN('GA2'!$F$4,WS1B!T564)-MAX('GA2'!$F$3, WS1B!S564))&lt;0,0,MIN('GA2'!$F$4,WS1B!T564)-MAX('GA2'!$F$3, WS1B!S564))</f>
        <v>0</v>
      </c>
      <c r="Y564">
        <f>IF((MIN(24,T564)-MAX('GA2'!$F$4,WS1B!S564))&lt;0,0,MIN(24,T564)-MAX('GA2'!$F$4,WS1B!S564))</f>
        <v>0</v>
      </c>
      <c r="Z564">
        <f>(W564*'GA2'!$B$3+WS1B!X564*'GA2'!$C$3+WS1B!Y564*'GA2'!$D$3)*INDEX('GA2'!$E$3:$E$8,WS1B!U564)</f>
        <v>0</v>
      </c>
      <c r="AB564">
        <v>0</v>
      </c>
      <c r="AC564">
        <v>0</v>
      </c>
      <c r="AD564">
        <v>5</v>
      </c>
      <c r="AE564">
        <f t="shared" si="59"/>
        <v>0</v>
      </c>
      <c r="AF564">
        <f>IF((MIN('GA2'!$F$3,AC564)-MAX(0,AB564))&lt;0,0,MIN('GA2'!$F$3,AC564)-MAX(0,AB564))</f>
        <v>0</v>
      </c>
      <c r="AG564">
        <f>IF((MIN('GA2'!$F$4,WS1B!AC564)-MAX('GA2'!$F$3, WS1B!AB564))&lt;0,0,MIN('GA2'!$F$4,WS1B!AC564)-MAX('GA2'!$F$3, WS1B!AB564))</f>
        <v>0</v>
      </c>
      <c r="AH564">
        <f>IF((MIN(24,AC564)-MAX('GA2'!$F$4,WS1B!AB564))&lt;0,0,MIN(24,AC564)-MAX('GA2'!$F$4,WS1B!AB564))</f>
        <v>0</v>
      </c>
      <c r="AI564">
        <f>(AF564*'GA2'!$B$3+WS1B!AG564*'GA2'!$C$3+WS1B!AH564*'GA2'!$D$3)*INDEX('GA2'!$E$3:$E$8,WS1B!AD564)</f>
        <v>0</v>
      </c>
      <c r="AK564">
        <v>13.2</v>
      </c>
      <c r="AL564">
        <v>18.7</v>
      </c>
      <c r="AM564">
        <v>1</v>
      </c>
      <c r="AN564">
        <f t="shared" si="60"/>
        <v>5.5</v>
      </c>
      <c r="AO564">
        <f>IF((MIN('GA2'!$F$3,AL564)-MAX(0,AK564))&lt;0,0,MIN('GA2'!$F$3,AL564)-MAX(0,AK564))</f>
        <v>0</v>
      </c>
      <c r="AP564">
        <f>IF((MIN('GA2'!$F$4,WS1B!AL564)-MAX('GA2'!$F$3, WS1B!AK564))&lt;0,0,MIN('GA2'!$F$4,WS1B!AL564)-MAX('GA2'!$F$3, WS1B!AK564))</f>
        <v>2.8000000000000007</v>
      </c>
      <c r="AQ564">
        <f>IF((MIN(24,AL564)-MAX('GA2'!$F$4,WS1B!AK564))&lt;0,0,MIN(24,AL564)-MAX('GA2'!$F$4,WS1B!AK564))</f>
        <v>2.6999999999999993</v>
      </c>
      <c r="AR564">
        <f>(AO564*'GA2'!$B$3+WS1B!AP564*'GA2'!$C$3+WS1B!AQ564*'GA2'!$D$3)*INDEX('GA2'!$E$3:$E$8,WS1B!AM564)</f>
        <v>51413.687815820202</v>
      </c>
      <c r="AT564">
        <f t="shared" si="61"/>
        <v>246376.06097073469</v>
      </c>
      <c r="AU564">
        <v>294849</v>
      </c>
      <c r="AV564">
        <v>295.5</v>
      </c>
      <c r="AW564">
        <f t="shared" si="62"/>
        <v>48472.939029265312</v>
      </c>
    </row>
    <row r="565" spans="1:49" x14ac:dyDescent="0.25">
      <c r="A565">
        <v>4.0999999999999996</v>
      </c>
      <c r="B565">
        <v>20.399999999999999</v>
      </c>
      <c r="C565">
        <v>4</v>
      </c>
      <c r="D565">
        <f t="shared" si="56"/>
        <v>16.299999999999997</v>
      </c>
      <c r="E565">
        <f>IF((MIN('GA2'!$F$3,B565)-MAX(0,A565))&lt;0,0,MIN('GA2'!$F$3,B565)-MAX(0,A565))</f>
        <v>0.90000000000000036</v>
      </c>
      <c r="F565">
        <f>IF((MIN('GA2'!$F$4,WS1B!B565)-MAX('GA2'!$F$3, WS1B!A565))&lt;0,0,MIN('GA2'!$F$4,WS1B!B565)-MAX('GA2'!$F$3, WS1B!A565))</f>
        <v>11</v>
      </c>
      <c r="G565">
        <f>IF((MIN(24,B565)-MAX('GA2'!$F$4,WS1B!A565))&lt;0,0,MIN(24,B565)-MAX('GA2'!$F$4,WS1B!A565))</f>
        <v>4.3999999999999986</v>
      </c>
      <c r="H565">
        <f>(E565*'GA2'!$B$3+WS1B!F565*'GA2'!$C$3+WS1B!G565*'GA2'!$D$3)*INDEX('GA2'!$E$3:$E$8,WS1B!C565)</f>
        <v>141214.01278150134</v>
      </c>
      <c r="J565">
        <v>0</v>
      </c>
      <c r="K565">
        <v>0</v>
      </c>
      <c r="L565">
        <v>5</v>
      </c>
      <c r="M565">
        <f t="shared" si="57"/>
        <v>0</v>
      </c>
      <c r="N565">
        <f>IF((MIN('GA2'!$F$3,K565)-MAX(0,J565))&lt;0,0,MIN('GA2'!$F$3,K565)-MAX(0,J565))</f>
        <v>0</v>
      </c>
      <c r="O565">
        <f>IF((MIN('GA2'!$F$4,WS1B!K565)-MAX('GA2'!$F$3, WS1B!J565))&lt;0,0,MIN('GA2'!$F$4,WS1B!K565)-MAX('GA2'!$F$3, WS1B!J565))</f>
        <v>0</v>
      </c>
      <c r="P565">
        <f>IF((MIN(24,K565)-MAX('GA2'!$F$4,WS1B!J565))&lt;0,0,MIN(24,K565)-MAX('GA2'!$F$4,WS1B!J565))</f>
        <v>0</v>
      </c>
      <c r="Q565">
        <f>(N565*'GA2'!$B$3+WS1B!O565*'GA2'!$C$3+WS1B!P565*'GA2'!$D$3)*INDEX('GA2'!$E$3:$E$8,WS1B!L565)</f>
        <v>0</v>
      </c>
      <c r="S565">
        <v>0</v>
      </c>
      <c r="T565">
        <v>0</v>
      </c>
      <c r="U565">
        <v>3</v>
      </c>
      <c r="V565">
        <f t="shared" si="58"/>
        <v>0</v>
      </c>
      <c r="W565">
        <f>IF((MIN('GA2'!$F$3,T565)-MAX(0,S565))&lt;0,0,MIN('GA2'!$F$3,T565)-MAX(0,S565))</f>
        <v>0</v>
      </c>
      <c r="X565">
        <f>IF((MIN('GA2'!$F$4,WS1B!T565)-MAX('GA2'!$F$3, WS1B!S565))&lt;0,0,MIN('GA2'!$F$4,WS1B!T565)-MAX('GA2'!$F$3, WS1B!S565))</f>
        <v>0</v>
      </c>
      <c r="Y565">
        <f>IF((MIN(24,T565)-MAX('GA2'!$F$4,WS1B!S565))&lt;0,0,MIN(24,T565)-MAX('GA2'!$F$4,WS1B!S565))</f>
        <v>0</v>
      </c>
      <c r="Z565">
        <f>(W565*'GA2'!$B$3+WS1B!X565*'GA2'!$C$3+WS1B!Y565*'GA2'!$D$3)*INDEX('GA2'!$E$3:$E$8,WS1B!U565)</f>
        <v>0</v>
      </c>
      <c r="AB565">
        <v>0</v>
      </c>
      <c r="AC565">
        <v>0</v>
      </c>
      <c r="AD565">
        <v>2</v>
      </c>
      <c r="AE565">
        <f t="shared" si="59"/>
        <v>0</v>
      </c>
      <c r="AF565">
        <f>IF((MIN('GA2'!$F$3,AC565)-MAX(0,AB565))&lt;0,0,MIN('GA2'!$F$3,AC565)-MAX(0,AB565))</f>
        <v>0</v>
      </c>
      <c r="AG565">
        <f>IF((MIN('GA2'!$F$4,WS1B!AC565)-MAX('GA2'!$F$3, WS1B!AB565))&lt;0,0,MIN('GA2'!$F$4,WS1B!AC565)-MAX('GA2'!$F$3, WS1B!AB565))</f>
        <v>0</v>
      </c>
      <c r="AH565">
        <f>IF((MIN(24,AC565)-MAX('GA2'!$F$4,WS1B!AB565))&lt;0,0,MIN(24,AC565)-MAX('GA2'!$F$4,WS1B!AB565))</f>
        <v>0</v>
      </c>
      <c r="AI565">
        <f>(AF565*'GA2'!$B$3+WS1B!AG565*'GA2'!$C$3+WS1B!AH565*'GA2'!$D$3)*INDEX('GA2'!$E$3:$E$8,WS1B!AD565)</f>
        <v>0</v>
      </c>
      <c r="AK565">
        <v>0</v>
      </c>
      <c r="AL565">
        <v>0</v>
      </c>
      <c r="AM565">
        <v>6</v>
      </c>
      <c r="AN565">
        <f t="shared" si="60"/>
        <v>0</v>
      </c>
      <c r="AO565">
        <f>IF((MIN('GA2'!$F$3,AL565)-MAX(0,AK565))&lt;0,0,MIN('GA2'!$F$3,AL565)-MAX(0,AK565))</f>
        <v>0</v>
      </c>
      <c r="AP565">
        <f>IF((MIN('GA2'!$F$4,WS1B!AL565)-MAX('GA2'!$F$3, WS1B!AK565))&lt;0,0,MIN('GA2'!$F$4,WS1B!AL565)-MAX('GA2'!$F$3, WS1B!AK565))</f>
        <v>0</v>
      </c>
      <c r="AQ565">
        <f>IF((MIN(24,AL565)-MAX('GA2'!$F$4,WS1B!AK565))&lt;0,0,MIN(24,AL565)-MAX('GA2'!$F$4,WS1B!AK565))</f>
        <v>0</v>
      </c>
      <c r="AR565">
        <f>(AO565*'GA2'!$B$3+WS1B!AP565*'GA2'!$C$3+WS1B!AQ565*'GA2'!$D$3)*INDEX('GA2'!$E$3:$E$8,WS1B!AM565)</f>
        <v>0</v>
      </c>
      <c r="AT565">
        <f t="shared" si="61"/>
        <v>141214.01278150134</v>
      </c>
      <c r="AU565">
        <v>130500</v>
      </c>
      <c r="AV565">
        <v>244.5</v>
      </c>
      <c r="AW565">
        <f t="shared" si="62"/>
        <v>10714.01278150134</v>
      </c>
    </row>
    <row r="566" spans="1:49" x14ac:dyDescent="0.25">
      <c r="A566">
        <v>15.2</v>
      </c>
      <c r="B566">
        <v>20.2</v>
      </c>
      <c r="C566">
        <v>5</v>
      </c>
      <c r="D566">
        <f t="shared" si="56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0.80000000000000071</v>
      </c>
      <c r="G566">
        <f>IF((MIN(24,B566)-MAX('GA2'!$F$4,WS1B!A566))&lt;0,0,MIN(24,B566)-MAX('GA2'!$F$4,WS1B!A566))</f>
        <v>4.1999999999999993</v>
      </c>
      <c r="H566">
        <f>(E566*'GA2'!$B$3+WS1B!F566*'GA2'!$C$3+WS1B!G566*'GA2'!$D$3)*INDEX('GA2'!$E$3:$E$8,WS1B!C566)</f>
        <v>54839.753621504016</v>
      </c>
      <c r="J566">
        <v>0</v>
      </c>
      <c r="K566">
        <v>0</v>
      </c>
      <c r="L566">
        <v>4</v>
      </c>
      <c r="M566">
        <f t="shared" si="57"/>
        <v>0</v>
      </c>
      <c r="N566">
        <f>IF((MIN('GA2'!$F$3,K566)-MAX(0,J566))&lt;0,0,MIN('GA2'!$F$3,K566)-MAX(0,J566))</f>
        <v>0</v>
      </c>
      <c r="O566">
        <f>IF((MIN('GA2'!$F$4,WS1B!K566)-MAX('GA2'!$F$3, WS1B!J566))&lt;0,0,MIN('GA2'!$F$4,WS1B!K566)-MAX('GA2'!$F$3, WS1B!J566))</f>
        <v>0</v>
      </c>
      <c r="P566">
        <f>IF((MIN(24,K566)-MAX('GA2'!$F$4,WS1B!J566))&lt;0,0,MIN(24,K566)-MAX('GA2'!$F$4,WS1B!J566))</f>
        <v>0</v>
      </c>
      <c r="Q566">
        <f>(N566*'GA2'!$B$3+WS1B!O566*'GA2'!$C$3+WS1B!P566*'GA2'!$D$3)*INDEX('GA2'!$E$3:$E$8,WS1B!L566)</f>
        <v>0</v>
      </c>
      <c r="S566">
        <v>15.3</v>
      </c>
      <c r="T566">
        <v>16.600000000000001</v>
      </c>
      <c r="U566">
        <v>2</v>
      </c>
      <c r="V566">
        <f t="shared" si="58"/>
        <v>1.3000000000000007</v>
      </c>
      <c r="W566">
        <f>IF((MIN('GA2'!$F$3,T566)-MAX(0,S566))&lt;0,0,MIN('GA2'!$F$3,T566)-MAX(0,S566))</f>
        <v>0</v>
      </c>
      <c r="X566">
        <f>IF((MIN('GA2'!$F$4,WS1B!T566)-MAX('GA2'!$F$3, WS1B!S566))&lt;0,0,MIN('GA2'!$F$4,WS1B!T566)-MAX('GA2'!$F$3, WS1B!S566))</f>
        <v>0.69999999999999929</v>
      </c>
      <c r="Y566">
        <f>IF((MIN(24,T566)-MAX('GA2'!$F$4,WS1B!S566))&lt;0,0,MIN(24,T566)-MAX('GA2'!$F$4,WS1B!S566))</f>
        <v>0.60000000000000142</v>
      </c>
      <c r="Z566">
        <f>(W566*'GA2'!$B$3+WS1B!X566*'GA2'!$C$3+WS1B!Y566*'GA2'!$D$3)*INDEX('GA2'!$E$3:$E$8,WS1B!U566)</f>
        <v>11222.154974553901</v>
      </c>
      <c r="AB566">
        <v>0</v>
      </c>
      <c r="AC566">
        <v>0</v>
      </c>
      <c r="AD566">
        <v>6</v>
      </c>
      <c r="AE566">
        <f t="shared" si="59"/>
        <v>0</v>
      </c>
      <c r="AF566">
        <f>IF((MIN('GA2'!$F$3,AC566)-MAX(0,AB566))&lt;0,0,MIN('GA2'!$F$3,AC566)-MAX(0,AB566))</f>
        <v>0</v>
      </c>
      <c r="AG566">
        <f>IF((MIN('GA2'!$F$4,WS1B!AC566)-MAX('GA2'!$F$3, WS1B!AB566))&lt;0,0,MIN('GA2'!$F$4,WS1B!AC566)-MAX('GA2'!$F$3, WS1B!AB566))</f>
        <v>0</v>
      </c>
      <c r="AH566">
        <f>IF((MIN(24,AC566)-MAX('GA2'!$F$4,WS1B!AB566))&lt;0,0,MIN(24,AC566)-MAX('GA2'!$F$4,WS1B!AB566))</f>
        <v>0</v>
      </c>
      <c r="AI566">
        <f>(AF566*'GA2'!$B$3+WS1B!AG566*'GA2'!$C$3+WS1B!AH566*'GA2'!$D$3)*INDEX('GA2'!$E$3:$E$8,WS1B!AD566)</f>
        <v>0</v>
      </c>
      <c r="AK566">
        <v>7.3</v>
      </c>
      <c r="AL566">
        <v>15.3</v>
      </c>
      <c r="AM566">
        <v>3</v>
      </c>
      <c r="AN566">
        <f t="shared" si="60"/>
        <v>8</v>
      </c>
      <c r="AO566">
        <f>IF((MIN('GA2'!$F$3,AL566)-MAX(0,AK566))&lt;0,0,MIN('GA2'!$F$3,AL566)-MAX(0,AK566))</f>
        <v>0</v>
      </c>
      <c r="AP566">
        <f>IF((MIN('GA2'!$F$4,WS1B!AL566)-MAX('GA2'!$F$3, WS1B!AK566))&lt;0,0,MIN('GA2'!$F$4,WS1B!AL566)-MAX('GA2'!$F$3, WS1B!AK566))</f>
        <v>8</v>
      </c>
      <c r="AQ566">
        <f>IF((MIN(24,AL566)-MAX('GA2'!$F$4,WS1B!AK566))&lt;0,0,MIN(24,AL566)-MAX('GA2'!$F$4,WS1B!AK566))</f>
        <v>0</v>
      </c>
      <c r="AR566">
        <f>(AO566*'GA2'!$B$3+WS1B!AP566*'GA2'!$C$3+WS1B!AQ566*'GA2'!$D$3)*INDEX('GA2'!$E$3:$E$8,WS1B!AM566)</f>
        <v>79422.024670518891</v>
      </c>
      <c r="AT566">
        <f t="shared" si="61"/>
        <v>145483.93326657679</v>
      </c>
      <c r="AU566">
        <v>137376</v>
      </c>
      <c r="AV566">
        <v>181.4</v>
      </c>
      <c r="AW566">
        <f t="shared" si="62"/>
        <v>8107.933266576787</v>
      </c>
    </row>
    <row r="567" spans="1:49" x14ac:dyDescent="0.25">
      <c r="A567">
        <v>1.7</v>
      </c>
      <c r="B567">
        <v>10.199999999999999</v>
      </c>
      <c r="C567">
        <v>6</v>
      </c>
      <c r="D567">
        <f t="shared" si="56"/>
        <v>8.5</v>
      </c>
      <c r="E567">
        <f>IF((MIN('GA2'!$F$3,B567)-MAX(0,A567))&lt;0,0,MIN('GA2'!$F$3,B567)-MAX(0,A567))</f>
        <v>3.3</v>
      </c>
      <c r="F567">
        <f>IF((MIN('GA2'!$F$4,WS1B!B567)-MAX('GA2'!$F$3, WS1B!A567))&lt;0,0,MIN('GA2'!$F$4,WS1B!B567)-MAX('GA2'!$F$3, WS1B!A567))</f>
        <v>5.1999999999999993</v>
      </c>
      <c r="G567">
        <f>IF((MIN(24,B567)-MAX('GA2'!$F$4,WS1B!A567))&lt;0,0,MIN(24,B567)-MAX('GA2'!$F$4,WS1B!A567))</f>
        <v>0</v>
      </c>
      <c r="H567">
        <f>(E567*'GA2'!$B$3+WS1B!F567*'GA2'!$C$3+WS1B!G567*'GA2'!$D$3)*INDEX('GA2'!$E$3:$E$8,WS1B!C567)</f>
        <v>102239.15333544383</v>
      </c>
      <c r="J567">
        <v>4.8</v>
      </c>
      <c r="K567">
        <v>19</v>
      </c>
      <c r="L567">
        <v>5</v>
      </c>
      <c r="M567">
        <f t="shared" si="57"/>
        <v>14.2</v>
      </c>
      <c r="N567">
        <f>IF((MIN('GA2'!$F$3,K567)-MAX(0,J567))&lt;0,0,MIN('GA2'!$F$3,K567)-MAX(0,J567))</f>
        <v>0.20000000000000018</v>
      </c>
      <c r="O567">
        <f>IF((MIN('GA2'!$F$4,WS1B!K567)-MAX('GA2'!$F$3, WS1B!J567))&lt;0,0,MIN('GA2'!$F$4,WS1B!K567)-MAX('GA2'!$F$3, WS1B!J567))</f>
        <v>11</v>
      </c>
      <c r="P567">
        <f>IF((MIN(24,K567)-MAX('GA2'!$F$4,WS1B!J567))&lt;0,0,MIN(24,K567)-MAX('GA2'!$F$4,WS1B!J567))</f>
        <v>3</v>
      </c>
      <c r="Q567">
        <f>(N567*'GA2'!$B$3+WS1B!O567*'GA2'!$C$3+WS1B!P567*'GA2'!$D$3)*INDEX('GA2'!$E$3:$E$8,WS1B!L567)</f>
        <v>139382.8692028239</v>
      </c>
      <c r="S567">
        <v>0</v>
      </c>
      <c r="T567">
        <v>0</v>
      </c>
      <c r="U567">
        <v>4</v>
      </c>
      <c r="V567">
        <f t="shared" si="58"/>
        <v>0</v>
      </c>
      <c r="W567">
        <f>IF((MIN('GA2'!$F$3,T567)-MAX(0,S567))&lt;0,0,MIN('GA2'!$F$3,T567)-MAX(0,S567))</f>
        <v>0</v>
      </c>
      <c r="X567">
        <f>IF((MIN('GA2'!$F$4,WS1B!T567)-MAX('GA2'!$F$3, WS1B!S567))&lt;0,0,MIN('GA2'!$F$4,WS1B!T567)-MAX('GA2'!$F$3, WS1B!S567))</f>
        <v>0</v>
      </c>
      <c r="Y567">
        <f>IF((MIN(24,T567)-MAX('GA2'!$F$4,WS1B!S567))&lt;0,0,MIN(24,T567)-MAX('GA2'!$F$4,WS1B!S567))</f>
        <v>0</v>
      </c>
      <c r="Z567">
        <f>(W567*'GA2'!$B$3+WS1B!X567*'GA2'!$C$3+WS1B!Y567*'GA2'!$D$3)*INDEX('GA2'!$E$3:$E$8,WS1B!U567)</f>
        <v>0</v>
      </c>
      <c r="AB567">
        <v>0</v>
      </c>
      <c r="AC567">
        <v>0</v>
      </c>
      <c r="AD567">
        <v>2</v>
      </c>
      <c r="AE567">
        <f t="shared" si="59"/>
        <v>0</v>
      </c>
      <c r="AF567">
        <f>IF((MIN('GA2'!$F$3,AC567)-MAX(0,AB567))&lt;0,0,MIN('GA2'!$F$3,AC567)-MAX(0,AB567))</f>
        <v>0</v>
      </c>
      <c r="AG567">
        <f>IF((MIN('GA2'!$F$4,WS1B!AC567)-MAX('GA2'!$F$3, WS1B!AB567))&lt;0,0,MIN('GA2'!$F$4,WS1B!AC567)-MAX('GA2'!$F$3, WS1B!AB567))</f>
        <v>0</v>
      </c>
      <c r="AH567">
        <f>IF((MIN(24,AC567)-MAX('GA2'!$F$4,WS1B!AB567))&lt;0,0,MIN(24,AC567)-MAX('GA2'!$F$4,WS1B!AB567))</f>
        <v>0</v>
      </c>
      <c r="AI567">
        <f>(AF567*'GA2'!$B$3+WS1B!AG567*'GA2'!$C$3+WS1B!AH567*'GA2'!$D$3)*INDEX('GA2'!$E$3:$E$8,WS1B!AD567)</f>
        <v>0</v>
      </c>
      <c r="AK567">
        <v>18.899999999999999</v>
      </c>
      <c r="AL567">
        <v>20.9</v>
      </c>
      <c r="AM567">
        <v>1</v>
      </c>
      <c r="AN567">
        <f t="shared" si="60"/>
        <v>2</v>
      </c>
      <c r="AO567">
        <f>IF((MIN('GA2'!$F$3,AL567)-MAX(0,AK567))&lt;0,0,MIN('GA2'!$F$3,AL567)-MAX(0,AK567))</f>
        <v>0</v>
      </c>
      <c r="AP567">
        <f>IF((MIN('GA2'!$F$4,WS1B!AL567)-MAX('GA2'!$F$3, WS1B!AK567))&lt;0,0,MIN('GA2'!$F$4,WS1B!AL567)-MAX('GA2'!$F$3, WS1B!AK567))</f>
        <v>0</v>
      </c>
      <c r="AQ567">
        <f>IF((MIN(24,AL567)-MAX('GA2'!$F$4,WS1B!AK567))&lt;0,0,MIN(24,AL567)-MAX('GA2'!$F$4,WS1B!AK567))</f>
        <v>2</v>
      </c>
      <c r="AR567">
        <f>(AO567*'GA2'!$B$3+WS1B!AP567*'GA2'!$C$3+WS1B!AQ567*'GA2'!$D$3)*INDEX('GA2'!$E$3:$E$8,WS1B!AM567)</f>
        <v>20420.23142236803</v>
      </c>
      <c r="AT567">
        <f t="shared" si="61"/>
        <v>262042.25396063575</v>
      </c>
      <c r="AU567">
        <v>289688</v>
      </c>
      <c r="AV567">
        <v>293.5</v>
      </c>
      <c r="AW567">
        <f t="shared" si="62"/>
        <v>27645.746039364254</v>
      </c>
    </row>
    <row r="568" spans="1:49" x14ac:dyDescent="0.25">
      <c r="A568">
        <v>0</v>
      </c>
      <c r="B568">
        <v>0</v>
      </c>
      <c r="C568">
        <v>6</v>
      </c>
      <c r="D568">
        <f t="shared" si="56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J568">
        <v>0</v>
      </c>
      <c r="K568">
        <v>0</v>
      </c>
      <c r="L568">
        <v>5</v>
      </c>
      <c r="M568">
        <f t="shared" si="57"/>
        <v>0</v>
      </c>
      <c r="N568">
        <f>IF((MIN('GA2'!$F$3,K568)-MAX(0,J568))&lt;0,0,MIN('GA2'!$F$3,K568)-MAX(0,J568))</f>
        <v>0</v>
      </c>
      <c r="O568">
        <f>IF((MIN('GA2'!$F$4,WS1B!K568)-MAX('GA2'!$F$3, WS1B!J568))&lt;0,0,MIN('GA2'!$F$4,WS1B!K568)-MAX('GA2'!$F$3, WS1B!J568))</f>
        <v>0</v>
      </c>
      <c r="P568">
        <f>IF((MIN(24,K568)-MAX('GA2'!$F$4,WS1B!J568))&lt;0,0,MIN(24,K568)-MAX('GA2'!$F$4,WS1B!J568))</f>
        <v>0</v>
      </c>
      <c r="Q568">
        <f>(N568*'GA2'!$B$3+WS1B!O568*'GA2'!$C$3+WS1B!P568*'GA2'!$D$3)*INDEX('GA2'!$E$3:$E$8,WS1B!L568)</f>
        <v>0</v>
      </c>
      <c r="S568">
        <v>4.8</v>
      </c>
      <c r="T568">
        <v>21.7</v>
      </c>
      <c r="U568">
        <v>4</v>
      </c>
      <c r="V568">
        <f t="shared" si="58"/>
        <v>16.899999999999999</v>
      </c>
      <c r="W568">
        <f>IF((MIN('GA2'!$F$3,T568)-MAX(0,S568))&lt;0,0,MIN('GA2'!$F$3,T568)-MAX(0,S568))</f>
        <v>0.20000000000000018</v>
      </c>
      <c r="X568">
        <f>IF((MIN('GA2'!$F$4,WS1B!T568)-MAX('GA2'!$F$3, WS1B!S568))&lt;0,0,MIN('GA2'!$F$4,WS1B!T568)-MAX('GA2'!$F$3, WS1B!S568))</f>
        <v>11</v>
      </c>
      <c r="Y568">
        <f>IF((MIN(24,T568)-MAX('GA2'!$F$4,WS1B!S568))&lt;0,0,MIN(24,T568)-MAX('GA2'!$F$4,WS1B!S568))</f>
        <v>5.6999999999999993</v>
      </c>
      <c r="Z568">
        <f>(W568*'GA2'!$B$3+WS1B!X568*'GA2'!$C$3+WS1B!Y568*'GA2'!$D$3)*INDEX('GA2'!$E$3:$E$8,WS1B!U568)</f>
        <v>147229.26706060392</v>
      </c>
      <c r="AB568">
        <v>0</v>
      </c>
      <c r="AC568">
        <v>0</v>
      </c>
      <c r="AD568">
        <v>2</v>
      </c>
      <c r="AE568">
        <f t="shared" si="59"/>
        <v>0</v>
      </c>
      <c r="AF568">
        <f>IF((MIN('GA2'!$F$3,AC568)-MAX(0,AB568))&lt;0,0,MIN('GA2'!$F$3,AC568)-MAX(0,AB568))</f>
        <v>0</v>
      </c>
      <c r="AG568">
        <f>IF((MIN('GA2'!$F$4,WS1B!AC568)-MAX('GA2'!$F$3, WS1B!AB568))&lt;0,0,MIN('GA2'!$F$4,WS1B!AC568)-MAX('GA2'!$F$3, WS1B!AB568))</f>
        <v>0</v>
      </c>
      <c r="AH568">
        <f>IF((MIN(24,AC568)-MAX('GA2'!$F$4,WS1B!AB568))&lt;0,0,MIN(24,AC568)-MAX('GA2'!$F$4,WS1B!AB568))</f>
        <v>0</v>
      </c>
      <c r="AI568">
        <f>(AF568*'GA2'!$B$3+WS1B!AG568*'GA2'!$C$3+WS1B!AH568*'GA2'!$D$3)*INDEX('GA2'!$E$3:$E$8,WS1B!AD568)</f>
        <v>0</v>
      </c>
      <c r="AK568">
        <v>3.8</v>
      </c>
      <c r="AL568">
        <v>19</v>
      </c>
      <c r="AM568">
        <v>3</v>
      </c>
      <c r="AN568">
        <f t="shared" si="60"/>
        <v>15.2</v>
      </c>
      <c r="AO568">
        <f>IF((MIN('GA2'!$F$3,AL568)-MAX(0,AK568))&lt;0,0,MIN('GA2'!$F$3,AL568)-MAX(0,AK568))</f>
        <v>1.2000000000000002</v>
      </c>
      <c r="AP568">
        <f>IF((MIN('GA2'!$F$4,WS1B!AL568)-MAX('GA2'!$F$3, WS1B!AK568))&lt;0,0,MIN('GA2'!$F$4,WS1B!AL568)-MAX('GA2'!$F$3, WS1B!AK568))</f>
        <v>11</v>
      </c>
      <c r="AQ568">
        <f>IF((MIN(24,AL568)-MAX('GA2'!$F$4,WS1B!AK568))&lt;0,0,MIN(24,AL568)-MAX('GA2'!$F$4,WS1B!AK568))</f>
        <v>3</v>
      </c>
      <c r="AR568">
        <f>(AO568*'GA2'!$B$3+WS1B!AP568*'GA2'!$C$3+WS1B!AQ568*'GA2'!$D$3)*INDEX('GA2'!$E$3:$E$8,WS1B!AM568)</f>
        <v>158872.15622540045</v>
      </c>
      <c r="AT568">
        <f t="shared" si="61"/>
        <v>306101.42328600434</v>
      </c>
      <c r="AU568">
        <v>285838</v>
      </c>
      <c r="AV568">
        <v>317.60000000000002</v>
      </c>
      <c r="AW568">
        <f t="shared" si="62"/>
        <v>20263.423286004341</v>
      </c>
    </row>
    <row r="569" spans="1:49" x14ac:dyDescent="0.25">
      <c r="A569">
        <v>0</v>
      </c>
      <c r="B569">
        <v>0</v>
      </c>
      <c r="C569">
        <v>5</v>
      </c>
      <c r="D569">
        <f t="shared" si="56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J569">
        <v>0</v>
      </c>
      <c r="K569">
        <v>0</v>
      </c>
      <c r="L569">
        <v>1</v>
      </c>
      <c r="M569">
        <f t="shared" si="57"/>
        <v>0</v>
      </c>
      <c r="N569">
        <f>IF((MIN('GA2'!$F$3,K569)-MAX(0,J569))&lt;0,0,MIN('GA2'!$F$3,K569)-MAX(0,J569))</f>
        <v>0</v>
      </c>
      <c r="O569">
        <f>IF((MIN('GA2'!$F$4,WS1B!K569)-MAX('GA2'!$F$3, WS1B!J569))&lt;0,0,MIN('GA2'!$F$4,WS1B!K569)-MAX('GA2'!$F$3, WS1B!J569))</f>
        <v>0</v>
      </c>
      <c r="P569">
        <f>IF((MIN(24,K569)-MAX('GA2'!$F$4,WS1B!J569))&lt;0,0,MIN(24,K569)-MAX('GA2'!$F$4,WS1B!J569))</f>
        <v>0</v>
      </c>
      <c r="Q569">
        <f>(N569*'GA2'!$B$3+WS1B!O569*'GA2'!$C$3+WS1B!P569*'GA2'!$D$3)*INDEX('GA2'!$E$3:$E$8,WS1B!L569)</f>
        <v>0</v>
      </c>
      <c r="S569">
        <v>0</v>
      </c>
      <c r="T569">
        <v>0</v>
      </c>
      <c r="U569">
        <v>2</v>
      </c>
      <c r="V569">
        <f t="shared" si="58"/>
        <v>0</v>
      </c>
      <c r="W569">
        <f>IF((MIN('GA2'!$F$3,T569)-MAX(0,S569))&lt;0,0,MIN('GA2'!$F$3,T569)-MAX(0,S569))</f>
        <v>0</v>
      </c>
      <c r="X569">
        <f>IF((MIN('GA2'!$F$4,WS1B!T569)-MAX('GA2'!$F$3, WS1B!S569))&lt;0,0,MIN('GA2'!$F$4,WS1B!T569)-MAX('GA2'!$F$3, WS1B!S569))</f>
        <v>0</v>
      </c>
      <c r="Y569">
        <f>IF((MIN(24,T569)-MAX('GA2'!$F$4,WS1B!S569))&lt;0,0,MIN(24,T569)-MAX('GA2'!$F$4,WS1B!S569))</f>
        <v>0</v>
      </c>
      <c r="Z569">
        <f>(W569*'GA2'!$B$3+WS1B!X569*'GA2'!$C$3+WS1B!Y569*'GA2'!$D$3)*INDEX('GA2'!$E$3:$E$8,WS1B!U569)</f>
        <v>0</v>
      </c>
      <c r="AB569">
        <v>0</v>
      </c>
      <c r="AC569">
        <v>0</v>
      </c>
      <c r="AD569">
        <v>3</v>
      </c>
      <c r="AE569">
        <f t="shared" si="59"/>
        <v>0</v>
      </c>
      <c r="AF569">
        <f>IF((MIN('GA2'!$F$3,AC569)-MAX(0,AB569))&lt;0,0,MIN('GA2'!$F$3,AC569)-MAX(0,AB569))</f>
        <v>0</v>
      </c>
      <c r="AG569">
        <f>IF((MIN('GA2'!$F$4,WS1B!AC569)-MAX('GA2'!$F$3, WS1B!AB569))&lt;0,0,MIN('GA2'!$F$4,WS1B!AC569)-MAX('GA2'!$F$3, WS1B!AB569))</f>
        <v>0</v>
      </c>
      <c r="AH569">
        <f>IF((MIN(24,AC569)-MAX('GA2'!$F$4,WS1B!AB569))&lt;0,0,MIN(24,AC569)-MAX('GA2'!$F$4,WS1B!AB569))</f>
        <v>0</v>
      </c>
      <c r="AI569">
        <f>(AF569*'GA2'!$B$3+WS1B!AG569*'GA2'!$C$3+WS1B!AH569*'GA2'!$D$3)*INDEX('GA2'!$E$3:$E$8,WS1B!AD569)</f>
        <v>0</v>
      </c>
      <c r="AK569">
        <v>4.0999999999999996</v>
      </c>
      <c r="AL569">
        <v>20.9</v>
      </c>
      <c r="AM569">
        <v>4</v>
      </c>
      <c r="AN569">
        <f t="shared" si="60"/>
        <v>16.799999999999997</v>
      </c>
      <c r="AO569">
        <f>IF((MIN('GA2'!$F$3,AL569)-MAX(0,AK569))&lt;0,0,MIN('GA2'!$F$3,AL569)-MAX(0,AK569))</f>
        <v>0.90000000000000036</v>
      </c>
      <c r="AP569">
        <f>IF((MIN('GA2'!$F$4,WS1B!AL569)-MAX('GA2'!$F$3, WS1B!AK569))&lt;0,0,MIN('GA2'!$F$4,WS1B!AL569)-MAX('GA2'!$F$3, WS1B!AK569))</f>
        <v>11</v>
      </c>
      <c r="AQ569">
        <f>IF((MIN(24,AL569)-MAX('GA2'!$F$4,WS1B!AK569))&lt;0,0,MIN(24,AL569)-MAX('GA2'!$F$4,WS1B!AK569))</f>
        <v>4.8999999999999986</v>
      </c>
      <c r="AR569">
        <f>(AO569*'GA2'!$B$3+WS1B!AP569*'GA2'!$C$3+WS1B!AQ569*'GA2'!$D$3)*INDEX('GA2'!$E$3:$E$8,WS1B!AM569)</f>
        <v>146098.55745111321</v>
      </c>
      <c r="AT569">
        <f t="shared" si="61"/>
        <v>146098.55745111321</v>
      </c>
      <c r="AU569">
        <v>145530</v>
      </c>
      <c r="AV569">
        <v>201.6</v>
      </c>
      <c r="AW569">
        <f t="shared" si="62"/>
        <v>568.55745111321448</v>
      </c>
    </row>
    <row r="570" spans="1:49" x14ac:dyDescent="0.25">
      <c r="A570">
        <v>8.5</v>
      </c>
      <c r="B570">
        <v>13.9</v>
      </c>
      <c r="C570">
        <v>5</v>
      </c>
      <c r="D570">
        <f t="shared" si="56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5.4</v>
      </c>
      <c r="G570">
        <f>IF((MIN(24,B570)-MAX('GA2'!$F$4,WS1B!A570))&lt;0,0,MIN(24,B570)-MAX('GA2'!$F$4,WS1B!A570))</f>
        <v>0</v>
      </c>
      <c r="H570">
        <f>(E570*'GA2'!$B$3+WS1B!F570*'GA2'!$C$3+WS1B!G570*'GA2'!$D$3)*INDEX('GA2'!$E$3:$E$8,WS1B!C570)</f>
        <v>50749.816009531169</v>
      </c>
      <c r="J570">
        <v>0</v>
      </c>
      <c r="K570">
        <v>0</v>
      </c>
      <c r="L570">
        <v>1</v>
      </c>
      <c r="M570">
        <f t="shared" si="57"/>
        <v>0</v>
      </c>
      <c r="N570">
        <f>IF((MIN('GA2'!$F$3,K570)-MAX(0,J570))&lt;0,0,MIN('GA2'!$F$3,K570)-MAX(0,J570))</f>
        <v>0</v>
      </c>
      <c r="O570">
        <f>IF((MIN('GA2'!$F$4,WS1B!K570)-MAX('GA2'!$F$3, WS1B!J570))&lt;0,0,MIN('GA2'!$F$4,WS1B!K570)-MAX('GA2'!$F$3, WS1B!J570))</f>
        <v>0</v>
      </c>
      <c r="P570">
        <f>IF((MIN(24,K570)-MAX('GA2'!$F$4,WS1B!J570))&lt;0,0,MIN(24,K570)-MAX('GA2'!$F$4,WS1B!J570))</f>
        <v>0</v>
      </c>
      <c r="Q570">
        <f>(N570*'GA2'!$B$3+WS1B!O570*'GA2'!$C$3+WS1B!P570*'GA2'!$D$3)*INDEX('GA2'!$E$3:$E$8,WS1B!L570)</f>
        <v>0</v>
      </c>
      <c r="S570">
        <v>0</v>
      </c>
      <c r="T570">
        <v>0</v>
      </c>
      <c r="U570">
        <v>2</v>
      </c>
      <c r="V570">
        <f t="shared" si="58"/>
        <v>0</v>
      </c>
      <c r="W570">
        <f>IF((MIN('GA2'!$F$3,T570)-MAX(0,S570))&lt;0,0,MIN('GA2'!$F$3,T570)-MAX(0,S570))</f>
        <v>0</v>
      </c>
      <c r="X570">
        <f>IF((MIN('GA2'!$F$4,WS1B!T570)-MAX('GA2'!$F$3, WS1B!S570))&lt;0,0,MIN('GA2'!$F$4,WS1B!T570)-MAX('GA2'!$F$3, WS1B!S570))</f>
        <v>0</v>
      </c>
      <c r="Y570">
        <f>IF((MIN(24,T570)-MAX('GA2'!$F$4,WS1B!S570))&lt;0,0,MIN(24,T570)-MAX('GA2'!$F$4,WS1B!S570))</f>
        <v>0</v>
      </c>
      <c r="Z570">
        <f>(W570*'GA2'!$B$3+WS1B!X570*'GA2'!$C$3+WS1B!Y570*'GA2'!$D$3)*INDEX('GA2'!$E$3:$E$8,WS1B!U570)</f>
        <v>0</v>
      </c>
      <c r="AB570">
        <v>14.8</v>
      </c>
      <c r="AC570">
        <v>21.7</v>
      </c>
      <c r="AD570">
        <v>3</v>
      </c>
      <c r="AE570">
        <f t="shared" si="59"/>
        <v>6.8999999999999986</v>
      </c>
      <c r="AF570">
        <f>IF((MIN('GA2'!$F$3,AC570)-MAX(0,AB570))&lt;0,0,MIN('GA2'!$F$3,AC570)-MAX(0,AB570))</f>
        <v>0</v>
      </c>
      <c r="AG570">
        <f>IF((MIN('GA2'!$F$4,WS1B!AC570)-MAX('GA2'!$F$3, WS1B!AB570))&lt;0,0,MIN('GA2'!$F$4,WS1B!AC570)-MAX('GA2'!$F$3, WS1B!AB570))</f>
        <v>1.1999999999999993</v>
      </c>
      <c r="AH570">
        <f>IF((MIN(24,AC570)-MAX('GA2'!$F$4,WS1B!AB570))&lt;0,0,MIN(24,AC570)-MAX('GA2'!$F$4,WS1B!AB570))</f>
        <v>5.6999999999999993</v>
      </c>
      <c r="AI570">
        <f>(AF570*'GA2'!$B$3+WS1B!AG570*'GA2'!$C$3+WS1B!AH570*'GA2'!$D$3)*INDEX('GA2'!$E$3:$E$8,WS1B!AD570)</f>
        <v>79754.288196377587</v>
      </c>
      <c r="AK570">
        <v>1</v>
      </c>
      <c r="AL570">
        <v>13.5</v>
      </c>
      <c r="AM570">
        <v>6</v>
      </c>
      <c r="AN570">
        <f t="shared" si="60"/>
        <v>12.5</v>
      </c>
      <c r="AO570">
        <f>IF((MIN('GA2'!$F$3,AL570)-MAX(0,AK570))&lt;0,0,MIN('GA2'!$F$3,AL570)-MAX(0,AK570))</f>
        <v>4</v>
      </c>
      <c r="AP570">
        <f>IF((MIN('GA2'!$F$4,WS1B!AL570)-MAX('GA2'!$F$3, WS1B!AK570))&lt;0,0,MIN('GA2'!$F$4,WS1B!AL570)-MAX('GA2'!$F$3, WS1B!AK570))</f>
        <v>8.5</v>
      </c>
      <c r="AQ570">
        <f>IF((MIN(24,AL570)-MAX('GA2'!$F$4,WS1B!AK570))&lt;0,0,MIN(24,AL570)-MAX('GA2'!$F$4,WS1B!AK570))</f>
        <v>0</v>
      </c>
      <c r="AR570">
        <f>(AO570*'GA2'!$B$3+WS1B!AP570*'GA2'!$C$3+WS1B!AQ570*'GA2'!$D$3)*INDEX('GA2'!$E$3:$E$8,WS1B!AM570)</f>
        <v>148698.53999191819</v>
      </c>
      <c r="AT570">
        <f t="shared" si="61"/>
        <v>279202.64419782697</v>
      </c>
      <c r="AU570">
        <v>200711</v>
      </c>
      <c r="AV570">
        <v>286.2</v>
      </c>
      <c r="AW570">
        <f t="shared" si="62"/>
        <v>78491.644197826972</v>
      </c>
    </row>
    <row r="571" spans="1:49" x14ac:dyDescent="0.25">
      <c r="A571">
        <v>3.3</v>
      </c>
      <c r="B571">
        <v>5.9</v>
      </c>
      <c r="C571">
        <v>2</v>
      </c>
      <c r="D571">
        <f t="shared" si="56"/>
        <v>2.6000000000000005</v>
      </c>
      <c r="E571">
        <f>IF((MIN('GA2'!$F$3,B571)-MAX(0,A571))&lt;0,0,MIN('GA2'!$F$3,B571)-MAX(0,A571))</f>
        <v>1.7000000000000002</v>
      </c>
      <c r="F571">
        <f>IF((MIN('GA2'!$F$4,WS1B!B571)-MAX('GA2'!$F$3, WS1B!A571))&lt;0,0,MIN('GA2'!$F$4,WS1B!B571)-MAX('GA2'!$F$3, WS1B!A571))</f>
        <v>0.90000000000000036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22868.028844634864</v>
      </c>
      <c r="J571">
        <v>1.4</v>
      </c>
      <c r="K571">
        <v>3.3</v>
      </c>
      <c r="L571">
        <v>3</v>
      </c>
      <c r="M571">
        <f t="shared" si="57"/>
        <v>1.9</v>
      </c>
      <c r="N571">
        <f>IF((MIN('GA2'!$F$3,K571)-MAX(0,J571))&lt;0,0,MIN('GA2'!$F$3,K571)-MAX(0,J571))</f>
        <v>1.9</v>
      </c>
      <c r="O571">
        <f>IF((MIN('GA2'!$F$4,WS1B!K571)-MAX('GA2'!$F$3, WS1B!J571))&lt;0,0,MIN('GA2'!$F$4,WS1B!K571)-MAX('GA2'!$F$3, WS1B!J571))</f>
        <v>0</v>
      </c>
      <c r="P571">
        <f>IF((MIN(24,K571)-MAX('GA2'!$F$4,WS1B!J571))&lt;0,0,MIN(24,K571)-MAX('GA2'!$F$4,WS1B!J571))</f>
        <v>0</v>
      </c>
      <c r="Q571">
        <f>(N571*'GA2'!$B$3+WS1B!O571*'GA2'!$C$3+WS1B!P571*'GA2'!$D$3)*INDEX('GA2'!$E$3:$E$8,WS1B!L571)</f>
        <v>22105.060733942068</v>
      </c>
      <c r="S571">
        <v>12.9</v>
      </c>
      <c r="T571">
        <v>20.6</v>
      </c>
      <c r="U571">
        <v>5</v>
      </c>
      <c r="V571">
        <f t="shared" si="58"/>
        <v>7.7000000000000011</v>
      </c>
      <c r="W571">
        <f>IF((MIN('GA2'!$F$3,T571)-MAX(0,S571))&lt;0,0,MIN('GA2'!$F$3,T571)-MAX(0,S571))</f>
        <v>0</v>
      </c>
      <c r="X571">
        <f>IF((MIN('GA2'!$F$4,WS1B!T571)-MAX('GA2'!$F$3, WS1B!S571))&lt;0,0,MIN('GA2'!$F$4,WS1B!T571)-MAX('GA2'!$F$3, WS1B!S571))</f>
        <v>3.0999999999999996</v>
      </c>
      <c r="Y571">
        <f>IF((MIN(24,T571)-MAX('GA2'!$F$4,WS1B!S571))&lt;0,0,MIN(24,T571)-MAX('GA2'!$F$4,WS1B!S571))</f>
        <v>4.6000000000000014</v>
      </c>
      <c r="Z571">
        <f>(W571*'GA2'!$B$3+WS1B!X571*'GA2'!$C$3+WS1B!Y571*'GA2'!$D$3)*INDEX('GA2'!$E$3:$E$8,WS1B!U571)</f>
        <v>80962.202887441847</v>
      </c>
      <c r="AB571">
        <v>0.7</v>
      </c>
      <c r="AC571">
        <v>1.2</v>
      </c>
      <c r="AD571">
        <v>6</v>
      </c>
      <c r="AE571">
        <f t="shared" si="59"/>
        <v>0.5</v>
      </c>
      <c r="AF571">
        <f>IF((MIN('GA2'!$F$3,AC571)-MAX(0,AB571))&lt;0,0,MIN('GA2'!$F$3,AC571)-MAX(0,AB571))</f>
        <v>0.5</v>
      </c>
      <c r="AG571">
        <f>IF((MIN('GA2'!$F$4,WS1B!AC571)-MAX('GA2'!$F$3, WS1B!AB571))&lt;0,0,MIN('GA2'!$F$4,WS1B!AC571)-MAX('GA2'!$F$3, WS1B!AB571))</f>
        <v>0</v>
      </c>
      <c r="AH571">
        <f>IF((MIN(24,AC571)-MAX('GA2'!$F$4,WS1B!AB571))&lt;0,0,MIN(24,AC571)-MAX('GA2'!$F$4,WS1B!AB571))</f>
        <v>0</v>
      </c>
      <c r="AI571">
        <f>(AF571*'GA2'!$B$3+WS1B!AG571*'GA2'!$C$3+WS1B!AH571*'GA2'!$D$3)*INDEX('GA2'!$E$3:$E$8,WS1B!AD571)</f>
        <v>6606.9238202274555</v>
      </c>
      <c r="AK571">
        <v>13.8</v>
      </c>
      <c r="AL571">
        <v>15.8</v>
      </c>
      <c r="AM571">
        <v>1</v>
      </c>
      <c r="AN571">
        <f t="shared" si="60"/>
        <v>2</v>
      </c>
      <c r="AO571">
        <f>IF((MIN('GA2'!$F$3,AL571)-MAX(0,AK571))&lt;0,0,MIN('GA2'!$F$3,AL571)-MAX(0,AK571))</f>
        <v>0</v>
      </c>
      <c r="AP571">
        <f>IF((MIN('GA2'!$F$4,WS1B!AL571)-MAX('GA2'!$F$3, WS1B!AK571))&lt;0,0,MIN('GA2'!$F$4,WS1B!AL571)-MAX('GA2'!$F$3, WS1B!AK571))</f>
        <v>2</v>
      </c>
      <c r="AQ571">
        <f>IF((MIN(24,AL571)-MAX('GA2'!$F$4,WS1B!AK571))&lt;0,0,MIN(24,AL571)-MAX('GA2'!$F$4,WS1B!AK571))</f>
        <v>0</v>
      </c>
      <c r="AR571">
        <f>(AO571*'GA2'!$B$3+WS1B!AP571*'GA2'!$C$3+WS1B!AQ571*'GA2'!$D$3)*INDEX('GA2'!$E$3:$E$8,WS1B!AM571)</f>
        <v>17033.12528258812</v>
      </c>
      <c r="AT571">
        <f t="shared" si="61"/>
        <v>149575.34156883435</v>
      </c>
      <c r="AU571">
        <v>115708</v>
      </c>
      <c r="AV571">
        <v>147.6</v>
      </c>
      <c r="AW571">
        <f t="shared" si="62"/>
        <v>33867.341568834352</v>
      </c>
    </row>
    <row r="572" spans="1:49" x14ac:dyDescent="0.25">
      <c r="A572">
        <v>0</v>
      </c>
      <c r="B572">
        <v>0</v>
      </c>
      <c r="C572">
        <v>5</v>
      </c>
      <c r="D572">
        <f t="shared" si="56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J572">
        <v>0</v>
      </c>
      <c r="K572">
        <v>0</v>
      </c>
      <c r="L572">
        <v>3</v>
      </c>
      <c r="M572">
        <f t="shared" si="57"/>
        <v>0</v>
      </c>
      <c r="N572">
        <f>IF((MIN('GA2'!$F$3,K572)-MAX(0,J572))&lt;0,0,MIN('GA2'!$F$3,K572)-MAX(0,J572))</f>
        <v>0</v>
      </c>
      <c r="O572">
        <f>IF((MIN('GA2'!$F$4,WS1B!K572)-MAX('GA2'!$F$3, WS1B!J572))&lt;0,0,MIN('GA2'!$F$4,WS1B!K572)-MAX('GA2'!$F$3, WS1B!J572))</f>
        <v>0</v>
      </c>
      <c r="P572">
        <f>IF((MIN(24,K572)-MAX('GA2'!$F$4,WS1B!J572))&lt;0,0,MIN(24,K572)-MAX('GA2'!$F$4,WS1B!J572))</f>
        <v>0</v>
      </c>
      <c r="Q572">
        <f>(N572*'GA2'!$B$3+WS1B!O572*'GA2'!$C$3+WS1B!P572*'GA2'!$D$3)*INDEX('GA2'!$E$3:$E$8,WS1B!L572)</f>
        <v>0</v>
      </c>
      <c r="S572">
        <v>15</v>
      </c>
      <c r="T572">
        <v>20.6</v>
      </c>
      <c r="U572">
        <v>4</v>
      </c>
      <c r="V572">
        <f t="shared" si="58"/>
        <v>5.6000000000000014</v>
      </c>
      <c r="W572">
        <f>IF((MIN('GA2'!$F$3,T572)-MAX(0,S572))&lt;0,0,MIN('GA2'!$F$3,T572)-MAX(0,S572))</f>
        <v>0</v>
      </c>
      <c r="X572">
        <f>IF((MIN('GA2'!$F$4,WS1B!T572)-MAX('GA2'!$F$3, WS1B!S572))&lt;0,0,MIN('GA2'!$F$4,WS1B!T572)-MAX('GA2'!$F$3, WS1B!S572))</f>
        <v>1</v>
      </c>
      <c r="Y572">
        <f>IF((MIN(24,T572)-MAX('GA2'!$F$4,WS1B!S572))&lt;0,0,MIN(24,T572)-MAX('GA2'!$F$4,WS1B!S572))</f>
        <v>4.6000000000000014</v>
      </c>
      <c r="Z572">
        <f>(W572*'GA2'!$B$3+WS1B!X572*'GA2'!$C$3+WS1B!Y572*'GA2'!$D$3)*INDEX('GA2'!$E$3:$E$8,WS1B!U572)</f>
        <v>53086.500324915185</v>
      </c>
      <c r="AB572">
        <v>8.6999999999999993</v>
      </c>
      <c r="AC572">
        <v>16.3</v>
      </c>
      <c r="AD572">
        <v>6</v>
      </c>
      <c r="AE572">
        <f t="shared" si="59"/>
        <v>7.6000000000000014</v>
      </c>
      <c r="AF572">
        <f>IF((MIN('GA2'!$F$3,AC572)-MAX(0,AB572))&lt;0,0,MIN('GA2'!$F$3,AC572)-MAX(0,AB572))</f>
        <v>0</v>
      </c>
      <c r="AG572">
        <f>IF((MIN('GA2'!$F$4,WS1B!AC572)-MAX('GA2'!$F$3, WS1B!AB572))&lt;0,0,MIN('GA2'!$F$4,WS1B!AC572)-MAX('GA2'!$F$3, WS1B!AB572))</f>
        <v>7.3000000000000007</v>
      </c>
      <c r="AH572">
        <f>IF((MIN(24,AC572)-MAX('GA2'!$F$4,WS1B!AB572))&lt;0,0,MIN(24,AC572)-MAX('GA2'!$F$4,WS1B!AB572))</f>
        <v>0.30000000000000071</v>
      </c>
      <c r="AI572">
        <f>(AF572*'GA2'!$B$3+WS1B!AG572*'GA2'!$C$3+WS1B!AH572*'GA2'!$D$3)*INDEX('GA2'!$E$3:$E$8,WS1B!AD572)</f>
        <v>86367.714767473823</v>
      </c>
      <c r="AK572">
        <v>0</v>
      </c>
      <c r="AL572">
        <v>0</v>
      </c>
      <c r="AM572">
        <v>2</v>
      </c>
      <c r="AN572">
        <f t="shared" si="60"/>
        <v>0</v>
      </c>
      <c r="AO572">
        <f>IF((MIN('GA2'!$F$3,AL572)-MAX(0,AK572))&lt;0,0,MIN('GA2'!$F$3,AL572)-MAX(0,AK572))</f>
        <v>0</v>
      </c>
      <c r="AP572">
        <f>IF((MIN('GA2'!$F$4,WS1B!AL572)-MAX('GA2'!$F$3, WS1B!AK572))&lt;0,0,MIN('GA2'!$F$4,WS1B!AL572)-MAX('GA2'!$F$3, WS1B!AK572))</f>
        <v>0</v>
      </c>
      <c r="AQ572">
        <f>IF((MIN(24,AL572)-MAX('GA2'!$F$4,WS1B!AK572))&lt;0,0,MIN(24,AL572)-MAX('GA2'!$F$4,WS1B!AK572))</f>
        <v>0</v>
      </c>
      <c r="AR572">
        <f>(AO572*'GA2'!$B$3+WS1B!AP572*'GA2'!$C$3+WS1B!AQ572*'GA2'!$D$3)*INDEX('GA2'!$E$3:$E$8,WS1B!AM572)</f>
        <v>0</v>
      </c>
      <c r="AT572">
        <f t="shared" si="61"/>
        <v>139454.215092389</v>
      </c>
      <c r="AU572">
        <v>112845</v>
      </c>
      <c r="AV572">
        <v>105.6</v>
      </c>
      <c r="AW572">
        <f t="shared" si="62"/>
        <v>26609.215092389</v>
      </c>
    </row>
    <row r="573" spans="1:49" x14ac:dyDescent="0.25">
      <c r="A573">
        <v>4.9000000000000004</v>
      </c>
      <c r="B573">
        <v>15</v>
      </c>
      <c r="C573">
        <v>2</v>
      </c>
      <c r="D573">
        <f t="shared" si="56"/>
        <v>10.1</v>
      </c>
      <c r="E573">
        <f>IF((MIN('GA2'!$F$3,B573)-MAX(0,A573))&lt;0,0,MIN('GA2'!$F$3,B573)-MAX(0,A573))</f>
        <v>9.9999999999999645E-2</v>
      </c>
      <c r="F573">
        <f>IF((MIN('GA2'!$F$4,WS1B!B573)-MAX('GA2'!$F$3, WS1B!A573))&lt;0,0,MIN('GA2'!$F$4,WS1B!B573)-MAX('GA2'!$F$3, WS1B!A573))</f>
        <v>10</v>
      </c>
      <c r="G573">
        <f>IF((MIN(24,B573)-MAX('GA2'!$F$4,WS1B!A573))&lt;0,0,MIN(24,B573)-MAX('GA2'!$F$4,WS1B!A573))</f>
        <v>0</v>
      </c>
      <c r="H573">
        <f>(E573*'GA2'!$B$3+WS1B!F573*'GA2'!$C$3+WS1B!G573*'GA2'!$D$3)*INDEX('GA2'!$E$3:$E$8,WS1B!C573)</f>
        <v>79994.130127440891</v>
      </c>
      <c r="J573">
        <v>6.9</v>
      </c>
      <c r="K573">
        <v>23.9</v>
      </c>
      <c r="L573">
        <v>5</v>
      </c>
      <c r="M573">
        <f t="shared" si="57"/>
        <v>17</v>
      </c>
      <c r="N573">
        <f>IF((MIN('GA2'!$F$3,K573)-MAX(0,J573))&lt;0,0,MIN('GA2'!$F$3,K573)-MAX(0,J573))</f>
        <v>0</v>
      </c>
      <c r="O573">
        <f>IF((MIN('GA2'!$F$4,WS1B!K573)-MAX('GA2'!$F$3, WS1B!J573))&lt;0,0,MIN('GA2'!$F$4,WS1B!K573)-MAX('GA2'!$F$3, WS1B!J573))</f>
        <v>9.1</v>
      </c>
      <c r="P573">
        <f>IF((MIN(24,K573)-MAX('GA2'!$F$4,WS1B!J573))&lt;0,0,MIN(24,K573)-MAX('GA2'!$F$4,WS1B!J573))</f>
        <v>7.8999999999999986</v>
      </c>
      <c r="Q573">
        <f>(N573*'GA2'!$B$3+WS1B!O573*'GA2'!$C$3+WS1B!P573*'GA2'!$D$3)*INDEX('GA2'!$E$3:$E$8,WS1B!L573)</f>
        <v>174531.87919741648</v>
      </c>
      <c r="S573">
        <v>0</v>
      </c>
      <c r="T573">
        <v>0</v>
      </c>
      <c r="U573">
        <v>1</v>
      </c>
      <c r="V573">
        <f t="shared" si="58"/>
        <v>0</v>
      </c>
      <c r="W573">
        <f>IF((MIN('GA2'!$F$3,T573)-MAX(0,S573))&lt;0,0,MIN('GA2'!$F$3,T573)-MAX(0,S573))</f>
        <v>0</v>
      </c>
      <c r="X573">
        <f>IF((MIN('GA2'!$F$4,WS1B!T573)-MAX('GA2'!$F$3, WS1B!S573))&lt;0,0,MIN('GA2'!$F$4,WS1B!T573)-MAX('GA2'!$F$3, WS1B!S573))</f>
        <v>0</v>
      </c>
      <c r="Y573">
        <f>IF((MIN(24,T573)-MAX('GA2'!$F$4,WS1B!S573))&lt;0,0,MIN(24,T573)-MAX('GA2'!$F$4,WS1B!S573))</f>
        <v>0</v>
      </c>
      <c r="Z573">
        <f>(W573*'GA2'!$B$3+WS1B!X573*'GA2'!$C$3+WS1B!Y573*'GA2'!$D$3)*INDEX('GA2'!$E$3:$E$8,WS1B!U573)</f>
        <v>0</v>
      </c>
      <c r="AB573">
        <v>0</v>
      </c>
      <c r="AC573">
        <v>0</v>
      </c>
      <c r="AD573">
        <v>6</v>
      </c>
      <c r="AE573">
        <f t="shared" si="59"/>
        <v>0</v>
      </c>
      <c r="AF573">
        <f>IF((MIN('GA2'!$F$3,AC573)-MAX(0,AB573))&lt;0,0,MIN('GA2'!$F$3,AC573)-MAX(0,AB573))</f>
        <v>0</v>
      </c>
      <c r="AG573">
        <f>IF((MIN('GA2'!$F$4,WS1B!AC573)-MAX('GA2'!$F$3, WS1B!AB573))&lt;0,0,MIN('GA2'!$F$4,WS1B!AC573)-MAX('GA2'!$F$3, WS1B!AB573))</f>
        <v>0</v>
      </c>
      <c r="AH573">
        <f>IF((MIN(24,AC573)-MAX('GA2'!$F$4,WS1B!AB573))&lt;0,0,MIN(24,AC573)-MAX('GA2'!$F$4,WS1B!AB573))</f>
        <v>0</v>
      </c>
      <c r="AI573">
        <f>(AF573*'GA2'!$B$3+WS1B!AG573*'GA2'!$C$3+WS1B!AH573*'GA2'!$D$3)*INDEX('GA2'!$E$3:$E$8,WS1B!AD573)</f>
        <v>0</v>
      </c>
      <c r="AK573">
        <v>0</v>
      </c>
      <c r="AL573">
        <v>0</v>
      </c>
      <c r="AM573">
        <v>3</v>
      </c>
      <c r="AN573">
        <f t="shared" si="60"/>
        <v>0</v>
      </c>
      <c r="AO573">
        <f>IF((MIN('GA2'!$F$3,AL573)-MAX(0,AK573))&lt;0,0,MIN('GA2'!$F$3,AL573)-MAX(0,AK573))</f>
        <v>0</v>
      </c>
      <c r="AP573">
        <f>IF((MIN('GA2'!$F$4,WS1B!AL573)-MAX('GA2'!$F$3, WS1B!AK573))&lt;0,0,MIN('GA2'!$F$4,WS1B!AL573)-MAX('GA2'!$F$3, WS1B!AK573))</f>
        <v>0</v>
      </c>
      <c r="AQ573">
        <f>IF((MIN(24,AL573)-MAX('GA2'!$F$4,WS1B!AK573))&lt;0,0,MIN(24,AL573)-MAX('GA2'!$F$4,WS1B!AK573))</f>
        <v>0</v>
      </c>
      <c r="AR573">
        <f>(AO573*'GA2'!$B$3+WS1B!AP573*'GA2'!$C$3+WS1B!AQ573*'GA2'!$D$3)*INDEX('GA2'!$E$3:$E$8,WS1B!AM573)</f>
        <v>0</v>
      </c>
      <c r="AT573">
        <f t="shared" si="61"/>
        <v>254526.00932485738</v>
      </c>
      <c r="AU573">
        <v>251580</v>
      </c>
      <c r="AV573">
        <v>321.5</v>
      </c>
      <c r="AW573">
        <f t="shared" si="62"/>
        <v>2946.009324857383</v>
      </c>
    </row>
    <row r="574" spans="1:49" x14ac:dyDescent="0.25">
      <c r="A574">
        <v>2.6</v>
      </c>
      <c r="B574">
        <v>16</v>
      </c>
      <c r="C574">
        <v>1</v>
      </c>
      <c r="D574">
        <f t="shared" si="56"/>
        <v>13.4</v>
      </c>
      <c r="E574">
        <f>IF((MIN('GA2'!$F$3,B574)-MAX(0,A574))&lt;0,0,MIN('GA2'!$F$3,B574)-MAX(0,A574))</f>
        <v>2.4</v>
      </c>
      <c r="F574">
        <f>IF((MIN('GA2'!$F$4,WS1B!B574)-MAX('GA2'!$F$3, WS1B!A574))&lt;0,0,MIN('GA2'!$F$4,WS1B!B574)-MAX('GA2'!$F$3, WS1B!A574))</f>
        <v>11</v>
      </c>
      <c r="G574">
        <f>IF((MIN(24,B574)-MAX('GA2'!$F$4,WS1B!A574))&lt;0,0,MIN(24,B574)-MAX('GA2'!$F$4,WS1B!A574))</f>
        <v>0</v>
      </c>
      <c r="H574">
        <f>(E574*'GA2'!$B$3+WS1B!F574*'GA2'!$C$3+WS1B!G574*'GA2'!$D$3)*INDEX('GA2'!$E$3:$E$8,WS1B!C574)</f>
        <v>117635.34440612906</v>
      </c>
      <c r="J574">
        <v>21.2</v>
      </c>
      <c r="K574">
        <v>23.8</v>
      </c>
      <c r="L574">
        <v>5</v>
      </c>
      <c r="M574">
        <f t="shared" si="57"/>
        <v>2.6000000000000014</v>
      </c>
      <c r="N574">
        <f>IF((MIN('GA2'!$F$3,K574)-MAX(0,J574))&lt;0,0,MIN('GA2'!$F$3,K574)-MAX(0,J574))</f>
        <v>0</v>
      </c>
      <c r="O574">
        <f>IF((MIN('GA2'!$F$4,WS1B!K574)-MAX('GA2'!$F$3, WS1B!J574))&lt;0,0,MIN('GA2'!$F$4,WS1B!K574)-MAX('GA2'!$F$3, WS1B!J574))</f>
        <v>0</v>
      </c>
      <c r="P574">
        <f>IF((MIN(24,K574)-MAX('GA2'!$F$4,WS1B!J574))&lt;0,0,MIN(24,K574)-MAX('GA2'!$F$4,WS1B!J574))</f>
        <v>2.6000000000000014</v>
      </c>
      <c r="Q574">
        <f>(N574*'GA2'!$B$3+WS1B!O574*'GA2'!$C$3+WS1B!P574*'GA2'!$D$3)*INDEX('GA2'!$E$3:$E$8,WS1B!L574)</f>
        <v>29294.114794801229</v>
      </c>
      <c r="S574">
        <v>2.2999999999999998</v>
      </c>
      <c r="T574">
        <v>10.9</v>
      </c>
      <c r="U574">
        <v>3</v>
      </c>
      <c r="V574">
        <f t="shared" si="58"/>
        <v>8.6000000000000014</v>
      </c>
      <c r="W574">
        <f>IF((MIN('GA2'!$F$3,T574)-MAX(0,S574))&lt;0,0,MIN('GA2'!$F$3,T574)-MAX(0,S574))</f>
        <v>2.7</v>
      </c>
      <c r="X574">
        <f>IF((MIN('GA2'!$F$4,WS1B!T574)-MAX('GA2'!$F$3, WS1B!S574))&lt;0,0,MIN('GA2'!$F$4,WS1B!T574)-MAX('GA2'!$F$3, WS1B!S574))</f>
        <v>5.9</v>
      </c>
      <c r="Y574">
        <f>IF((MIN(24,T574)-MAX('GA2'!$F$4,WS1B!S574))&lt;0,0,MIN(24,T574)-MAX('GA2'!$F$4,WS1B!S574))</f>
        <v>0</v>
      </c>
      <c r="Z574">
        <f>(W574*'GA2'!$B$3+WS1B!X574*'GA2'!$C$3+WS1B!Y574*'GA2'!$D$3)*INDEX('GA2'!$E$3:$E$8,WS1B!U574)</f>
        <v>89986.197921688523</v>
      </c>
      <c r="AB574">
        <v>0</v>
      </c>
      <c r="AC574">
        <v>0</v>
      </c>
      <c r="AD574">
        <v>6</v>
      </c>
      <c r="AE574">
        <f t="shared" si="59"/>
        <v>0</v>
      </c>
      <c r="AF574">
        <f>IF((MIN('GA2'!$F$3,AC574)-MAX(0,AB574))&lt;0,0,MIN('GA2'!$F$3,AC574)-MAX(0,AB574))</f>
        <v>0</v>
      </c>
      <c r="AG574">
        <f>IF((MIN('GA2'!$F$4,WS1B!AC574)-MAX('GA2'!$F$3, WS1B!AB574))&lt;0,0,MIN('GA2'!$F$4,WS1B!AC574)-MAX('GA2'!$F$3, WS1B!AB574))</f>
        <v>0</v>
      </c>
      <c r="AH574">
        <f>IF((MIN(24,AC574)-MAX('GA2'!$F$4,WS1B!AB574))&lt;0,0,MIN(24,AC574)-MAX('GA2'!$F$4,WS1B!AB574))</f>
        <v>0</v>
      </c>
      <c r="AI574">
        <f>(AF574*'GA2'!$B$3+WS1B!AG574*'GA2'!$C$3+WS1B!AH574*'GA2'!$D$3)*INDEX('GA2'!$E$3:$E$8,WS1B!AD574)</f>
        <v>0</v>
      </c>
      <c r="AK574">
        <v>0.2</v>
      </c>
      <c r="AL574">
        <v>2.2000000000000002</v>
      </c>
      <c r="AM574">
        <v>4</v>
      </c>
      <c r="AN574">
        <f t="shared" si="60"/>
        <v>2</v>
      </c>
      <c r="AO574">
        <f>IF((MIN('GA2'!$F$3,AL574)-MAX(0,AK574))&lt;0,0,MIN('GA2'!$F$3,AL574)-MAX(0,AK574))</f>
        <v>2</v>
      </c>
      <c r="AP574">
        <f>IF((MIN('GA2'!$F$4,WS1B!AL574)-MAX('GA2'!$F$3, WS1B!AK574))&lt;0,0,MIN('GA2'!$F$4,WS1B!AL574)-MAX('GA2'!$F$3, WS1B!AK574))</f>
        <v>0</v>
      </c>
      <c r="AQ574">
        <f>IF((MIN(24,AL574)-MAX('GA2'!$F$4,WS1B!AK574))&lt;0,0,MIN(24,AL574)-MAX('GA2'!$F$4,WS1B!AK574))</f>
        <v>0</v>
      </c>
      <c r="AR574">
        <f>(AO574*'GA2'!$B$3+WS1B!AP574*'GA2'!$C$3+WS1B!AQ574*'GA2'!$D$3)*INDEX('GA2'!$E$3:$E$8,WS1B!AM574)</f>
        <v>19098.748176823672</v>
      </c>
      <c r="AT574">
        <f t="shared" si="61"/>
        <v>256014.40529944247</v>
      </c>
      <c r="AU574">
        <v>235000</v>
      </c>
      <c r="AV574">
        <v>319.8</v>
      </c>
      <c r="AW574">
        <f t="shared" si="62"/>
        <v>21014.405299442471</v>
      </c>
    </row>
    <row r="575" spans="1:49" x14ac:dyDescent="0.25">
      <c r="A575">
        <v>6.4</v>
      </c>
      <c r="B575">
        <v>7.4</v>
      </c>
      <c r="C575">
        <v>6</v>
      </c>
      <c r="D575">
        <f t="shared" si="56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11275.664638835124</v>
      </c>
      <c r="J575">
        <v>4.5</v>
      </c>
      <c r="K575">
        <v>17.899999999999999</v>
      </c>
      <c r="L575">
        <v>5</v>
      </c>
      <c r="M575">
        <f t="shared" si="57"/>
        <v>13.399999999999999</v>
      </c>
      <c r="N575">
        <f>IF((MIN('GA2'!$F$3,K575)-MAX(0,J575))&lt;0,0,MIN('GA2'!$F$3,K575)-MAX(0,J575))</f>
        <v>0.5</v>
      </c>
      <c r="O575">
        <f>IF((MIN('GA2'!$F$4,WS1B!K575)-MAX('GA2'!$F$3, WS1B!J575))&lt;0,0,MIN('GA2'!$F$4,WS1B!K575)-MAX('GA2'!$F$3, WS1B!J575))</f>
        <v>11</v>
      </c>
      <c r="P575">
        <f>IF((MIN(24,K575)-MAX('GA2'!$F$4,WS1B!J575))&lt;0,0,MIN(24,K575)-MAX('GA2'!$F$4,WS1B!J575))</f>
        <v>1.8999999999999986</v>
      </c>
      <c r="Q575">
        <f>(N575*'GA2'!$B$3+WS1B!O575*'GA2'!$C$3+WS1B!P575*'GA2'!$D$3)*INDEX('GA2'!$E$3:$E$8,WS1B!L575)</f>
        <v>130293.27427460415</v>
      </c>
      <c r="S575">
        <v>0</v>
      </c>
      <c r="T575">
        <v>0</v>
      </c>
      <c r="U575">
        <v>1</v>
      </c>
      <c r="V575">
        <f t="shared" si="58"/>
        <v>0</v>
      </c>
      <c r="W575">
        <f>IF((MIN('GA2'!$F$3,T575)-MAX(0,S575))&lt;0,0,MIN('GA2'!$F$3,T575)-MAX(0,S575))</f>
        <v>0</v>
      </c>
      <c r="X575">
        <f>IF((MIN('GA2'!$F$4,WS1B!T575)-MAX('GA2'!$F$3, WS1B!S575))&lt;0,0,MIN('GA2'!$F$4,WS1B!T575)-MAX('GA2'!$F$3, WS1B!S575))</f>
        <v>0</v>
      </c>
      <c r="Y575">
        <f>IF((MIN(24,T575)-MAX('GA2'!$F$4,WS1B!S575))&lt;0,0,MIN(24,T575)-MAX('GA2'!$F$4,WS1B!S575))</f>
        <v>0</v>
      </c>
      <c r="Z575">
        <f>(W575*'GA2'!$B$3+WS1B!X575*'GA2'!$C$3+WS1B!Y575*'GA2'!$D$3)*INDEX('GA2'!$E$3:$E$8,WS1B!U575)</f>
        <v>0</v>
      </c>
      <c r="AB575">
        <v>3.9</v>
      </c>
      <c r="AC575">
        <v>22.6</v>
      </c>
      <c r="AD575">
        <v>3</v>
      </c>
      <c r="AE575">
        <f t="shared" si="59"/>
        <v>18.700000000000003</v>
      </c>
      <c r="AF575">
        <f>IF((MIN('GA2'!$F$3,AC575)-MAX(0,AB575))&lt;0,0,MIN('GA2'!$F$3,AC575)-MAX(0,AB575))</f>
        <v>1.1000000000000001</v>
      </c>
      <c r="AG575">
        <f>IF((MIN('GA2'!$F$4,WS1B!AC575)-MAX('GA2'!$F$3, WS1B!AB575))&lt;0,0,MIN('GA2'!$F$4,WS1B!AC575)-MAX('GA2'!$F$3, WS1B!AB575))</f>
        <v>11</v>
      </c>
      <c r="AH575">
        <f>IF((MIN(24,AC575)-MAX('GA2'!$F$4,WS1B!AB575))&lt;0,0,MIN(24,AC575)-MAX('GA2'!$F$4,WS1B!AB575))</f>
        <v>6.6000000000000014</v>
      </c>
      <c r="AI575">
        <f>(AF575*'GA2'!$B$3+WS1B!AG575*'GA2'!$C$3+WS1B!AH575*'GA2'!$D$3)*INDEX('GA2'!$E$3:$E$8,WS1B!AD575)</f>
        <v>200555.6695525402</v>
      </c>
      <c r="AK575">
        <v>0</v>
      </c>
      <c r="AL575">
        <v>0</v>
      </c>
      <c r="AM575">
        <v>4</v>
      </c>
      <c r="AN575">
        <f t="shared" si="60"/>
        <v>0</v>
      </c>
      <c r="AO575">
        <f>IF((MIN('GA2'!$F$3,AL575)-MAX(0,AK575))&lt;0,0,MIN('GA2'!$F$3,AL575)-MAX(0,AK575))</f>
        <v>0</v>
      </c>
      <c r="AP575">
        <f>IF((MIN('GA2'!$F$4,WS1B!AL575)-MAX('GA2'!$F$3, WS1B!AK575))&lt;0,0,MIN('GA2'!$F$4,WS1B!AL575)-MAX('GA2'!$F$3, WS1B!AK575))</f>
        <v>0</v>
      </c>
      <c r="AQ575">
        <f>IF((MIN(24,AL575)-MAX('GA2'!$F$4,WS1B!AK575))&lt;0,0,MIN(24,AL575)-MAX('GA2'!$F$4,WS1B!AK575))</f>
        <v>0</v>
      </c>
      <c r="AR575">
        <f>(AO575*'GA2'!$B$3+WS1B!AP575*'GA2'!$C$3+WS1B!AQ575*'GA2'!$D$3)*INDEX('GA2'!$E$3:$E$8,WS1B!AM575)</f>
        <v>0</v>
      </c>
      <c r="AT575">
        <f t="shared" si="61"/>
        <v>342124.60846597946</v>
      </c>
      <c r="AU575">
        <v>376533</v>
      </c>
      <c r="AV575">
        <v>298.60000000000002</v>
      </c>
      <c r="AW575">
        <f t="shared" si="62"/>
        <v>34408.391534020542</v>
      </c>
    </row>
    <row r="576" spans="1:49" x14ac:dyDescent="0.25">
      <c r="A576">
        <v>0</v>
      </c>
      <c r="B576">
        <v>0</v>
      </c>
      <c r="C576">
        <v>5</v>
      </c>
      <c r="D576">
        <f t="shared" si="56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J576">
        <v>0</v>
      </c>
      <c r="K576">
        <v>0</v>
      </c>
      <c r="L576">
        <v>6</v>
      </c>
      <c r="M576">
        <f t="shared" si="57"/>
        <v>0</v>
      </c>
      <c r="N576">
        <f>IF((MIN('GA2'!$F$3,K576)-MAX(0,J576))&lt;0,0,MIN('GA2'!$F$3,K576)-MAX(0,J576))</f>
        <v>0</v>
      </c>
      <c r="O576">
        <f>IF((MIN('GA2'!$F$4,WS1B!K576)-MAX('GA2'!$F$3, WS1B!J576))&lt;0,0,MIN('GA2'!$F$4,WS1B!K576)-MAX('GA2'!$F$3, WS1B!J576))</f>
        <v>0</v>
      </c>
      <c r="P576">
        <f>IF((MIN(24,K576)-MAX('GA2'!$F$4,WS1B!J576))&lt;0,0,MIN(24,K576)-MAX('GA2'!$F$4,WS1B!J576))</f>
        <v>0</v>
      </c>
      <c r="Q576">
        <f>(N576*'GA2'!$B$3+WS1B!O576*'GA2'!$C$3+WS1B!P576*'GA2'!$D$3)*INDEX('GA2'!$E$3:$E$8,WS1B!L576)</f>
        <v>0</v>
      </c>
      <c r="S576">
        <v>9</v>
      </c>
      <c r="T576">
        <v>19.899999999999999</v>
      </c>
      <c r="U576">
        <v>4</v>
      </c>
      <c r="V576">
        <f t="shared" si="58"/>
        <v>10.899999999999999</v>
      </c>
      <c r="W576">
        <f>IF((MIN('GA2'!$F$3,T576)-MAX(0,S576))&lt;0,0,MIN('GA2'!$F$3,T576)-MAX(0,S576))</f>
        <v>0</v>
      </c>
      <c r="X576">
        <f>IF((MIN('GA2'!$F$4,WS1B!T576)-MAX('GA2'!$F$3, WS1B!S576))&lt;0,0,MIN('GA2'!$F$4,WS1B!T576)-MAX('GA2'!$F$3, WS1B!S576))</f>
        <v>7</v>
      </c>
      <c r="Y576">
        <f>IF((MIN(24,T576)-MAX('GA2'!$F$4,WS1B!S576))&lt;0,0,MIN(24,T576)-MAX('GA2'!$F$4,WS1B!S576))</f>
        <v>3.8999999999999986</v>
      </c>
      <c r="Z576">
        <f>(W576*'GA2'!$B$3+WS1B!X576*'GA2'!$C$3+WS1B!Y576*'GA2'!$D$3)*INDEX('GA2'!$E$3:$E$8,WS1B!U576)</f>
        <v>95140.273974374708</v>
      </c>
      <c r="AB576">
        <v>5.3</v>
      </c>
      <c r="AC576">
        <v>11.7</v>
      </c>
      <c r="AD576">
        <v>2</v>
      </c>
      <c r="AE576">
        <f t="shared" si="59"/>
        <v>6.3999999999999995</v>
      </c>
      <c r="AF576">
        <f>IF((MIN('GA2'!$F$3,AC576)-MAX(0,AB576))&lt;0,0,MIN('GA2'!$F$3,AC576)-MAX(0,AB576))</f>
        <v>0</v>
      </c>
      <c r="AG576">
        <f>IF((MIN('GA2'!$F$4,WS1B!AC576)-MAX('GA2'!$F$3, WS1B!AB576))&lt;0,0,MIN('GA2'!$F$4,WS1B!AC576)-MAX('GA2'!$F$3, WS1B!AB576))</f>
        <v>6.3999999999999995</v>
      </c>
      <c r="AH576">
        <f>IF((MIN(24,AC576)-MAX('GA2'!$F$4,WS1B!AB576))&lt;0,0,MIN(24,AC576)-MAX('GA2'!$F$4,WS1B!AB576))</f>
        <v>0</v>
      </c>
      <c r="AI576">
        <f>(AF576*'GA2'!$B$3+WS1B!AG576*'GA2'!$C$3+WS1B!AH576*'GA2'!$D$3)*INDEX('GA2'!$E$3:$E$8,WS1B!AD576)</f>
        <v>50603.228700531676</v>
      </c>
      <c r="AK576">
        <v>6.6</v>
      </c>
      <c r="AL576">
        <v>7.5</v>
      </c>
      <c r="AM576">
        <v>3</v>
      </c>
      <c r="AN576">
        <f t="shared" si="60"/>
        <v>0.90000000000000036</v>
      </c>
      <c r="AO576">
        <f>IF((MIN('GA2'!$F$3,AL576)-MAX(0,AK576))&lt;0,0,MIN('GA2'!$F$3,AL576)-MAX(0,AK576))</f>
        <v>0</v>
      </c>
      <c r="AP576">
        <f>IF((MIN('GA2'!$F$4,WS1B!AL576)-MAX('GA2'!$F$3, WS1B!AK576))&lt;0,0,MIN('GA2'!$F$4,WS1B!AL576)-MAX('GA2'!$F$3, WS1B!AK576))</f>
        <v>0.90000000000000036</v>
      </c>
      <c r="AQ576">
        <f>IF((MIN(24,AL576)-MAX('GA2'!$F$4,WS1B!AK576))&lt;0,0,MIN(24,AL576)-MAX('GA2'!$F$4,WS1B!AK576))</f>
        <v>0</v>
      </c>
      <c r="AR576">
        <f>(AO576*'GA2'!$B$3+WS1B!AP576*'GA2'!$C$3+WS1B!AQ576*'GA2'!$D$3)*INDEX('GA2'!$E$3:$E$8,WS1B!AM576)</f>
        <v>8934.9777754333791</v>
      </c>
      <c r="AT576">
        <f t="shared" si="61"/>
        <v>154678.48045033979</v>
      </c>
      <c r="AU576">
        <v>144981</v>
      </c>
      <c r="AV576">
        <v>149.19999999999999</v>
      </c>
      <c r="AW576">
        <f t="shared" si="62"/>
        <v>9697.48045033979</v>
      </c>
    </row>
    <row r="577" spans="1:49" x14ac:dyDescent="0.25">
      <c r="A577">
        <v>0</v>
      </c>
      <c r="B577">
        <v>0</v>
      </c>
      <c r="C577">
        <v>5</v>
      </c>
      <c r="D577">
        <f t="shared" si="56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J577">
        <v>2.2000000000000002</v>
      </c>
      <c r="K577">
        <v>23.1</v>
      </c>
      <c r="L577">
        <v>1</v>
      </c>
      <c r="M577">
        <f t="shared" si="57"/>
        <v>20.900000000000002</v>
      </c>
      <c r="N577">
        <f>IF((MIN('GA2'!$F$3,K577)-MAX(0,J577))&lt;0,0,MIN('GA2'!$F$3,K577)-MAX(0,J577))</f>
        <v>2.8</v>
      </c>
      <c r="O577">
        <f>IF((MIN('GA2'!$F$4,WS1B!K577)-MAX('GA2'!$F$3, WS1B!J577))&lt;0,0,MIN('GA2'!$F$4,WS1B!K577)-MAX('GA2'!$F$3, WS1B!J577))</f>
        <v>11</v>
      </c>
      <c r="P577">
        <f>IF((MIN(24,K577)-MAX('GA2'!$F$4,WS1B!J577))&lt;0,0,MIN(24,K577)-MAX('GA2'!$F$4,WS1B!J577))</f>
        <v>7.1000000000000014</v>
      </c>
      <c r="Q577">
        <f>(N577*'GA2'!$B$3+WS1B!O577*'GA2'!$C$3+WS1B!P577*'GA2'!$D$3)*INDEX('GA2'!$E$3:$E$8,WS1B!L577)</f>
        <v>194119.35851418463</v>
      </c>
      <c r="S577">
        <v>0</v>
      </c>
      <c r="T577">
        <v>0</v>
      </c>
      <c r="U577">
        <v>3</v>
      </c>
      <c r="V577">
        <f t="shared" si="58"/>
        <v>0</v>
      </c>
      <c r="W577">
        <f>IF((MIN('GA2'!$F$3,T577)-MAX(0,S577))&lt;0,0,MIN('GA2'!$F$3,T577)-MAX(0,S577))</f>
        <v>0</v>
      </c>
      <c r="X577">
        <f>IF((MIN('GA2'!$F$4,WS1B!T577)-MAX('GA2'!$F$3, WS1B!S577))&lt;0,0,MIN('GA2'!$F$4,WS1B!T577)-MAX('GA2'!$F$3, WS1B!S577))</f>
        <v>0</v>
      </c>
      <c r="Y577">
        <f>IF((MIN(24,T577)-MAX('GA2'!$F$4,WS1B!S577))&lt;0,0,MIN(24,T577)-MAX('GA2'!$F$4,WS1B!S577))</f>
        <v>0</v>
      </c>
      <c r="Z577">
        <f>(W577*'GA2'!$B$3+WS1B!X577*'GA2'!$C$3+WS1B!Y577*'GA2'!$D$3)*INDEX('GA2'!$E$3:$E$8,WS1B!U577)</f>
        <v>0</v>
      </c>
      <c r="AB577">
        <v>0</v>
      </c>
      <c r="AC577">
        <v>0</v>
      </c>
      <c r="AD577">
        <v>4</v>
      </c>
      <c r="AE577">
        <f t="shared" si="59"/>
        <v>0</v>
      </c>
      <c r="AF577">
        <f>IF((MIN('GA2'!$F$3,AC577)-MAX(0,AB577))&lt;0,0,MIN('GA2'!$F$3,AC577)-MAX(0,AB577))</f>
        <v>0</v>
      </c>
      <c r="AG577">
        <f>IF((MIN('GA2'!$F$4,WS1B!AC577)-MAX('GA2'!$F$3, WS1B!AB577))&lt;0,0,MIN('GA2'!$F$4,WS1B!AC577)-MAX('GA2'!$F$3, WS1B!AB577))</f>
        <v>0</v>
      </c>
      <c r="AH577">
        <f>IF((MIN(24,AC577)-MAX('GA2'!$F$4,WS1B!AB577))&lt;0,0,MIN(24,AC577)-MAX('GA2'!$F$4,WS1B!AB577))</f>
        <v>0</v>
      </c>
      <c r="AI577">
        <f>(AF577*'GA2'!$B$3+WS1B!AG577*'GA2'!$C$3+WS1B!AH577*'GA2'!$D$3)*INDEX('GA2'!$E$3:$E$8,WS1B!AD577)</f>
        <v>0</v>
      </c>
      <c r="AK577">
        <v>9</v>
      </c>
      <c r="AL577">
        <v>11.5</v>
      </c>
      <c r="AM577">
        <v>6</v>
      </c>
      <c r="AN577">
        <f t="shared" si="60"/>
        <v>2.5</v>
      </c>
      <c r="AO577">
        <f>IF((MIN('GA2'!$F$3,AL577)-MAX(0,AK577))&lt;0,0,MIN('GA2'!$F$3,AL577)-MAX(0,AK577))</f>
        <v>0</v>
      </c>
      <c r="AP577">
        <f>IF((MIN('GA2'!$F$4,WS1B!AL577)-MAX('GA2'!$F$3, WS1B!AK577))&lt;0,0,MIN('GA2'!$F$4,WS1B!AL577)-MAX('GA2'!$F$3, WS1B!AK577))</f>
        <v>2.5</v>
      </c>
      <c r="AQ577">
        <f>IF((MIN(24,AL577)-MAX('GA2'!$F$4,WS1B!AK577))&lt;0,0,MIN(24,AL577)-MAX('GA2'!$F$4,WS1B!AK577))</f>
        <v>0</v>
      </c>
      <c r="AR577">
        <f>(AO577*'GA2'!$B$3+WS1B!AP577*'GA2'!$C$3+WS1B!AQ577*'GA2'!$D$3)*INDEX('GA2'!$E$3:$E$8,WS1B!AM577)</f>
        <v>28189.161597087808</v>
      </c>
      <c r="AT577">
        <f t="shared" si="61"/>
        <v>222308.52011127243</v>
      </c>
      <c r="AU577">
        <v>223144</v>
      </c>
      <c r="AV577">
        <v>239</v>
      </c>
      <c r="AW577">
        <f t="shared" si="62"/>
        <v>835.47988872756832</v>
      </c>
    </row>
    <row r="578" spans="1:49" x14ac:dyDescent="0.25">
      <c r="A578">
        <v>11.9</v>
      </c>
      <c r="B578">
        <v>15.6</v>
      </c>
      <c r="C578">
        <v>2</v>
      </c>
      <c r="D578">
        <f t="shared" si="56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3.6999999999999993</v>
      </c>
      <c r="G578">
        <f>IF((MIN(24,B578)-MAX('GA2'!$F$4,WS1B!A578))&lt;0,0,MIN(24,B578)-MAX('GA2'!$F$4,WS1B!A578))</f>
        <v>0</v>
      </c>
      <c r="H578">
        <f>(E578*'GA2'!$B$3+WS1B!F578*'GA2'!$C$3+WS1B!G578*'GA2'!$D$3)*INDEX('GA2'!$E$3:$E$8,WS1B!C578)</f>
        <v>29254.991592494873</v>
      </c>
      <c r="J578">
        <v>1.8</v>
      </c>
      <c r="K578">
        <v>8</v>
      </c>
      <c r="L578">
        <v>5</v>
      </c>
      <c r="M578">
        <f t="shared" si="57"/>
        <v>6.2</v>
      </c>
      <c r="N578">
        <f>IF((MIN('GA2'!$F$3,K578)-MAX(0,J578))&lt;0,0,MIN('GA2'!$F$3,K578)-MAX(0,J578))</f>
        <v>3.2</v>
      </c>
      <c r="O578">
        <f>IF((MIN('GA2'!$F$4,WS1B!K578)-MAX('GA2'!$F$3, WS1B!J578))&lt;0,0,MIN('GA2'!$F$4,WS1B!K578)-MAX('GA2'!$F$3, WS1B!J578))</f>
        <v>3</v>
      </c>
      <c r="P578">
        <f>IF((MIN(24,K578)-MAX('GA2'!$F$4,WS1B!J578))&lt;0,0,MIN(24,K578)-MAX('GA2'!$F$4,WS1B!J578))</f>
        <v>0</v>
      </c>
      <c r="Q578">
        <f>(N578*'GA2'!$B$3+WS1B!O578*'GA2'!$C$3+WS1B!P578*'GA2'!$D$3)*INDEX('GA2'!$E$3:$E$8,WS1B!L578)</f>
        <v>63437.745144071487</v>
      </c>
      <c r="S578">
        <v>9.1999999999999993</v>
      </c>
      <c r="T578">
        <v>10.3</v>
      </c>
      <c r="U578">
        <v>4</v>
      </c>
      <c r="V578">
        <f t="shared" si="58"/>
        <v>1.1000000000000014</v>
      </c>
      <c r="W578">
        <f>IF((MIN('GA2'!$F$3,T578)-MAX(0,S578))&lt;0,0,MIN('GA2'!$F$3,T578)-MAX(0,S578))</f>
        <v>0</v>
      </c>
      <c r="X578">
        <f>IF((MIN('GA2'!$F$4,WS1B!T578)-MAX('GA2'!$F$3, WS1B!S578))&lt;0,0,MIN('GA2'!$F$4,WS1B!T578)-MAX('GA2'!$F$3, WS1B!S578))</f>
        <v>1.1000000000000014</v>
      </c>
      <c r="Y578">
        <f>IF((MIN(24,T578)-MAX('GA2'!$F$4,WS1B!S578))&lt;0,0,MIN(24,T578)-MAX('GA2'!$F$4,WS1B!S578))</f>
        <v>0</v>
      </c>
      <c r="Z578">
        <f>(W578*'GA2'!$B$3+WS1B!X578*'GA2'!$C$3+WS1B!Y578*'GA2'!$D$3)*INDEX('GA2'!$E$3:$E$8,WS1B!U578)</f>
        <v>8963.558300934641</v>
      </c>
      <c r="AB578">
        <v>0</v>
      </c>
      <c r="AC578">
        <v>0</v>
      </c>
      <c r="AD578">
        <v>3</v>
      </c>
      <c r="AE578">
        <f t="shared" si="59"/>
        <v>0</v>
      </c>
      <c r="AF578">
        <f>IF((MIN('GA2'!$F$3,AC578)-MAX(0,AB578))&lt;0,0,MIN('GA2'!$F$3,AC578)-MAX(0,AB578))</f>
        <v>0</v>
      </c>
      <c r="AG578">
        <f>IF((MIN('GA2'!$F$4,WS1B!AC578)-MAX('GA2'!$F$3, WS1B!AB578))&lt;0,0,MIN('GA2'!$F$4,WS1B!AC578)-MAX('GA2'!$F$3, WS1B!AB578))</f>
        <v>0</v>
      </c>
      <c r="AH578">
        <f>IF((MIN(24,AC578)-MAX('GA2'!$F$4,WS1B!AB578))&lt;0,0,MIN(24,AC578)-MAX('GA2'!$F$4,WS1B!AB578))</f>
        <v>0</v>
      </c>
      <c r="AI578">
        <f>(AF578*'GA2'!$B$3+WS1B!AG578*'GA2'!$C$3+WS1B!AH578*'GA2'!$D$3)*INDEX('GA2'!$E$3:$E$8,WS1B!AD578)</f>
        <v>0</v>
      </c>
      <c r="AK578">
        <v>0</v>
      </c>
      <c r="AL578">
        <v>0</v>
      </c>
      <c r="AM578">
        <v>6</v>
      </c>
      <c r="AN578">
        <f t="shared" si="60"/>
        <v>0</v>
      </c>
      <c r="AO578">
        <f>IF((MIN('GA2'!$F$3,AL578)-MAX(0,AK578))&lt;0,0,MIN('GA2'!$F$3,AL578)-MAX(0,AK578))</f>
        <v>0</v>
      </c>
      <c r="AP578">
        <f>IF((MIN('GA2'!$F$4,WS1B!AL578)-MAX('GA2'!$F$3, WS1B!AK578))&lt;0,0,MIN('GA2'!$F$4,WS1B!AL578)-MAX('GA2'!$F$3, WS1B!AK578))</f>
        <v>0</v>
      </c>
      <c r="AQ578">
        <f>IF((MIN(24,AL578)-MAX('GA2'!$F$4,WS1B!AK578))&lt;0,0,MIN(24,AL578)-MAX('GA2'!$F$4,WS1B!AK578))</f>
        <v>0</v>
      </c>
      <c r="AR578">
        <f>(AO578*'GA2'!$B$3+WS1B!AP578*'GA2'!$C$3+WS1B!AQ578*'GA2'!$D$3)*INDEX('GA2'!$E$3:$E$8,WS1B!AM578)</f>
        <v>0</v>
      </c>
      <c r="AT578">
        <f t="shared" si="61"/>
        <v>101656.295037501</v>
      </c>
      <c r="AU578">
        <v>70078</v>
      </c>
      <c r="AV578">
        <v>126.3</v>
      </c>
      <c r="AW578">
        <f t="shared" si="62"/>
        <v>31578.295037500997</v>
      </c>
    </row>
    <row r="579" spans="1:49" x14ac:dyDescent="0.25">
      <c r="A579">
        <v>0</v>
      </c>
      <c r="B579">
        <v>0</v>
      </c>
      <c r="C579">
        <v>3</v>
      </c>
      <c r="D579">
        <f t="shared" si="56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J579">
        <v>21.9</v>
      </c>
      <c r="K579">
        <v>22.8</v>
      </c>
      <c r="L579">
        <v>4</v>
      </c>
      <c r="M579">
        <f t="shared" si="57"/>
        <v>0.90000000000000213</v>
      </c>
      <c r="N579">
        <f>IF((MIN('GA2'!$F$3,K579)-MAX(0,J579))&lt;0,0,MIN('GA2'!$F$3,K579)-MAX(0,J579))</f>
        <v>0</v>
      </c>
      <c r="O579">
        <f>IF((MIN('GA2'!$F$4,WS1B!K579)-MAX('GA2'!$F$3, WS1B!J579))&lt;0,0,MIN('GA2'!$F$4,WS1B!K579)-MAX('GA2'!$F$3, WS1B!J579))</f>
        <v>0</v>
      </c>
      <c r="P579">
        <f>IF((MIN(24,K579)-MAX('GA2'!$F$4,WS1B!J579))&lt;0,0,MIN(24,K579)-MAX('GA2'!$F$4,WS1B!J579))</f>
        <v>0.90000000000000213</v>
      </c>
      <c r="Q579">
        <f>(N579*'GA2'!$B$3+WS1B!O579*'GA2'!$C$3+WS1B!P579*'GA2'!$D$3)*INDEX('GA2'!$E$3:$E$8,WS1B!L579)</f>
        <v>8792.1804053013748</v>
      </c>
      <c r="S579">
        <v>1</v>
      </c>
      <c r="T579">
        <v>7.7</v>
      </c>
      <c r="U579">
        <v>1</v>
      </c>
      <c r="V579">
        <f t="shared" si="58"/>
        <v>6.7</v>
      </c>
      <c r="W579">
        <f>IF((MIN('GA2'!$F$3,T579)-MAX(0,S579))&lt;0,0,MIN('GA2'!$F$3,T579)-MAX(0,S579))</f>
        <v>4</v>
      </c>
      <c r="X579">
        <f>IF((MIN('GA2'!$F$4,WS1B!T579)-MAX('GA2'!$F$3, WS1B!S579))&lt;0,0,MIN('GA2'!$F$4,WS1B!T579)-MAX('GA2'!$F$3, WS1B!S579))</f>
        <v>2.7</v>
      </c>
      <c r="Y579">
        <f>IF((MIN(24,T579)-MAX('GA2'!$F$4,WS1B!S579))&lt;0,0,MIN(24,T579)-MAX('GA2'!$F$4,WS1B!S579))</f>
        <v>0</v>
      </c>
      <c r="Z579">
        <f>(W579*'GA2'!$B$3+WS1B!X579*'GA2'!$C$3+WS1B!Y579*'GA2'!$D$3)*INDEX('GA2'!$E$3:$E$8,WS1B!U579)</f>
        <v>62916.644717984622</v>
      </c>
      <c r="AB579">
        <v>6.1</v>
      </c>
      <c r="AC579">
        <v>20.100000000000001</v>
      </c>
      <c r="AD579">
        <v>5</v>
      </c>
      <c r="AE579">
        <f t="shared" si="59"/>
        <v>14.000000000000002</v>
      </c>
      <c r="AF579">
        <f>IF((MIN('GA2'!$F$3,AC579)-MAX(0,AB579))&lt;0,0,MIN('GA2'!$F$3,AC579)-MAX(0,AB579))</f>
        <v>0</v>
      </c>
      <c r="AG579">
        <f>IF((MIN('GA2'!$F$4,WS1B!AC579)-MAX('GA2'!$F$3, WS1B!AB579))&lt;0,0,MIN('GA2'!$F$4,WS1B!AC579)-MAX('GA2'!$F$3, WS1B!AB579))</f>
        <v>9.9</v>
      </c>
      <c r="AH579">
        <f>IF((MIN(24,AC579)-MAX('GA2'!$F$4,WS1B!AB579))&lt;0,0,MIN(24,AC579)-MAX('GA2'!$F$4,WS1B!AB579))</f>
        <v>4.1000000000000014</v>
      </c>
      <c r="AI579">
        <f>(AF579*'GA2'!$B$3+WS1B!AG579*'GA2'!$C$3+WS1B!AH579*'GA2'!$D$3)*INDEX('GA2'!$E$3:$E$8,WS1B!AD579)</f>
        <v>139235.89498876291</v>
      </c>
      <c r="AK579">
        <v>0</v>
      </c>
      <c r="AL579">
        <v>0</v>
      </c>
      <c r="AM579">
        <v>6</v>
      </c>
      <c r="AN579">
        <f t="shared" si="60"/>
        <v>0</v>
      </c>
      <c r="AO579">
        <f>IF((MIN('GA2'!$F$3,AL579)-MAX(0,AK579))&lt;0,0,MIN('GA2'!$F$3,AL579)-MAX(0,AK579))</f>
        <v>0</v>
      </c>
      <c r="AP579">
        <f>IF((MIN('GA2'!$F$4,WS1B!AL579)-MAX('GA2'!$F$3, WS1B!AK579))&lt;0,0,MIN('GA2'!$F$4,WS1B!AL579)-MAX('GA2'!$F$3, WS1B!AK579))</f>
        <v>0</v>
      </c>
      <c r="AQ579">
        <f>IF((MIN(24,AL579)-MAX('GA2'!$F$4,WS1B!AK579))&lt;0,0,MIN(24,AL579)-MAX('GA2'!$F$4,WS1B!AK579))</f>
        <v>0</v>
      </c>
      <c r="AR579">
        <f>(AO579*'GA2'!$B$3+WS1B!AP579*'GA2'!$C$3+WS1B!AQ579*'GA2'!$D$3)*INDEX('GA2'!$E$3:$E$8,WS1B!AM579)</f>
        <v>0</v>
      </c>
      <c r="AT579">
        <f t="shared" si="61"/>
        <v>210944.7201120489</v>
      </c>
      <c r="AU579">
        <v>229482</v>
      </c>
      <c r="AV579">
        <v>174.6</v>
      </c>
      <c r="AW579">
        <f t="shared" si="62"/>
        <v>18537.279887951096</v>
      </c>
    </row>
    <row r="580" spans="1:49" x14ac:dyDescent="0.25">
      <c r="A580">
        <v>15.1</v>
      </c>
      <c r="B580">
        <v>16.3</v>
      </c>
      <c r="C580">
        <v>1</v>
      </c>
      <c r="D580">
        <f t="shared" ref="D580:D643" si="63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0.90000000000000036</v>
      </c>
      <c r="G580">
        <f>IF((MIN(24,B580)-MAX('GA2'!$F$4,WS1B!A580))&lt;0,0,MIN(24,B580)-MAX('GA2'!$F$4,WS1B!A580))</f>
        <v>0.30000000000000071</v>
      </c>
      <c r="H580">
        <f>(E580*'GA2'!$B$3+WS1B!F580*'GA2'!$C$3+WS1B!G580*'GA2'!$D$3)*INDEX('GA2'!$E$3:$E$8,WS1B!C580)</f>
        <v>10727.941090519869</v>
      </c>
      <c r="J580">
        <v>0</v>
      </c>
      <c r="K580">
        <v>0</v>
      </c>
      <c r="L580">
        <v>2</v>
      </c>
      <c r="M580">
        <f t="shared" ref="M580:M643" si="64">K580-J580</f>
        <v>0</v>
      </c>
      <c r="N580">
        <f>IF((MIN('GA2'!$F$3,K580)-MAX(0,J580))&lt;0,0,MIN('GA2'!$F$3,K580)-MAX(0,J580))</f>
        <v>0</v>
      </c>
      <c r="O580">
        <f>IF((MIN('GA2'!$F$4,WS1B!K580)-MAX('GA2'!$F$3, WS1B!J580))&lt;0,0,MIN('GA2'!$F$4,WS1B!K580)-MAX('GA2'!$F$3, WS1B!J580))</f>
        <v>0</v>
      </c>
      <c r="P580">
        <f>IF((MIN(24,K580)-MAX('GA2'!$F$4,WS1B!J580))&lt;0,0,MIN(24,K580)-MAX('GA2'!$F$4,WS1B!J580))</f>
        <v>0</v>
      </c>
      <c r="Q580">
        <f>(N580*'GA2'!$B$3+WS1B!O580*'GA2'!$C$3+WS1B!P580*'GA2'!$D$3)*INDEX('GA2'!$E$3:$E$8,WS1B!L580)</f>
        <v>0</v>
      </c>
      <c r="S580">
        <v>0</v>
      </c>
      <c r="T580">
        <v>0</v>
      </c>
      <c r="U580">
        <v>4</v>
      </c>
      <c r="V580">
        <f t="shared" ref="V580:V643" si="65">T580-S580</f>
        <v>0</v>
      </c>
      <c r="W580">
        <f>IF((MIN('GA2'!$F$3,T580)-MAX(0,S580))&lt;0,0,MIN('GA2'!$F$3,T580)-MAX(0,S580))</f>
        <v>0</v>
      </c>
      <c r="X580">
        <f>IF((MIN('GA2'!$F$4,WS1B!T580)-MAX('GA2'!$F$3, WS1B!S580))&lt;0,0,MIN('GA2'!$F$4,WS1B!T580)-MAX('GA2'!$F$3, WS1B!S580))</f>
        <v>0</v>
      </c>
      <c r="Y580">
        <f>IF((MIN(24,T580)-MAX('GA2'!$F$4,WS1B!S580))&lt;0,0,MIN(24,T580)-MAX('GA2'!$F$4,WS1B!S580))</f>
        <v>0</v>
      </c>
      <c r="Z580">
        <f>(W580*'GA2'!$B$3+WS1B!X580*'GA2'!$C$3+WS1B!Y580*'GA2'!$D$3)*INDEX('GA2'!$E$3:$E$8,WS1B!U580)</f>
        <v>0</v>
      </c>
      <c r="AB580">
        <v>0</v>
      </c>
      <c r="AC580">
        <v>0</v>
      </c>
      <c r="AD580">
        <v>5</v>
      </c>
      <c r="AE580">
        <f t="shared" ref="AE580:AE643" si="66">AC580-AB580</f>
        <v>0</v>
      </c>
      <c r="AF580">
        <f>IF((MIN('GA2'!$F$3,AC580)-MAX(0,AB580))&lt;0,0,MIN('GA2'!$F$3,AC580)-MAX(0,AB580))</f>
        <v>0</v>
      </c>
      <c r="AG580">
        <f>IF((MIN('GA2'!$F$4,WS1B!AC580)-MAX('GA2'!$F$3, WS1B!AB580))&lt;0,0,MIN('GA2'!$F$4,WS1B!AC580)-MAX('GA2'!$F$3, WS1B!AB580))</f>
        <v>0</v>
      </c>
      <c r="AH580">
        <f>IF((MIN(24,AC580)-MAX('GA2'!$F$4,WS1B!AB580))&lt;0,0,MIN(24,AC580)-MAX('GA2'!$F$4,WS1B!AB580))</f>
        <v>0</v>
      </c>
      <c r="AI580">
        <f>(AF580*'GA2'!$B$3+WS1B!AG580*'GA2'!$C$3+WS1B!AH580*'GA2'!$D$3)*INDEX('GA2'!$E$3:$E$8,WS1B!AD580)</f>
        <v>0</v>
      </c>
      <c r="AK580">
        <v>3.5</v>
      </c>
      <c r="AL580">
        <v>21</v>
      </c>
      <c r="AM580">
        <v>3</v>
      </c>
      <c r="AN580">
        <f t="shared" ref="AN580:AN643" si="67">AL580-AK580</f>
        <v>17.5</v>
      </c>
      <c r="AO580">
        <f>IF((MIN('GA2'!$F$3,AL580)-MAX(0,AK580))&lt;0,0,MIN('GA2'!$F$3,AL580)-MAX(0,AK580))</f>
        <v>1.5</v>
      </c>
      <c r="AP580">
        <f>IF((MIN('GA2'!$F$4,WS1B!AL580)-MAX('GA2'!$F$3, WS1B!AK580))&lt;0,0,MIN('GA2'!$F$4,WS1B!AL580)-MAX('GA2'!$F$3, WS1B!AK580))</f>
        <v>11</v>
      </c>
      <c r="AQ580">
        <f>IF((MIN(24,AL580)-MAX('GA2'!$F$4,WS1B!AK580))&lt;0,0,MIN(24,AL580)-MAX('GA2'!$F$4,WS1B!AK580))</f>
        <v>5</v>
      </c>
      <c r="AR580">
        <f>(AO580*'GA2'!$B$3+WS1B!AP580*'GA2'!$C$3+WS1B!AQ580*'GA2'!$D$3)*INDEX('GA2'!$E$3:$E$8,WS1B!AM580)</f>
        <v>186166.28318191753</v>
      </c>
      <c r="AT580">
        <f t="shared" ref="AT580:AT643" si="68">$H580+$Q580+$Z580+$AI580+$AR580</f>
        <v>196894.22427243739</v>
      </c>
      <c r="AU580">
        <v>187595</v>
      </c>
      <c r="AV580">
        <v>228</v>
      </c>
      <c r="AW580">
        <f t="shared" ref="AW580:AW643" si="69">ABS($AU580-$AT580)</f>
        <v>9299.2242724373937</v>
      </c>
    </row>
    <row r="581" spans="1:49" x14ac:dyDescent="0.25">
      <c r="A581">
        <v>20.8</v>
      </c>
      <c r="B581">
        <v>21.9</v>
      </c>
      <c r="C581">
        <v>4</v>
      </c>
      <c r="D581">
        <f t="shared" si="63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10745.998273146079</v>
      </c>
      <c r="J581">
        <v>0</v>
      </c>
      <c r="K581">
        <v>0</v>
      </c>
      <c r="L581">
        <v>6</v>
      </c>
      <c r="M581">
        <f t="shared" si="64"/>
        <v>0</v>
      </c>
      <c r="N581">
        <f>IF((MIN('GA2'!$F$3,K581)-MAX(0,J581))&lt;0,0,MIN('GA2'!$F$3,K581)-MAX(0,J581))</f>
        <v>0</v>
      </c>
      <c r="O581">
        <f>IF((MIN('GA2'!$F$4,WS1B!K581)-MAX('GA2'!$F$3, WS1B!J581))&lt;0,0,MIN('GA2'!$F$4,WS1B!K581)-MAX('GA2'!$F$3, WS1B!J581))</f>
        <v>0</v>
      </c>
      <c r="P581">
        <f>IF((MIN(24,K581)-MAX('GA2'!$F$4,WS1B!J581))&lt;0,0,MIN(24,K581)-MAX('GA2'!$F$4,WS1B!J581))</f>
        <v>0</v>
      </c>
      <c r="Q581">
        <f>(N581*'GA2'!$B$3+WS1B!O581*'GA2'!$C$3+WS1B!P581*'GA2'!$D$3)*INDEX('GA2'!$E$3:$E$8,WS1B!L581)</f>
        <v>0</v>
      </c>
      <c r="S581">
        <v>1.2</v>
      </c>
      <c r="T581">
        <v>21.2</v>
      </c>
      <c r="U581">
        <v>2</v>
      </c>
      <c r="V581">
        <f t="shared" si="65"/>
        <v>20</v>
      </c>
      <c r="W581">
        <f>IF((MIN('GA2'!$F$3,T581)-MAX(0,S581))&lt;0,0,MIN('GA2'!$F$3,T581)-MAX(0,S581))</f>
        <v>3.8</v>
      </c>
      <c r="X581">
        <f>IF((MIN('GA2'!$F$4,WS1B!T581)-MAX('GA2'!$F$3, WS1B!S581))&lt;0,0,MIN('GA2'!$F$4,WS1B!T581)-MAX('GA2'!$F$3, WS1B!S581))</f>
        <v>11</v>
      </c>
      <c r="Y581">
        <f>IF((MIN(24,T581)-MAX('GA2'!$F$4,WS1B!S581))&lt;0,0,MIN(24,T581)-MAX('GA2'!$F$4,WS1B!S581))</f>
        <v>5.1999999999999993</v>
      </c>
      <c r="Z581">
        <f>(W581*'GA2'!$B$3+WS1B!X581*'GA2'!$C$3+WS1B!Y581*'GA2'!$D$3)*INDEX('GA2'!$E$3:$E$8,WS1B!U581)</f>
        <v>171475.57265147936</v>
      </c>
      <c r="AB581">
        <v>13.6</v>
      </c>
      <c r="AC581">
        <v>16.2</v>
      </c>
      <c r="AD581">
        <v>1</v>
      </c>
      <c r="AE581">
        <f t="shared" si="66"/>
        <v>2.5999999999999996</v>
      </c>
      <c r="AF581">
        <f>IF((MIN('GA2'!$F$3,AC581)-MAX(0,AB581))&lt;0,0,MIN('GA2'!$F$3,AC581)-MAX(0,AB581))</f>
        <v>0</v>
      </c>
      <c r="AG581">
        <f>IF((MIN('GA2'!$F$4,WS1B!AC581)-MAX('GA2'!$F$3, WS1B!AB581))&lt;0,0,MIN('GA2'!$F$4,WS1B!AC581)-MAX('GA2'!$F$3, WS1B!AB581))</f>
        <v>2.4000000000000004</v>
      </c>
      <c r="AH581">
        <f>IF((MIN(24,AC581)-MAX('GA2'!$F$4,WS1B!AB581))&lt;0,0,MIN(24,AC581)-MAX('GA2'!$F$4,WS1B!AB581))</f>
        <v>0.19999999999999929</v>
      </c>
      <c r="AI581">
        <f>(AF581*'GA2'!$B$3+WS1B!AG581*'GA2'!$C$3+WS1B!AH581*'GA2'!$D$3)*INDEX('GA2'!$E$3:$E$8,WS1B!AD581)</f>
        <v>22481.773481342541</v>
      </c>
      <c r="AK581">
        <v>0</v>
      </c>
      <c r="AL581">
        <v>0</v>
      </c>
      <c r="AM581">
        <v>5</v>
      </c>
      <c r="AN581">
        <f t="shared" si="67"/>
        <v>0</v>
      </c>
      <c r="AO581">
        <f>IF((MIN('GA2'!$F$3,AL581)-MAX(0,AK581))&lt;0,0,MIN('GA2'!$F$3,AL581)-MAX(0,AK581))</f>
        <v>0</v>
      </c>
      <c r="AP581">
        <f>IF((MIN('GA2'!$F$4,WS1B!AL581)-MAX('GA2'!$F$3, WS1B!AK581))&lt;0,0,MIN('GA2'!$F$4,WS1B!AL581)-MAX('GA2'!$F$3, WS1B!AK581))</f>
        <v>0</v>
      </c>
      <c r="AQ581">
        <f>IF((MIN(24,AL581)-MAX('GA2'!$F$4,WS1B!AK581))&lt;0,0,MIN(24,AL581)-MAX('GA2'!$F$4,WS1B!AK581))</f>
        <v>0</v>
      </c>
      <c r="AR581">
        <f>(AO581*'GA2'!$B$3+WS1B!AP581*'GA2'!$C$3+WS1B!AQ581*'GA2'!$D$3)*INDEX('GA2'!$E$3:$E$8,WS1B!AM581)</f>
        <v>0</v>
      </c>
      <c r="AT581">
        <f t="shared" si="68"/>
        <v>204703.34440596798</v>
      </c>
      <c r="AU581">
        <v>214302</v>
      </c>
      <c r="AV581">
        <v>197.3</v>
      </c>
      <c r="AW581">
        <f t="shared" si="69"/>
        <v>9598.655594032025</v>
      </c>
    </row>
    <row r="582" spans="1:49" x14ac:dyDescent="0.25">
      <c r="A582">
        <v>0</v>
      </c>
      <c r="B582">
        <v>0</v>
      </c>
      <c r="C582">
        <v>5</v>
      </c>
      <c r="D582">
        <f t="shared" si="63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J582">
        <v>0</v>
      </c>
      <c r="K582">
        <v>0</v>
      </c>
      <c r="L582">
        <v>2</v>
      </c>
      <c r="M582">
        <f t="shared" si="64"/>
        <v>0</v>
      </c>
      <c r="N582">
        <f>IF((MIN('GA2'!$F$3,K582)-MAX(0,J582))&lt;0,0,MIN('GA2'!$F$3,K582)-MAX(0,J582))</f>
        <v>0</v>
      </c>
      <c r="O582">
        <f>IF((MIN('GA2'!$F$4,WS1B!K582)-MAX('GA2'!$F$3, WS1B!J582))&lt;0,0,MIN('GA2'!$F$4,WS1B!K582)-MAX('GA2'!$F$3, WS1B!J582))</f>
        <v>0</v>
      </c>
      <c r="P582">
        <f>IF((MIN(24,K582)-MAX('GA2'!$F$4,WS1B!J582))&lt;0,0,MIN(24,K582)-MAX('GA2'!$F$4,WS1B!J582))</f>
        <v>0</v>
      </c>
      <c r="Q582">
        <f>(N582*'GA2'!$B$3+WS1B!O582*'GA2'!$C$3+WS1B!P582*'GA2'!$D$3)*INDEX('GA2'!$E$3:$E$8,WS1B!L582)</f>
        <v>0</v>
      </c>
      <c r="S582">
        <v>6.8</v>
      </c>
      <c r="T582">
        <v>11.6</v>
      </c>
      <c r="U582">
        <v>1</v>
      </c>
      <c r="V582">
        <f t="shared" si="65"/>
        <v>4.8</v>
      </c>
      <c r="W582">
        <f>IF((MIN('GA2'!$F$3,T582)-MAX(0,S582))&lt;0,0,MIN('GA2'!$F$3,T582)-MAX(0,S582))</f>
        <v>0</v>
      </c>
      <c r="X582">
        <f>IF((MIN('GA2'!$F$4,WS1B!T582)-MAX('GA2'!$F$3, WS1B!S582))&lt;0,0,MIN('GA2'!$F$4,WS1B!T582)-MAX('GA2'!$F$3, WS1B!S582))</f>
        <v>4.8</v>
      </c>
      <c r="Y582">
        <f>IF((MIN(24,T582)-MAX('GA2'!$F$4,WS1B!S582))&lt;0,0,MIN(24,T582)-MAX('GA2'!$F$4,WS1B!S582))</f>
        <v>0</v>
      </c>
      <c r="Z582">
        <f>(W582*'GA2'!$B$3+WS1B!X582*'GA2'!$C$3+WS1B!Y582*'GA2'!$D$3)*INDEX('GA2'!$E$3:$E$8,WS1B!U582)</f>
        <v>40879.500678211487</v>
      </c>
      <c r="AB582">
        <v>4</v>
      </c>
      <c r="AC582">
        <v>16.8</v>
      </c>
      <c r="AD582">
        <v>3</v>
      </c>
      <c r="AE582">
        <f t="shared" si="66"/>
        <v>12.8</v>
      </c>
      <c r="AF582">
        <f>IF((MIN('GA2'!$F$3,AC582)-MAX(0,AB582))&lt;0,0,MIN('GA2'!$F$3,AC582)-MAX(0,AB582))</f>
        <v>1</v>
      </c>
      <c r="AG582">
        <f>IF((MIN('GA2'!$F$4,WS1B!AC582)-MAX('GA2'!$F$3, WS1B!AB582))&lt;0,0,MIN('GA2'!$F$4,WS1B!AC582)-MAX('GA2'!$F$3, WS1B!AB582))</f>
        <v>11</v>
      </c>
      <c r="AH582">
        <f>IF((MIN(24,AC582)-MAX('GA2'!$F$4,WS1B!AB582))&lt;0,0,MIN(24,AC582)-MAX('GA2'!$F$4,WS1B!AB582))</f>
        <v>0.80000000000000071</v>
      </c>
      <c r="AI582">
        <f>(AF582*'GA2'!$B$3+WS1B!AG582*'GA2'!$C$3+WS1B!AH582*'GA2'!$D$3)*INDEX('GA2'!$E$3:$E$8,WS1B!AD582)</f>
        <v>130361.06809713297</v>
      </c>
      <c r="AK582">
        <v>1</v>
      </c>
      <c r="AL582">
        <v>2.9</v>
      </c>
      <c r="AM582">
        <v>6</v>
      </c>
      <c r="AN582">
        <f t="shared" si="67"/>
        <v>1.9</v>
      </c>
      <c r="AO582">
        <f>IF((MIN('GA2'!$F$3,AL582)-MAX(0,AK582))&lt;0,0,MIN('GA2'!$F$3,AL582)-MAX(0,AK582))</f>
        <v>1.9</v>
      </c>
      <c r="AP582">
        <f>IF((MIN('GA2'!$F$4,WS1B!AL582)-MAX('GA2'!$F$3, WS1B!AK582))&lt;0,0,MIN('GA2'!$F$4,WS1B!AL582)-MAX('GA2'!$F$3, WS1B!AK582))</f>
        <v>0</v>
      </c>
      <c r="AQ582">
        <f>IF((MIN(24,AL582)-MAX('GA2'!$F$4,WS1B!AK582))&lt;0,0,MIN(24,AL582)-MAX('GA2'!$F$4,WS1B!AK582))</f>
        <v>0</v>
      </c>
      <c r="AR582">
        <f>(AO582*'GA2'!$B$3+WS1B!AP582*'GA2'!$C$3+WS1B!AQ582*'GA2'!$D$3)*INDEX('GA2'!$E$3:$E$8,WS1B!AM582)</f>
        <v>25106.310516864331</v>
      </c>
      <c r="AT582">
        <f t="shared" si="68"/>
        <v>196346.87929220879</v>
      </c>
      <c r="AU582">
        <v>197079</v>
      </c>
      <c r="AV582">
        <v>163.6</v>
      </c>
      <c r="AW582">
        <f t="shared" si="69"/>
        <v>732.12070779121132</v>
      </c>
    </row>
    <row r="583" spans="1:49" x14ac:dyDescent="0.25">
      <c r="A583">
        <v>0</v>
      </c>
      <c r="B583">
        <v>0</v>
      </c>
      <c r="C583">
        <v>4</v>
      </c>
      <c r="D583">
        <f t="shared" si="63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J583">
        <v>0</v>
      </c>
      <c r="K583">
        <v>0</v>
      </c>
      <c r="L583">
        <v>1</v>
      </c>
      <c r="M583">
        <f t="shared" si="64"/>
        <v>0</v>
      </c>
      <c r="N583">
        <f>IF((MIN('GA2'!$F$3,K583)-MAX(0,J583))&lt;0,0,MIN('GA2'!$F$3,K583)-MAX(0,J583))</f>
        <v>0</v>
      </c>
      <c r="O583">
        <f>IF((MIN('GA2'!$F$4,WS1B!K583)-MAX('GA2'!$F$3, WS1B!J583))&lt;0,0,MIN('GA2'!$F$4,WS1B!K583)-MAX('GA2'!$F$3, WS1B!J583))</f>
        <v>0</v>
      </c>
      <c r="P583">
        <f>IF((MIN(24,K583)-MAX('GA2'!$F$4,WS1B!J583))&lt;0,0,MIN(24,K583)-MAX('GA2'!$F$4,WS1B!J583))</f>
        <v>0</v>
      </c>
      <c r="Q583">
        <f>(N583*'GA2'!$B$3+WS1B!O583*'GA2'!$C$3+WS1B!P583*'GA2'!$D$3)*INDEX('GA2'!$E$3:$E$8,WS1B!L583)</f>
        <v>0</v>
      </c>
      <c r="S583">
        <v>0</v>
      </c>
      <c r="T583">
        <v>0</v>
      </c>
      <c r="U583">
        <v>5</v>
      </c>
      <c r="V583">
        <f t="shared" si="65"/>
        <v>0</v>
      </c>
      <c r="W583">
        <f>IF((MIN('GA2'!$F$3,T583)-MAX(0,S583))&lt;0,0,MIN('GA2'!$F$3,T583)-MAX(0,S583))</f>
        <v>0</v>
      </c>
      <c r="X583">
        <f>IF((MIN('GA2'!$F$4,WS1B!T583)-MAX('GA2'!$F$3, WS1B!S583))&lt;0,0,MIN('GA2'!$F$4,WS1B!T583)-MAX('GA2'!$F$3, WS1B!S583))</f>
        <v>0</v>
      </c>
      <c r="Y583">
        <f>IF((MIN(24,T583)-MAX('GA2'!$F$4,WS1B!S583))&lt;0,0,MIN(24,T583)-MAX('GA2'!$F$4,WS1B!S583))</f>
        <v>0</v>
      </c>
      <c r="Z583">
        <f>(W583*'GA2'!$B$3+WS1B!X583*'GA2'!$C$3+WS1B!Y583*'GA2'!$D$3)*INDEX('GA2'!$E$3:$E$8,WS1B!U583)</f>
        <v>0</v>
      </c>
      <c r="AB583">
        <v>13</v>
      </c>
      <c r="AC583">
        <v>23.2</v>
      </c>
      <c r="AD583">
        <v>2</v>
      </c>
      <c r="AE583">
        <f t="shared" si="66"/>
        <v>10.199999999999999</v>
      </c>
      <c r="AF583">
        <f>IF((MIN('GA2'!$F$3,AC583)-MAX(0,AB583))&lt;0,0,MIN('GA2'!$F$3,AC583)-MAX(0,AB583))</f>
        <v>0</v>
      </c>
      <c r="AG583">
        <f>IF((MIN('GA2'!$F$4,WS1B!AC583)-MAX('GA2'!$F$3, WS1B!AB583))&lt;0,0,MIN('GA2'!$F$4,WS1B!AC583)-MAX('GA2'!$F$3, WS1B!AB583))</f>
        <v>3</v>
      </c>
      <c r="AH583">
        <f>IF((MIN(24,AC583)-MAX('GA2'!$F$4,WS1B!AB583))&lt;0,0,MIN(24,AC583)-MAX('GA2'!$F$4,WS1B!AB583))</f>
        <v>7.1999999999999993</v>
      </c>
      <c r="AI583">
        <f>(AF583*'GA2'!$B$3+WS1B!AG583*'GA2'!$C$3+WS1B!AH583*'GA2'!$D$3)*INDEX('GA2'!$E$3:$E$8,WS1B!AD583)</f>
        <v>91969.385478573095</v>
      </c>
      <c r="AK583">
        <v>0.1</v>
      </c>
      <c r="AL583">
        <v>3.2</v>
      </c>
      <c r="AM583">
        <v>3</v>
      </c>
      <c r="AN583">
        <f t="shared" si="67"/>
        <v>3.1</v>
      </c>
      <c r="AO583">
        <f>IF((MIN('GA2'!$F$3,AL583)-MAX(0,AK583))&lt;0,0,MIN('GA2'!$F$3,AL583)-MAX(0,AK583))</f>
        <v>3.1</v>
      </c>
      <c r="AP583">
        <f>IF((MIN('GA2'!$F$4,WS1B!AL583)-MAX('GA2'!$F$3, WS1B!AK583))&lt;0,0,MIN('GA2'!$F$4,WS1B!AL583)-MAX('GA2'!$F$3, WS1B!AK583))</f>
        <v>0</v>
      </c>
      <c r="AQ583">
        <f>IF((MIN(24,AL583)-MAX('GA2'!$F$4,WS1B!AK583))&lt;0,0,MIN(24,AL583)-MAX('GA2'!$F$4,WS1B!AK583))</f>
        <v>0</v>
      </c>
      <c r="AR583">
        <f>(AO583*'GA2'!$B$3+WS1B!AP583*'GA2'!$C$3+WS1B!AQ583*'GA2'!$D$3)*INDEX('GA2'!$E$3:$E$8,WS1B!AM583)</f>
        <v>36066.15172380022</v>
      </c>
      <c r="AT583">
        <f t="shared" si="68"/>
        <v>128035.53720237332</v>
      </c>
      <c r="AU583">
        <v>108359</v>
      </c>
      <c r="AV583">
        <v>118.8</v>
      </c>
      <c r="AW583">
        <f t="shared" si="69"/>
        <v>19676.537202373322</v>
      </c>
    </row>
    <row r="584" spans="1:49" x14ac:dyDescent="0.25">
      <c r="A584">
        <v>15.4</v>
      </c>
      <c r="B584">
        <v>19.7</v>
      </c>
      <c r="C584">
        <v>4</v>
      </c>
      <c r="D584">
        <f t="shared" si="63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0.59999999999999964</v>
      </c>
      <c r="G584">
        <f>IF((MIN(24,B584)-MAX('GA2'!$F$4,WS1B!A584))&lt;0,0,MIN(24,B584)-MAX('GA2'!$F$4,WS1B!A584))</f>
        <v>3.6999999999999993</v>
      </c>
      <c r="H584">
        <f>(E584*'GA2'!$B$3+WS1B!F584*'GA2'!$C$3+WS1B!G584*'GA2'!$D$3)*INDEX('GA2'!$E$3:$E$8,WS1B!C584)</f>
        <v>41034.844173819394</v>
      </c>
      <c r="J584">
        <v>0</v>
      </c>
      <c r="K584">
        <v>0</v>
      </c>
      <c r="L584">
        <v>3</v>
      </c>
      <c r="M584">
        <f t="shared" si="64"/>
        <v>0</v>
      </c>
      <c r="N584">
        <f>IF((MIN('GA2'!$F$3,K584)-MAX(0,J584))&lt;0,0,MIN('GA2'!$F$3,K584)-MAX(0,J584))</f>
        <v>0</v>
      </c>
      <c r="O584">
        <f>IF((MIN('GA2'!$F$4,WS1B!K584)-MAX('GA2'!$F$3, WS1B!J584))&lt;0,0,MIN('GA2'!$F$4,WS1B!K584)-MAX('GA2'!$F$3, WS1B!J584))</f>
        <v>0</v>
      </c>
      <c r="P584">
        <f>IF((MIN(24,K584)-MAX('GA2'!$F$4,WS1B!J584))&lt;0,0,MIN(24,K584)-MAX('GA2'!$F$4,WS1B!J584))</f>
        <v>0</v>
      </c>
      <c r="Q584">
        <f>(N584*'GA2'!$B$3+WS1B!O584*'GA2'!$C$3+WS1B!P584*'GA2'!$D$3)*INDEX('GA2'!$E$3:$E$8,WS1B!L584)</f>
        <v>0</v>
      </c>
      <c r="S584">
        <v>5.4</v>
      </c>
      <c r="T584">
        <v>17.899999999999999</v>
      </c>
      <c r="U584">
        <v>2</v>
      </c>
      <c r="V584">
        <f t="shared" si="65"/>
        <v>12.499999999999998</v>
      </c>
      <c r="W584">
        <f>IF((MIN('GA2'!$F$3,T584)-MAX(0,S584))&lt;0,0,MIN('GA2'!$F$3,T584)-MAX(0,S584))</f>
        <v>0</v>
      </c>
      <c r="X584">
        <f>IF((MIN('GA2'!$F$4,WS1B!T584)-MAX('GA2'!$F$3, WS1B!S584))&lt;0,0,MIN('GA2'!$F$4,WS1B!T584)-MAX('GA2'!$F$3, WS1B!S584))</f>
        <v>10.6</v>
      </c>
      <c r="Y584">
        <f>IF((MIN(24,T584)-MAX('GA2'!$F$4,WS1B!S584))&lt;0,0,MIN(24,T584)-MAX('GA2'!$F$4,WS1B!S584))</f>
        <v>1.8999999999999986</v>
      </c>
      <c r="Z584">
        <f>(W584*'GA2'!$B$3+WS1B!X584*'GA2'!$C$3+WS1B!Y584*'GA2'!$D$3)*INDEX('GA2'!$E$3:$E$8,WS1B!U584)</f>
        <v>101821.78251412751</v>
      </c>
      <c r="AB584">
        <v>0</v>
      </c>
      <c r="AC584">
        <v>0</v>
      </c>
      <c r="AD584">
        <v>5</v>
      </c>
      <c r="AE584">
        <f t="shared" si="66"/>
        <v>0</v>
      </c>
      <c r="AF584">
        <f>IF((MIN('GA2'!$F$3,AC584)-MAX(0,AB584))&lt;0,0,MIN('GA2'!$F$3,AC584)-MAX(0,AB584))</f>
        <v>0</v>
      </c>
      <c r="AG584">
        <f>IF((MIN('GA2'!$F$4,WS1B!AC584)-MAX('GA2'!$F$3, WS1B!AB584))&lt;0,0,MIN('GA2'!$F$4,WS1B!AC584)-MAX('GA2'!$F$3, WS1B!AB584))</f>
        <v>0</v>
      </c>
      <c r="AH584">
        <f>IF((MIN(24,AC584)-MAX('GA2'!$F$4,WS1B!AB584))&lt;0,0,MIN(24,AC584)-MAX('GA2'!$F$4,WS1B!AB584))</f>
        <v>0</v>
      </c>
      <c r="AI584">
        <f>(AF584*'GA2'!$B$3+WS1B!AG584*'GA2'!$C$3+WS1B!AH584*'GA2'!$D$3)*INDEX('GA2'!$E$3:$E$8,WS1B!AD584)</f>
        <v>0</v>
      </c>
      <c r="AK584">
        <v>0</v>
      </c>
      <c r="AL584">
        <v>0</v>
      </c>
      <c r="AM584">
        <v>6</v>
      </c>
      <c r="AN584">
        <f t="shared" si="67"/>
        <v>0</v>
      </c>
      <c r="AO584">
        <f>IF((MIN('GA2'!$F$3,AL584)-MAX(0,AK584))&lt;0,0,MIN('GA2'!$F$3,AL584)-MAX(0,AK584))</f>
        <v>0</v>
      </c>
      <c r="AP584">
        <f>IF((MIN('GA2'!$F$4,WS1B!AL584)-MAX('GA2'!$F$3, WS1B!AK584))&lt;0,0,MIN('GA2'!$F$4,WS1B!AL584)-MAX('GA2'!$F$3, WS1B!AK584))</f>
        <v>0</v>
      </c>
      <c r="AQ584">
        <f>IF((MIN(24,AL584)-MAX('GA2'!$F$4,WS1B!AK584))&lt;0,0,MIN(24,AL584)-MAX('GA2'!$F$4,WS1B!AK584))</f>
        <v>0</v>
      </c>
      <c r="AR584">
        <f>(AO584*'GA2'!$B$3+WS1B!AP584*'GA2'!$C$3+WS1B!AQ584*'GA2'!$D$3)*INDEX('GA2'!$E$3:$E$8,WS1B!AM584)</f>
        <v>0</v>
      </c>
      <c r="AT584">
        <f t="shared" si="68"/>
        <v>142856.6266879469</v>
      </c>
      <c r="AU584">
        <v>162558</v>
      </c>
      <c r="AV584">
        <v>164.5</v>
      </c>
      <c r="AW584">
        <f t="shared" si="69"/>
        <v>19701.373312053096</v>
      </c>
    </row>
    <row r="585" spans="1:49" x14ac:dyDescent="0.25">
      <c r="A585">
        <v>18</v>
      </c>
      <c r="B585">
        <v>18.899999999999999</v>
      </c>
      <c r="C585">
        <v>6</v>
      </c>
      <c r="D585">
        <f t="shared" si="63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12166.088711932194</v>
      </c>
      <c r="J585">
        <v>9</v>
      </c>
      <c r="K585">
        <v>22.9</v>
      </c>
      <c r="L585">
        <v>1</v>
      </c>
      <c r="M585">
        <f t="shared" si="64"/>
        <v>13.899999999999999</v>
      </c>
      <c r="N585">
        <f>IF((MIN('GA2'!$F$3,K585)-MAX(0,J585))&lt;0,0,MIN('GA2'!$F$3,K585)-MAX(0,J585))</f>
        <v>0</v>
      </c>
      <c r="O585">
        <f>IF((MIN('GA2'!$F$4,WS1B!K585)-MAX('GA2'!$F$3, WS1B!J585))&lt;0,0,MIN('GA2'!$F$4,WS1B!K585)-MAX('GA2'!$F$3, WS1B!J585))</f>
        <v>7</v>
      </c>
      <c r="P585">
        <f>IF((MIN(24,K585)-MAX('GA2'!$F$4,WS1B!J585))&lt;0,0,MIN(24,K585)-MAX('GA2'!$F$4,WS1B!J585))</f>
        <v>6.8999999999999986</v>
      </c>
      <c r="Q585">
        <f>(N585*'GA2'!$B$3+WS1B!O585*'GA2'!$C$3+WS1B!P585*'GA2'!$D$3)*INDEX('GA2'!$E$3:$E$8,WS1B!L585)</f>
        <v>130065.7368962281</v>
      </c>
      <c r="S585">
        <v>0</v>
      </c>
      <c r="T585">
        <v>0</v>
      </c>
      <c r="U585">
        <v>3</v>
      </c>
      <c r="V585">
        <f t="shared" si="65"/>
        <v>0</v>
      </c>
      <c r="W585">
        <f>IF((MIN('GA2'!$F$3,T585)-MAX(0,S585))&lt;0,0,MIN('GA2'!$F$3,T585)-MAX(0,S585))</f>
        <v>0</v>
      </c>
      <c r="X585">
        <f>IF((MIN('GA2'!$F$4,WS1B!T585)-MAX('GA2'!$F$3, WS1B!S585))&lt;0,0,MIN('GA2'!$F$4,WS1B!T585)-MAX('GA2'!$F$3, WS1B!S585))</f>
        <v>0</v>
      </c>
      <c r="Y585">
        <f>IF((MIN(24,T585)-MAX('GA2'!$F$4,WS1B!S585))&lt;0,0,MIN(24,T585)-MAX('GA2'!$F$4,WS1B!S585))</f>
        <v>0</v>
      </c>
      <c r="Z585">
        <f>(W585*'GA2'!$B$3+WS1B!X585*'GA2'!$C$3+WS1B!Y585*'GA2'!$D$3)*INDEX('GA2'!$E$3:$E$8,WS1B!U585)</f>
        <v>0</v>
      </c>
      <c r="AB585">
        <v>0</v>
      </c>
      <c r="AC585">
        <v>0</v>
      </c>
      <c r="AD585">
        <v>5</v>
      </c>
      <c r="AE585">
        <f t="shared" si="66"/>
        <v>0</v>
      </c>
      <c r="AF585">
        <f>IF((MIN('GA2'!$F$3,AC585)-MAX(0,AB585))&lt;0,0,MIN('GA2'!$F$3,AC585)-MAX(0,AB585))</f>
        <v>0</v>
      </c>
      <c r="AG585">
        <f>IF((MIN('GA2'!$F$4,WS1B!AC585)-MAX('GA2'!$F$3, WS1B!AB585))&lt;0,0,MIN('GA2'!$F$4,WS1B!AC585)-MAX('GA2'!$F$3, WS1B!AB585))</f>
        <v>0</v>
      </c>
      <c r="AH585">
        <f>IF((MIN(24,AC585)-MAX('GA2'!$F$4,WS1B!AB585))&lt;0,0,MIN(24,AC585)-MAX('GA2'!$F$4,WS1B!AB585))</f>
        <v>0</v>
      </c>
      <c r="AI585">
        <f>(AF585*'GA2'!$B$3+WS1B!AG585*'GA2'!$C$3+WS1B!AH585*'GA2'!$D$3)*INDEX('GA2'!$E$3:$E$8,WS1B!AD585)</f>
        <v>0</v>
      </c>
      <c r="AK585">
        <v>13.9</v>
      </c>
      <c r="AL585">
        <v>17.7</v>
      </c>
      <c r="AM585">
        <v>4</v>
      </c>
      <c r="AN585">
        <f t="shared" si="67"/>
        <v>3.7999999999999989</v>
      </c>
      <c r="AO585">
        <f>IF((MIN('GA2'!$F$3,AL585)-MAX(0,AK585))&lt;0,0,MIN('GA2'!$F$3,AL585)-MAX(0,AK585))</f>
        <v>0</v>
      </c>
      <c r="AP585">
        <f>IF((MIN('GA2'!$F$4,WS1B!AL585)-MAX('GA2'!$F$3, WS1B!AK585))&lt;0,0,MIN('GA2'!$F$4,WS1B!AL585)-MAX('GA2'!$F$3, WS1B!AK585))</f>
        <v>2.0999999999999996</v>
      </c>
      <c r="AQ585">
        <f>IF((MIN(24,AL585)-MAX('GA2'!$F$4,WS1B!AK585))&lt;0,0,MIN(24,AL585)-MAX('GA2'!$F$4,WS1B!AK585))</f>
        <v>1.6999999999999993</v>
      </c>
      <c r="AR585">
        <f>(AO585*'GA2'!$B$3+WS1B!AP585*'GA2'!$C$3+WS1B!AQ585*'GA2'!$D$3)*INDEX('GA2'!$E$3:$E$8,WS1B!AM585)</f>
        <v>33719.699542100985</v>
      </c>
      <c r="AT585">
        <f t="shared" si="68"/>
        <v>175951.52515026127</v>
      </c>
      <c r="AU585">
        <v>202314</v>
      </c>
      <c r="AV585">
        <v>198.1</v>
      </c>
      <c r="AW585">
        <f t="shared" si="69"/>
        <v>26362.474849738734</v>
      </c>
    </row>
    <row r="586" spans="1:49" x14ac:dyDescent="0.25">
      <c r="A586">
        <v>10.8</v>
      </c>
      <c r="B586">
        <v>13.5</v>
      </c>
      <c r="C586">
        <v>3</v>
      </c>
      <c r="D586">
        <f t="shared" si="63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2.6999999999999993</v>
      </c>
      <c r="G586">
        <f>IF((MIN(24,B586)-MAX('GA2'!$F$4,WS1B!A586))&lt;0,0,MIN(24,B586)-MAX('GA2'!$F$4,WS1B!A586))</f>
        <v>0</v>
      </c>
      <c r="H586">
        <f>(E586*'GA2'!$B$3+WS1B!F586*'GA2'!$C$3+WS1B!G586*'GA2'!$D$3)*INDEX('GA2'!$E$3:$E$8,WS1B!C586)</f>
        <v>26804.933326300117</v>
      </c>
      <c r="J586">
        <v>12.2</v>
      </c>
      <c r="K586">
        <v>23.9</v>
      </c>
      <c r="L586">
        <v>6</v>
      </c>
      <c r="M586">
        <f t="shared" si="64"/>
        <v>11.7</v>
      </c>
      <c r="N586">
        <f>IF((MIN('GA2'!$F$3,K586)-MAX(0,J586))&lt;0,0,MIN('GA2'!$F$3,K586)-MAX(0,J586))</f>
        <v>0</v>
      </c>
      <c r="O586">
        <f>IF((MIN('GA2'!$F$4,WS1B!K586)-MAX('GA2'!$F$3, WS1B!J586))&lt;0,0,MIN('GA2'!$F$4,WS1B!K586)-MAX('GA2'!$F$3, WS1B!J586))</f>
        <v>3.8000000000000007</v>
      </c>
      <c r="P586">
        <f>IF((MIN(24,K586)-MAX('GA2'!$F$4,WS1B!J586))&lt;0,0,MIN(24,K586)-MAX('GA2'!$F$4,WS1B!J586))</f>
        <v>7.8999999999999986</v>
      </c>
      <c r="Q586">
        <f>(N586*'GA2'!$B$3+WS1B!O586*'GA2'!$C$3+WS1B!P586*'GA2'!$D$3)*INDEX('GA2'!$E$3:$E$8,WS1B!L586)</f>
        <v>149638.74876564511</v>
      </c>
      <c r="S586">
        <v>0.3</v>
      </c>
      <c r="T586">
        <v>5.6</v>
      </c>
      <c r="U586">
        <v>2</v>
      </c>
      <c r="V586">
        <f t="shared" si="65"/>
        <v>5.3</v>
      </c>
      <c r="W586">
        <f>IF((MIN('GA2'!$F$3,T586)-MAX(0,S586))&lt;0,0,MIN('GA2'!$F$3,T586)-MAX(0,S586))</f>
        <v>4.7</v>
      </c>
      <c r="X586">
        <f>IF((MIN('GA2'!$F$4,WS1B!T586)-MAX('GA2'!$F$3, WS1B!S586))&lt;0,0,MIN('GA2'!$F$4,WS1B!T586)-MAX('GA2'!$F$3, WS1B!S586))</f>
        <v>0.59999999999999964</v>
      </c>
      <c r="Y586">
        <f>IF((MIN(24,T586)-MAX('GA2'!$F$4,WS1B!S586))&lt;0,0,MIN(24,T586)-MAX('GA2'!$F$4,WS1B!S586))</f>
        <v>0</v>
      </c>
      <c r="Z586">
        <f>(W586*'GA2'!$B$3+WS1B!X586*'GA2'!$C$3+WS1B!Y586*'GA2'!$D$3)*INDEX('GA2'!$E$3:$E$8,WS1B!U586)</f>
        <v>48293.560985102013</v>
      </c>
      <c r="AB586">
        <v>0</v>
      </c>
      <c r="AC586">
        <v>0</v>
      </c>
      <c r="AD586">
        <v>5</v>
      </c>
      <c r="AE586">
        <f t="shared" si="66"/>
        <v>0</v>
      </c>
      <c r="AF586">
        <f>IF((MIN('GA2'!$F$3,AC586)-MAX(0,AB586))&lt;0,0,MIN('GA2'!$F$3,AC586)-MAX(0,AB586))</f>
        <v>0</v>
      </c>
      <c r="AG586">
        <f>IF((MIN('GA2'!$F$4,WS1B!AC586)-MAX('GA2'!$F$3, WS1B!AB586))&lt;0,0,MIN('GA2'!$F$4,WS1B!AC586)-MAX('GA2'!$F$3, WS1B!AB586))</f>
        <v>0</v>
      </c>
      <c r="AH586">
        <f>IF((MIN(24,AC586)-MAX('GA2'!$F$4,WS1B!AB586))&lt;0,0,MIN(24,AC586)-MAX('GA2'!$F$4,WS1B!AB586))</f>
        <v>0</v>
      </c>
      <c r="AI586">
        <f>(AF586*'GA2'!$B$3+WS1B!AG586*'GA2'!$C$3+WS1B!AH586*'GA2'!$D$3)*INDEX('GA2'!$E$3:$E$8,WS1B!AD586)</f>
        <v>0</v>
      </c>
      <c r="AK586">
        <v>6.1</v>
      </c>
      <c r="AL586">
        <v>15.4</v>
      </c>
      <c r="AM586">
        <v>4</v>
      </c>
      <c r="AN586">
        <f t="shared" si="67"/>
        <v>9.3000000000000007</v>
      </c>
      <c r="AO586">
        <f>IF((MIN('GA2'!$F$3,AL586)-MAX(0,AK586))&lt;0,0,MIN('GA2'!$F$3,AL586)-MAX(0,AK586))</f>
        <v>0</v>
      </c>
      <c r="AP586">
        <f>IF((MIN('GA2'!$F$4,WS1B!AL586)-MAX('GA2'!$F$3, WS1B!AK586))&lt;0,0,MIN('GA2'!$F$4,WS1B!AL586)-MAX('GA2'!$F$3, WS1B!AK586))</f>
        <v>9.3000000000000007</v>
      </c>
      <c r="AQ586">
        <f>IF((MIN(24,AL586)-MAX('GA2'!$F$4,WS1B!AK586))&lt;0,0,MIN(24,AL586)-MAX('GA2'!$F$4,WS1B!AK586))</f>
        <v>0</v>
      </c>
      <c r="AR586">
        <f>(AO586*'GA2'!$B$3+WS1B!AP586*'GA2'!$C$3+WS1B!AQ586*'GA2'!$D$3)*INDEX('GA2'!$E$3:$E$8,WS1B!AM586)</f>
        <v>75782.811089720053</v>
      </c>
      <c r="AT586">
        <f t="shared" si="68"/>
        <v>300520.05416676728</v>
      </c>
      <c r="AU586">
        <v>270362</v>
      </c>
      <c r="AV586">
        <v>311.5</v>
      </c>
      <c r="AW586">
        <f t="shared" si="69"/>
        <v>30158.054166767281</v>
      </c>
    </row>
    <row r="587" spans="1:49" x14ac:dyDescent="0.25">
      <c r="A587">
        <v>0</v>
      </c>
      <c r="B587">
        <v>0</v>
      </c>
      <c r="C587">
        <v>6</v>
      </c>
      <c r="D587">
        <f t="shared" si="63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J587">
        <v>0</v>
      </c>
      <c r="K587">
        <v>0</v>
      </c>
      <c r="L587">
        <v>3</v>
      </c>
      <c r="M587">
        <f t="shared" si="64"/>
        <v>0</v>
      </c>
      <c r="N587">
        <f>IF((MIN('GA2'!$F$3,K587)-MAX(0,J587))&lt;0,0,MIN('GA2'!$F$3,K587)-MAX(0,J587))</f>
        <v>0</v>
      </c>
      <c r="O587">
        <f>IF((MIN('GA2'!$F$4,WS1B!K587)-MAX('GA2'!$F$3, WS1B!J587))&lt;0,0,MIN('GA2'!$F$4,WS1B!K587)-MAX('GA2'!$F$3, WS1B!J587))</f>
        <v>0</v>
      </c>
      <c r="P587">
        <f>IF((MIN(24,K587)-MAX('GA2'!$F$4,WS1B!J587))&lt;0,0,MIN(24,K587)-MAX('GA2'!$F$4,WS1B!J587))</f>
        <v>0</v>
      </c>
      <c r="Q587">
        <f>(N587*'GA2'!$B$3+WS1B!O587*'GA2'!$C$3+WS1B!P587*'GA2'!$D$3)*INDEX('GA2'!$E$3:$E$8,WS1B!L587)</f>
        <v>0</v>
      </c>
      <c r="S587">
        <v>4.5999999999999996</v>
      </c>
      <c r="T587">
        <v>22.4</v>
      </c>
      <c r="U587">
        <v>5</v>
      </c>
      <c r="V587">
        <f t="shared" si="65"/>
        <v>17.799999999999997</v>
      </c>
      <c r="W587">
        <f>IF((MIN('GA2'!$F$3,T587)-MAX(0,S587))&lt;0,0,MIN('GA2'!$F$3,T587)-MAX(0,S587))</f>
        <v>0.40000000000000036</v>
      </c>
      <c r="X587">
        <f>IF((MIN('GA2'!$F$4,WS1B!T587)-MAX('GA2'!$F$3, WS1B!S587))&lt;0,0,MIN('GA2'!$F$4,WS1B!T587)-MAX('GA2'!$F$3, WS1B!S587))</f>
        <v>11</v>
      </c>
      <c r="Y587">
        <f>IF((MIN(24,T587)-MAX('GA2'!$F$4,WS1B!S587))&lt;0,0,MIN(24,T587)-MAX('GA2'!$F$4,WS1B!S587))</f>
        <v>6.3999999999999986</v>
      </c>
      <c r="Z587">
        <f>(W587*'GA2'!$B$3+WS1B!X587*'GA2'!$C$3+WS1B!Y587*'GA2'!$D$3)*INDEX('GA2'!$E$3:$E$8,WS1B!U587)</f>
        <v>179893.27046292549</v>
      </c>
      <c r="AB587">
        <v>0</v>
      </c>
      <c r="AC587">
        <v>0</v>
      </c>
      <c r="AD587">
        <v>4</v>
      </c>
      <c r="AE587">
        <f t="shared" si="66"/>
        <v>0</v>
      </c>
      <c r="AF587">
        <f>IF((MIN('GA2'!$F$3,AC587)-MAX(0,AB587))&lt;0,0,MIN('GA2'!$F$3,AC587)-MAX(0,AB587))</f>
        <v>0</v>
      </c>
      <c r="AG587">
        <f>IF((MIN('GA2'!$F$4,WS1B!AC587)-MAX('GA2'!$F$3, WS1B!AB587))&lt;0,0,MIN('GA2'!$F$4,WS1B!AC587)-MAX('GA2'!$F$3, WS1B!AB587))</f>
        <v>0</v>
      </c>
      <c r="AH587">
        <f>IF((MIN(24,AC587)-MAX('GA2'!$F$4,WS1B!AB587))&lt;0,0,MIN(24,AC587)-MAX('GA2'!$F$4,WS1B!AB587))</f>
        <v>0</v>
      </c>
      <c r="AI587">
        <f>(AF587*'GA2'!$B$3+WS1B!AG587*'GA2'!$C$3+WS1B!AH587*'GA2'!$D$3)*INDEX('GA2'!$E$3:$E$8,WS1B!AD587)</f>
        <v>0</v>
      </c>
      <c r="AK587">
        <v>5.6</v>
      </c>
      <c r="AL587">
        <v>20.399999999999999</v>
      </c>
      <c r="AM587">
        <v>1</v>
      </c>
      <c r="AN587">
        <f t="shared" si="67"/>
        <v>14.799999999999999</v>
      </c>
      <c r="AO587">
        <f>IF((MIN('GA2'!$F$3,AL587)-MAX(0,AK587))&lt;0,0,MIN('GA2'!$F$3,AL587)-MAX(0,AK587))</f>
        <v>0</v>
      </c>
      <c r="AP587">
        <f>IF((MIN('GA2'!$F$4,WS1B!AL587)-MAX('GA2'!$F$3, WS1B!AK587))&lt;0,0,MIN('GA2'!$F$4,WS1B!AL587)-MAX('GA2'!$F$3, WS1B!AK587))</f>
        <v>10.4</v>
      </c>
      <c r="AQ587">
        <f>IF((MIN(24,AL587)-MAX('GA2'!$F$4,WS1B!AK587))&lt;0,0,MIN(24,AL587)-MAX('GA2'!$F$4,WS1B!AK587))</f>
        <v>4.3999999999999986</v>
      </c>
      <c r="AR587">
        <f>(AO587*'GA2'!$B$3+WS1B!AP587*'GA2'!$C$3+WS1B!AQ587*'GA2'!$D$3)*INDEX('GA2'!$E$3:$E$8,WS1B!AM587)</f>
        <v>133496.76059866787</v>
      </c>
      <c r="AT587">
        <f t="shared" si="68"/>
        <v>313390.03106159333</v>
      </c>
      <c r="AU587">
        <v>302496</v>
      </c>
      <c r="AV587">
        <v>320</v>
      </c>
      <c r="AW587">
        <f t="shared" si="69"/>
        <v>10894.031061593327</v>
      </c>
    </row>
    <row r="588" spans="1:49" x14ac:dyDescent="0.25">
      <c r="A588">
        <v>0</v>
      </c>
      <c r="B588">
        <v>0</v>
      </c>
      <c r="C588">
        <v>3</v>
      </c>
      <c r="D588">
        <f t="shared" si="63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J588">
        <v>0</v>
      </c>
      <c r="K588">
        <v>0</v>
      </c>
      <c r="L588">
        <v>4</v>
      </c>
      <c r="M588">
        <f t="shared" si="64"/>
        <v>0</v>
      </c>
      <c r="N588">
        <f>IF((MIN('GA2'!$F$3,K588)-MAX(0,J588))&lt;0,0,MIN('GA2'!$F$3,K588)-MAX(0,J588))</f>
        <v>0</v>
      </c>
      <c r="O588">
        <f>IF((MIN('GA2'!$F$4,WS1B!K588)-MAX('GA2'!$F$3, WS1B!J588))&lt;0,0,MIN('GA2'!$F$4,WS1B!K588)-MAX('GA2'!$F$3, WS1B!J588))</f>
        <v>0</v>
      </c>
      <c r="P588">
        <f>IF((MIN(24,K588)-MAX('GA2'!$F$4,WS1B!J588))&lt;0,0,MIN(24,K588)-MAX('GA2'!$F$4,WS1B!J588))</f>
        <v>0</v>
      </c>
      <c r="Q588">
        <f>(N588*'GA2'!$B$3+WS1B!O588*'GA2'!$C$3+WS1B!P588*'GA2'!$D$3)*INDEX('GA2'!$E$3:$E$8,WS1B!L588)</f>
        <v>0</v>
      </c>
      <c r="S588">
        <v>5.0999999999999996</v>
      </c>
      <c r="T588">
        <v>20.2</v>
      </c>
      <c r="U588">
        <v>6</v>
      </c>
      <c r="V588">
        <f t="shared" si="65"/>
        <v>15.1</v>
      </c>
      <c r="W588">
        <f>IF((MIN('GA2'!$F$3,T588)-MAX(0,S588))&lt;0,0,MIN('GA2'!$F$3,T588)-MAX(0,S588))</f>
        <v>0</v>
      </c>
      <c r="X588">
        <f>IF((MIN('GA2'!$F$4,WS1B!T588)-MAX('GA2'!$F$3, WS1B!S588))&lt;0,0,MIN('GA2'!$F$4,WS1B!T588)-MAX('GA2'!$F$3, WS1B!S588))</f>
        <v>10.9</v>
      </c>
      <c r="Y588">
        <f>IF((MIN(24,T588)-MAX('GA2'!$F$4,WS1B!S588))&lt;0,0,MIN(24,T588)-MAX('GA2'!$F$4,WS1B!S588))</f>
        <v>4.1999999999999993</v>
      </c>
      <c r="Z588">
        <f>(W588*'GA2'!$B$3+WS1B!X588*'GA2'!$C$3+WS1B!Y588*'GA2'!$D$3)*INDEX('GA2'!$E$3:$E$8,WS1B!U588)</f>
        <v>179679.82521898649</v>
      </c>
      <c r="AB588">
        <v>9.8000000000000007</v>
      </c>
      <c r="AC588">
        <v>18.899999999999999</v>
      </c>
      <c r="AD588">
        <v>2</v>
      </c>
      <c r="AE588">
        <f t="shared" si="66"/>
        <v>9.0999999999999979</v>
      </c>
      <c r="AF588">
        <f>IF((MIN('GA2'!$F$3,AC588)-MAX(0,AB588))&lt;0,0,MIN('GA2'!$F$3,AC588)-MAX(0,AB588))</f>
        <v>0</v>
      </c>
      <c r="AG588">
        <f>IF((MIN('GA2'!$F$4,WS1B!AC588)-MAX('GA2'!$F$3, WS1B!AB588))&lt;0,0,MIN('GA2'!$F$4,WS1B!AC588)-MAX('GA2'!$F$3, WS1B!AB588))</f>
        <v>6.1999999999999993</v>
      </c>
      <c r="AH588">
        <f>IF((MIN(24,AC588)-MAX('GA2'!$F$4,WS1B!AB588))&lt;0,0,MIN(24,AC588)-MAX('GA2'!$F$4,WS1B!AB588))</f>
        <v>2.8999999999999986</v>
      </c>
      <c r="AI588">
        <f>(AF588*'GA2'!$B$3+WS1B!AG588*'GA2'!$C$3+WS1B!AH588*'GA2'!$D$3)*INDEX('GA2'!$E$3:$E$8,WS1B!AD588)</f>
        <v>76511.107508234039</v>
      </c>
      <c r="AK588">
        <v>2.7</v>
      </c>
      <c r="AL588">
        <v>16.399999999999999</v>
      </c>
      <c r="AM588">
        <v>5</v>
      </c>
      <c r="AN588">
        <f t="shared" si="67"/>
        <v>13.7</v>
      </c>
      <c r="AO588">
        <f>IF((MIN('GA2'!$F$3,AL588)-MAX(0,AK588))&lt;0,0,MIN('GA2'!$F$3,AL588)-MAX(0,AK588))</f>
        <v>2.2999999999999998</v>
      </c>
      <c r="AP588">
        <f>IF((MIN('GA2'!$F$4,WS1B!AL588)-MAX('GA2'!$F$3, WS1B!AK588))&lt;0,0,MIN('GA2'!$F$4,WS1B!AL588)-MAX('GA2'!$F$3, WS1B!AK588))</f>
        <v>11</v>
      </c>
      <c r="AQ588">
        <f>IF((MIN(24,AL588)-MAX('GA2'!$F$4,WS1B!AK588))&lt;0,0,MIN(24,AL588)-MAX('GA2'!$F$4,WS1B!AK588))</f>
        <v>0.39999999999999858</v>
      </c>
      <c r="AR588">
        <f>(AO588*'GA2'!$B$3+WS1B!AP588*'GA2'!$C$3+WS1B!AQ588*'GA2'!$D$3)*INDEX('GA2'!$E$3:$E$8,WS1B!AM588)</f>
        <v>133217.23757201133</v>
      </c>
      <c r="AT588">
        <f t="shared" si="68"/>
        <v>389408.17029923189</v>
      </c>
      <c r="AU588">
        <v>342088</v>
      </c>
      <c r="AV588">
        <v>358</v>
      </c>
      <c r="AW588">
        <f t="shared" si="69"/>
        <v>47320.17029923189</v>
      </c>
    </row>
    <row r="589" spans="1:49" x14ac:dyDescent="0.25">
      <c r="A589">
        <v>0</v>
      </c>
      <c r="B589">
        <v>0</v>
      </c>
      <c r="C589">
        <v>2</v>
      </c>
      <c r="D589">
        <f t="shared" si="63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J589">
        <v>0</v>
      </c>
      <c r="K589">
        <v>0</v>
      </c>
      <c r="L589">
        <v>4</v>
      </c>
      <c r="M589">
        <f t="shared" si="64"/>
        <v>0</v>
      </c>
      <c r="N589">
        <f>IF((MIN('GA2'!$F$3,K589)-MAX(0,J589))&lt;0,0,MIN('GA2'!$F$3,K589)-MAX(0,J589))</f>
        <v>0</v>
      </c>
      <c r="O589">
        <f>IF((MIN('GA2'!$F$4,WS1B!K589)-MAX('GA2'!$F$3, WS1B!J589))&lt;0,0,MIN('GA2'!$F$4,WS1B!K589)-MAX('GA2'!$F$3, WS1B!J589))</f>
        <v>0</v>
      </c>
      <c r="P589">
        <f>IF((MIN(24,K589)-MAX('GA2'!$F$4,WS1B!J589))&lt;0,0,MIN(24,K589)-MAX('GA2'!$F$4,WS1B!J589))</f>
        <v>0</v>
      </c>
      <c r="Q589">
        <f>(N589*'GA2'!$B$3+WS1B!O589*'GA2'!$C$3+WS1B!P589*'GA2'!$D$3)*INDEX('GA2'!$E$3:$E$8,WS1B!L589)</f>
        <v>0</v>
      </c>
      <c r="S589">
        <v>0</v>
      </c>
      <c r="T589">
        <v>0</v>
      </c>
      <c r="U589">
        <v>1</v>
      </c>
      <c r="V589">
        <f t="shared" si="65"/>
        <v>0</v>
      </c>
      <c r="W589">
        <f>IF((MIN('GA2'!$F$3,T589)-MAX(0,S589))&lt;0,0,MIN('GA2'!$F$3,T589)-MAX(0,S589))</f>
        <v>0</v>
      </c>
      <c r="X589">
        <f>IF((MIN('GA2'!$F$4,WS1B!T589)-MAX('GA2'!$F$3, WS1B!S589))&lt;0,0,MIN('GA2'!$F$4,WS1B!T589)-MAX('GA2'!$F$3, WS1B!S589))</f>
        <v>0</v>
      </c>
      <c r="Y589">
        <f>IF((MIN(24,T589)-MAX('GA2'!$F$4,WS1B!S589))&lt;0,0,MIN(24,T589)-MAX('GA2'!$F$4,WS1B!S589))</f>
        <v>0</v>
      </c>
      <c r="Z589">
        <f>(W589*'GA2'!$B$3+WS1B!X589*'GA2'!$C$3+WS1B!Y589*'GA2'!$D$3)*INDEX('GA2'!$E$3:$E$8,WS1B!U589)</f>
        <v>0</v>
      </c>
      <c r="AB589">
        <v>4.0999999999999996</v>
      </c>
      <c r="AC589">
        <v>23.7</v>
      </c>
      <c r="AD589">
        <v>3</v>
      </c>
      <c r="AE589">
        <f t="shared" si="66"/>
        <v>19.600000000000001</v>
      </c>
      <c r="AF589">
        <f>IF((MIN('GA2'!$F$3,AC589)-MAX(0,AB589))&lt;0,0,MIN('GA2'!$F$3,AC589)-MAX(0,AB589))</f>
        <v>0.90000000000000036</v>
      </c>
      <c r="AG589">
        <f>IF((MIN('GA2'!$F$4,WS1B!AC589)-MAX('GA2'!$F$3, WS1B!AB589))&lt;0,0,MIN('GA2'!$F$4,WS1B!AC589)-MAX('GA2'!$F$3, WS1B!AB589))</f>
        <v>11</v>
      </c>
      <c r="AH589">
        <f>IF((MIN(24,AC589)-MAX('GA2'!$F$4,WS1B!AB589))&lt;0,0,MIN(24,AC589)-MAX('GA2'!$F$4,WS1B!AB589))</f>
        <v>7.6999999999999993</v>
      </c>
      <c r="AI589">
        <f>(AF589*'GA2'!$B$3+WS1B!AG589*'GA2'!$C$3+WS1B!AH589*'GA2'!$D$3)*INDEX('GA2'!$E$3:$E$8,WS1B!AD589)</f>
        <v>211320.94086920939</v>
      </c>
      <c r="AK589">
        <v>6.2</v>
      </c>
      <c r="AL589">
        <v>11.1</v>
      </c>
      <c r="AM589">
        <v>5</v>
      </c>
      <c r="AN589">
        <f t="shared" si="67"/>
        <v>4.8999999999999995</v>
      </c>
      <c r="AO589">
        <f>IF((MIN('GA2'!$F$3,AL589)-MAX(0,AK589))&lt;0,0,MIN('GA2'!$F$3,AL589)-MAX(0,AK589))</f>
        <v>0</v>
      </c>
      <c r="AP589">
        <f>IF((MIN('GA2'!$F$4,WS1B!AL589)-MAX('GA2'!$F$3, WS1B!AK589))&lt;0,0,MIN('GA2'!$F$4,WS1B!AL589)-MAX('GA2'!$F$3, WS1B!AK589))</f>
        <v>4.8999999999999995</v>
      </c>
      <c r="AQ589">
        <f>IF((MIN(24,AL589)-MAX('GA2'!$F$4,WS1B!AK589))&lt;0,0,MIN(24,AL589)-MAX('GA2'!$F$4,WS1B!AK589))</f>
        <v>0</v>
      </c>
      <c r="AR589">
        <f>(AO589*'GA2'!$B$3+WS1B!AP589*'GA2'!$C$3+WS1B!AQ589*'GA2'!$D$3)*INDEX('GA2'!$E$3:$E$8,WS1B!AM589)</f>
        <v>46050.758971611613</v>
      </c>
      <c r="AT589">
        <f t="shared" si="68"/>
        <v>257371.69984082101</v>
      </c>
      <c r="AU589">
        <v>240319</v>
      </c>
      <c r="AV589">
        <v>215.6</v>
      </c>
      <c r="AW589">
        <f t="shared" si="69"/>
        <v>17052.699840821006</v>
      </c>
    </row>
    <row r="590" spans="1:49" x14ac:dyDescent="0.25">
      <c r="A590">
        <v>0.7</v>
      </c>
      <c r="B590">
        <v>14.3</v>
      </c>
      <c r="C590">
        <v>1</v>
      </c>
      <c r="D590">
        <f t="shared" si="63"/>
        <v>13.600000000000001</v>
      </c>
      <c r="E590">
        <f>IF((MIN('GA2'!$F$3,B590)-MAX(0,A590))&lt;0,0,MIN('GA2'!$F$3,B590)-MAX(0,A590))</f>
        <v>4.3</v>
      </c>
      <c r="F590">
        <f>IF((MIN('GA2'!$F$4,WS1B!B590)-MAX('GA2'!$F$3, WS1B!A590))&lt;0,0,MIN('GA2'!$F$4,WS1B!B590)-MAX('GA2'!$F$3, WS1B!A590))</f>
        <v>9.3000000000000007</v>
      </c>
      <c r="G590">
        <f>IF((MIN(24,B590)-MAX('GA2'!$F$4,WS1B!A590))&lt;0,0,MIN(24,B590)-MAX('GA2'!$F$4,WS1B!A590))</f>
        <v>0</v>
      </c>
      <c r="H590">
        <f>(E590*'GA2'!$B$3+WS1B!F590*'GA2'!$C$3+WS1B!G590*'GA2'!$D$3)*INDEX('GA2'!$E$3:$E$8,WS1B!C590)</f>
        <v>122120.10256951221</v>
      </c>
      <c r="J590">
        <v>19.100000000000001</v>
      </c>
      <c r="K590">
        <v>22.2</v>
      </c>
      <c r="L590">
        <v>2</v>
      </c>
      <c r="M590">
        <f t="shared" si="64"/>
        <v>3.0999999999999979</v>
      </c>
      <c r="N590">
        <f>IF((MIN('GA2'!$F$3,K590)-MAX(0,J590))&lt;0,0,MIN('GA2'!$F$3,K590)-MAX(0,J590))</f>
        <v>0</v>
      </c>
      <c r="O590">
        <f>IF((MIN('GA2'!$F$4,WS1B!K590)-MAX('GA2'!$F$3, WS1B!J590))&lt;0,0,MIN('GA2'!$F$4,WS1B!K590)-MAX('GA2'!$F$3, WS1B!J590))</f>
        <v>0</v>
      </c>
      <c r="P590">
        <f>IF((MIN(24,K590)-MAX('GA2'!$F$4,WS1B!J590))&lt;0,0,MIN(24,K590)-MAX('GA2'!$F$4,WS1B!J590))</f>
        <v>3.0999999999999979</v>
      </c>
      <c r="Q590">
        <f>(N590*'GA2'!$B$3+WS1B!O590*'GA2'!$C$3+WS1B!P590*'GA2'!$D$3)*INDEX('GA2'!$E$3:$E$8,WS1B!L590)</f>
        <v>29385.038649738384</v>
      </c>
      <c r="S590">
        <v>0.9</v>
      </c>
      <c r="T590">
        <v>3.4</v>
      </c>
      <c r="U590">
        <v>4</v>
      </c>
      <c r="V590">
        <f t="shared" si="65"/>
        <v>2.5</v>
      </c>
      <c r="W590">
        <f>IF((MIN('GA2'!$F$3,T590)-MAX(0,S590))&lt;0,0,MIN('GA2'!$F$3,T590)-MAX(0,S590))</f>
        <v>2.5</v>
      </c>
      <c r="X590">
        <f>IF((MIN('GA2'!$F$4,WS1B!T590)-MAX('GA2'!$F$3, WS1B!S590))&lt;0,0,MIN('GA2'!$F$4,WS1B!T590)-MAX('GA2'!$F$3, WS1B!S590))</f>
        <v>0</v>
      </c>
      <c r="Y590">
        <f>IF((MIN(24,T590)-MAX('GA2'!$F$4,WS1B!S590))&lt;0,0,MIN(24,T590)-MAX('GA2'!$F$4,WS1B!S590))</f>
        <v>0</v>
      </c>
      <c r="Z590">
        <f>(W590*'GA2'!$B$3+WS1B!X590*'GA2'!$C$3+WS1B!Y590*'GA2'!$D$3)*INDEX('GA2'!$E$3:$E$8,WS1B!U590)</f>
        <v>23873.435221029587</v>
      </c>
      <c r="AB590">
        <v>16.8</v>
      </c>
      <c r="AC590">
        <v>20.2</v>
      </c>
      <c r="AD590">
        <v>3</v>
      </c>
      <c r="AE590">
        <f t="shared" si="66"/>
        <v>3.3999999999999986</v>
      </c>
      <c r="AF590">
        <f>IF((MIN('GA2'!$F$3,AC590)-MAX(0,AB590))&lt;0,0,MIN('GA2'!$F$3,AC590)-MAX(0,AB590))</f>
        <v>0</v>
      </c>
      <c r="AG590">
        <f>IF((MIN('GA2'!$F$4,WS1B!AC590)-MAX('GA2'!$F$3, WS1B!AB590))&lt;0,0,MIN('GA2'!$F$4,WS1B!AC590)-MAX('GA2'!$F$3, WS1B!AB590))</f>
        <v>0</v>
      </c>
      <c r="AH590">
        <f>IF((MIN(24,AC590)-MAX('GA2'!$F$4,WS1B!AB590))&lt;0,0,MIN(24,AC590)-MAX('GA2'!$F$4,WS1B!AB590))</f>
        <v>3.3999999999999986</v>
      </c>
      <c r="AI590">
        <f>(AF590*'GA2'!$B$3+WS1B!AG590*'GA2'!$C$3+WS1B!AH590*'GA2'!$D$3)*INDEX('GA2'!$E$3:$E$8,WS1B!AD590)</f>
        <v>40466.552155389327</v>
      </c>
      <c r="AK590">
        <v>0</v>
      </c>
      <c r="AL590">
        <v>0</v>
      </c>
      <c r="AM590">
        <v>6</v>
      </c>
      <c r="AN590">
        <f t="shared" si="67"/>
        <v>0</v>
      </c>
      <c r="AO590">
        <f>IF((MIN('GA2'!$F$3,AL590)-MAX(0,AK590))&lt;0,0,MIN('GA2'!$F$3,AL590)-MAX(0,AK590))</f>
        <v>0</v>
      </c>
      <c r="AP590">
        <f>IF((MIN('GA2'!$F$4,WS1B!AL590)-MAX('GA2'!$F$3, WS1B!AK590))&lt;0,0,MIN('GA2'!$F$4,WS1B!AL590)-MAX('GA2'!$F$3, WS1B!AK590))</f>
        <v>0</v>
      </c>
      <c r="AQ590">
        <f>IF((MIN(24,AL590)-MAX('GA2'!$F$4,WS1B!AK590))&lt;0,0,MIN(24,AL590)-MAX('GA2'!$F$4,WS1B!AK590))</f>
        <v>0</v>
      </c>
      <c r="AR590">
        <f>(AO590*'GA2'!$B$3+WS1B!AP590*'GA2'!$C$3+WS1B!AQ590*'GA2'!$D$3)*INDEX('GA2'!$E$3:$E$8,WS1B!AM590)</f>
        <v>0</v>
      </c>
      <c r="AT590">
        <f t="shared" si="68"/>
        <v>215845.12859566952</v>
      </c>
      <c r="AU590">
        <v>183727</v>
      </c>
      <c r="AV590">
        <v>282.2</v>
      </c>
      <c r="AW590">
        <f t="shared" si="69"/>
        <v>32118.128595669521</v>
      </c>
    </row>
    <row r="591" spans="1:49" x14ac:dyDescent="0.25">
      <c r="A591">
        <v>0</v>
      </c>
      <c r="B591">
        <v>0</v>
      </c>
      <c r="C591">
        <v>6</v>
      </c>
      <c r="D591">
        <f t="shared" si="63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J591">
        <v>0.8</v>
      </c>
      <c r="K591">
        <v>14.3</v>
      </c>
      <c r="L591">
        <v>5</v>
      </c>
      <c r="M591">
        <f t="shared" si="64"/>
        <v>13.5</v>
      </c>
      <c r="N591">
        <f>IF((MIN('GA2'!$F$3,K591)-MAX(0,J591))&lt;0,0,MIN('GA2'!$F$3,K591)-MAX(0,J591))</f>
        <v>4.2</v>
      </c>
      <c r="O591">
        <f>IF((MIN('GA2'!$F$4,WS1B!K591)-MAX('GA2'!$F$3, WS1B!J591))&lt;0,0,MIN('GA2'!$F$4,WS1B!K591)-MAX('GA2'!$F$3, WS1B!J591))</f>
        <v>9.3000000000000007</v>
      </c>
      <c r="P591">
        <f>IF((MIN(24,K591)-MAX('GA2'!$F$4,WS1B!J591))&lt;0,0,MIN(24,K591)-MAX('GA2'!$F$4,WS1B!J591))</f>
        <v>0</v>
      </c>
      <c r="Q591">
        <f>(N591*'GA2'!$B$3+WS1B!O591*'GA2'!$C$3+WS1B!P591*'GA2'!$D$3)*INDEX('GA2'!$E$3:$E$8,WS1B!L591)</f>
        <v>133659.42723328102</v>
      </c>
      <c r="S591">
        <v>2.5</v>
      </c>
      <c r="T591">
        <v>22.4</v>
      </c>
      <c r="U591">
        <v>2</v>
      </c>
      <c r="V591">
        <f t="shared" si="65"/>
        <v>19.899999999999999</v>
      </c>
      <c r="W591">
        <f>IF((MIN('GA2'!$F$3,T591)-MAX(0,S591))&lt;0,0,MIN('GA2'!$F$3,T591)-MAX(0,S591))</f>
        <v>2.5</v>
      </c>
      <c r="X591">
        <f>IF((MIN('GA2'!$F$4,WS1B!T591)-MAX('GA2'!$F$3, WS1B!S591))&lt;0,0,MIN('GA2'!$F$4,WS1B!T591)-MAX('GA2'!$F$3, WS1B!S591))</f>
        <v>11</v>
      </c>
      <c r="Y591">
        <f>IF((MIN(24,T591)-MAX('GA2'!$F$4,WS1B!S591))&lt;0,0,MIN(24,T591)-MAX('GA2'!$F$4,WS1B!S591))</f>
        <v>6.3999999999999986</v>
      </c>
      <c r="Z591">
        <f>(W591*'GA2'!$B$3+WS1B!X591*'GA2'!$C$3+WS1B!Y591*'GA2'!$D$3)*INDEX('GA2'!$E$3:$E$8,WS1B!U591)</f>
        <v>170804.81764516386</v>
      </c>
      <c r="AB591">
        <v>13.7</v>
      </c>
      <c r="AC591">
        <v>17.600000000000001</v>
      </c>
      <c r="AD591">
        <v>1</v>
      </c>
      <c r="AE591">
        <f t="shared" si="66"/>
        <v>3.9000000000000021</v>
      </c>
      <c r="AF591">
        <f>IF((MIN('GA2'!$F$3,AC591)-MAX(0,AB591))&lt;0,0,MIN('GA2'!$F$3,AC591)-MAX(0,AB591))</f>
        <v>0</v>
      </c>
      <c r="AG591">
        <f>IF((MIN('GA2'!$F$4,WS1B!AC591)-MAX('GA2'!$F$3, WS1B!AB591))&lt;0,0,MIN('GA2'!$F$4,WS1B!AC591)-MAX('GA2'!$F$3, WS1B!AB591))</f>
        <v>2.3000000000000007</v>
      </c>
      <c r="AH591">
        <f>IF((MIN(24,AC591)-MAX('GA2'!$F$4,WS1B!AB591))&lt;0,0,MIN(24,AC591)-MAX('GA2'!$F$4,WS1B!AB591))</f>
        <v>1.6000000000000014</v>
      </c>
      <c r="AI591">
        <f>(AF591*'GA2'!$B$3+WS1B!AG591*'GA2'!$C$3+WS1B!AH591*'GA2'!$D$3)*INDEX('GA2'!$E$3:$E$8,WS1B!AD591)</f>
        <v>35924.279212870781</v>
      </c>
      <c r="AK591">
        <v>0</v>
      </c>
      <c r="AL591">
        <v>0</v>
      </c>
      <c r="AM591">
        <v>4</v>
      </c>
      <c r="AN591">
        <f t="shared" si="67"/>
        <v>0</v>
      </c>
      <c r="AO591">
        <f>IF((MIN('GA2'!$F$3,AL591)-MAX(0,AK591))&lt;0,0,MIN('GA2'!$F$3,AL591)-MAX(0,AK591))</f>
        <v>0</v>
      </c>
      <c r="AP591">
        <f>IF((MIN('GA2'!$F$4,WS1B!AL591)-MAX('GA2'!$F$3, WS1B!AK591))&lt;0,0,MIN('GA2'!$F$4,WS1B!AL591)-MAX('GA2'!$F$3, WS1B!AK591))</f>
        <v>0</v>
      </c>
      <c r="AQ591">
        <f>IF((MIN(24,AL591)-MAX('GA2'!$F$4,WS1B!AK591))&lt;0,0,MIN(24,AL591)-MAX('GA2'!$F$4,WS1B!AK591))</f>
        <v>0</v>
      </c>
      <c r="AR591">
        <f>(AO591*'GA2'!$B$3+WS1B!AP591*'GA2'!$C$3+WS1B!AQ591*'GA2'!$D$3)*INDEX('GA2'!$E$3:$E$8,WS1B!AM591)</f>
        <v>0</v>
      </c>
      <c r="AT591">
        <f t="shared" si="68"/>
        <v>340388.52409131569</v>
      </c>
      <c r="AU591">
        <v>356399</v>
      </c>
      <c r="AV591">
        <v>325.39999999999998</v>
      </c>
      <c r="AW591">
        <f t="shared" si="69"/>
        <v>16010.475908684311</v>
      </c>
    </row>
    <row r="592" spans="1:49" x14ac:dyDescent="0.25">
      <c r="A592">
        <v>14</v>
      </c>
      <c r="B592">
        <v>16.8</v>
      </c>
      <c r="C592">
        <v>1</v>
      </c>
      <c r="D592">
        <f t="shared" si="63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2</v>
      </c>
      <c r="G592">
        <f>IF((MIN(24,B592)-MAX('GA2'!$F$4,WS1B!A592))&lt;0,0,MIN(24,B592)-MAX('GA2'!$F$4,WS1B!A592))</f>
        <v>0.80000000000000071</v>
      </c>
      <c r="H592">
        <f>(E592*'GA2'!$B$3+WS1B!F592*'GA2'!$C$3+WS1B!G592*'GA2'!$D$3)*INDEX('GA2'!$E$3:$E$8,WS1B!C592)</f>
        <v>25201.217851535337</v>
      </c>
      <c r="J592">
        <v>0</v>
      </c>
      <c r="K592">
        <v>0</v>
      </c>
      <c r="L592">
        <v>2</v>
      </c>
      <c r="M592">
        <f t="shared" si="64"/>
        <v>0</v>
      </c>
      <c r="N592">
        <f>IF((MIN('GA2'!$F$3,K592)-MAX(0,J592))&lt;0,0,MIN('GA2'!$F$3,K592)-MAX(0,J592))</f>
        <v>0</v>
      </c>
      <c r="O592">
        <f>IF((MIN('GA2'!$F$4,WS1B!K592)-MAX('GA2'!$F$3, WS1B!J592))&lt;0,0,MIN('GA2'!$F$4,WS1B!K592)-MAX('GA2'!$F$3, WS1B!J592))</f>
        <v>0</v>
      </c>
      <c r="P592">
        <f>IF((MIN(24,K592)-MAX('GA2'!$F$4,WS1B!J592))&lt;0,0,MIN(24,K592)-MAX('GA2'!$F$4,WS1B!J592))</f>
        <v>0</v>
      </c>
      <c r="Q592">
        <f>(N592*'GA2'!$B$3+WS1B!O592*'GA2'!$C$3+WS1B!P592*'GA2'!$D$3)*INDEX('GA2'!$E$3:$E$8,WS1B!L592)</f>
        <v>0</v>
      </c>
      <c r="S592">
        <v>0</v>
      </c>
      <c r="T592">
        <v>0</v>
      </c>
      <c r="U592">
        <v>3</v>
      </c>
      <c r="V592">
        <f t="shared" si="65"/>
        <v>0</v>
      </c>
      <c r="W592">
        <f>IF((MIN('GA2'!$F$3,T592)-MAX(0,S592))&lt;0,0,MIN('GA2'!$F$3,T592)-MAX(0,S592))</f>
        <v>0</v>
      </c>
      <c r="X592">
        <f>IF((MIN('GA2'!$F$4,WS1B!T592)-MAX('GA2'!$F$3, WS1B!S592))&lt;0,0,MIN('GA2'!$F$4,WS1B!T592)-MAX('GA2'!$F$3, WS1B!S592))</f>
        <v>0</v>
      </c>
      <c r="Y592">
        <f>IF((MIN(24,T592)-MAX('GA2'!$F$4,WS1B!S592))&lt;0,0,MIN(24,T592)-MAX('GA2'!$F$4,WS1B!S592))</f>
        <v>0</v>
      </c>
      <c r="Z592">
        <f>(W592*'GA2'!$B$3+WS1B!X592*'GA2'!$C$3+WS1B!Y592*'GA2'!$D$3)*INDEX('GA2'!$E$3:$E$8,WS1B!U592)</f>
        <v>0</v>
      </c>
      <c r="AB592">
        <v>0</v>
      </c>
      <c r="AC592">
        <v>0</v>
      </c>
      <c r="AD592">
        <v>4</v>
      </c>
      <c r="AE592">
        <f t="shared" si="66"/>
        <v>0</v>
      </c>
      <c r="AF592">
        <f>IF((MIN('GA2'!$F$3,AC592)-MAX(0,AB592))&lt;0,0,MIN('GA2'!$F$3,AC592)-MAX(0,AB592))</f>
        <v>0</v>
      </c>
      <c r="AG592">
        <f>IF((MIN('GA2'!$F$4,WS1B!AC592)-MAX('GA2'!$F$3, WS1B!AB592))&lt;0,0,MIN('GA2'!$F$4,WS1B!AC592)-MAX('GA2'!$F$3, WS1B!AB592))</f>
        <v>0</v>
      </c>
      <c r="AH592">
        <f>IF((MIN(24,AC592)-MAX('GA2'!$F$4,WS1B!AB592))&lt;0,0,MIN(24,AC592)-MAX('GA2'!$F$4,WS1B!AB592))</f>
        <v>0</v>
      </c>
      <c r="AI592">
        <f>(AF592*'GA2'!$B$3+WS1B!AG592*'GA2'!$C$3+WS1B!AH592*'GA2'!$D$3)*INDEX('GA2'!$E$3:$E$8,WS1B!AD592)</f>
        <v>0</v>
      </c>
      <c r="AK592">
        <v>7.6</v>
      </c>
      <c r="AL592">
        <v>17.100000000000001</v>
      </c>
      <c r="AM592">
        <v>5</v>
      </c>
      <c r="AN592">
        <f t="shared" si="67"/>
        <v>9.5000000000000018</v>
      </c>
      <c r="AO592">
        <f>IF((MIN('GA2'!$F$3,AL592)-MAX(0,AK592))&lt;0,0,MIN('GA2'!$F$3,AL592)-MAX(0,AK592))</f>
        <v>0</v>
      </c>
      <c r="AP592">
        <f>IF((MIN('GA2'!$F$4,WS1B!AL592)-MAX('GA2'!$F$3, WS1B!AK592))&lt;0,0,MIN('GA2'!$F$4,WS1B!AL592)-MAX('GA2'!$F$3, WS1B!AK592))</f>
        <v>8.4</v>
      </c>
      <c r="AQ592">
        <f>IF((MIN(24,AL592)-MAX('GA2'!$F$4,WS1B!AK592))&lt;0,0,MIN(24,AL592)-MAX('GA2'!$F$4,WS1B!AK592))</f>
        <v>1.1000000000000014</v>
      </c>
      <c r="AR592">
        <f>(AO592*'GA2'!$B$3+WS1B!AP592*'GA2'!$C$3+WS1B!AQ592*'GA2'!$D$3)*INDEX('GA2'!$E$3:$E$8,WS1B!AM592)</f>
        <v>91337.822188695165</v>
      </c>
      <c r="AT592">
        <f t="shared" si="68"/>
        <v>116539.04004023049</v>
      </c>
      <c r="AU592">
        <v>98388</v>
      </c>
      <c r="AV592">
        <v>156</v>
      </c>
      <c r="AW592">
        <f t="shared" si="69"/>
        <v>18151.040040230495</v>
      </c>
    </row>
    <row r="593" spans="1:49" x14ac:dyDescent="0.25">
      <c r="A593">
        <v>11.7</v>
      </c>
      <c r="B593">
        <v>17.899999999999999</v>
      </c>
      <c r="C593">
        <v>5</v>
      </c>
      <c r="D593">
        <f t="shared" si="63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4.3000000000000007</v>
      </c>
      <c r="G593">
        <f>IF((MIN(24,B593)-MAX('GA2'!$F$4,WS1B!A593))&lt;0,0,MIN(24,B593)-MAX('GA2'!$F$4,WS1B!A593))</f>
        <v>1.8999999999999986</v>
      </c>
      <c r="H593">
        <f>(E593*'GA2'!$B$3+WS1B!F593*'GA2'!$C$3+WS1B!G593*'GA2'!$D$3)*INDEX('GA2'!$E$3:$E$8,WS1B!C593)</f>
        <v>61819.128260770573</v>
      </c>
      <c r="J593">
        <v>0.8</v>
      </c>
      <c r="K593">
        <v>9.9</v>
      </c>
      <c r="L593">
        <v>2</v>
      </c>
      <c r="M593">
        <f t="shared" si="64"/>
        <v>9.1</v>
      </c>
      <c r="N593">
        <f>IF((MIN('GA2'!$F$3,K593)-MAX(0,J593))&lt;0,0,MIN('GA2'!$F$3,K593)-MAX(0,J593))</f>
        <v>4.2</v>
      </c>
      <c r="O593">
        <f>IF((MIN('GA2'!$F$4,WS1B!K593)-MAX('GA2'!$F$3, WS1B!J593))&lt;0,0,MIN('GA2'!$F$4,WS1B!K593)-MAX('GA2'!$F$3, WS1B!J593))</f>
        <v>4.9000000000000004</v>
      </c>
      <c r="P593">
        <f>IF((MIN(24,K593)-MAX('GA2'!$F$4,WS1B!J593))&lt;0,0,MIN(24,K593)-MAX('GA2'!$F$4,WS1B!J593))</f>
        <v>0</v>
      </c>
      <c r="Q593">
        <f>(N593*'GA2'!$B$3+WS1B!O593*'GA2'!$C$3+WS1B!P593*'GA2'!$D$3)*INDEX('GA2'!$E$3:$E$8,WS1B!L593)</f>
        <v>77659.678853970981</v>
      </c>
      <c r="S593">
        <v>5.8</v>
      </c>
      <c r="T593">
        <v>18.899999999999999</v>
      </c>
      <c r="U593">
        <v>6</v>
      </c>
      <c r="V593">
        <f t="shared" si="65"/>
        <v>13.099999999999998</v>
      </c>
      <c r="W593">
        <f>IF((MIN('GA2'!$F$3,T593)-MAX(0,S593))&lt;0,0,MIN('GA2'!$F$3,T593)-MAX(0,S593))</f>
        <v>0</v>
      </c>
      <c r="X593">
        <f>IF((MIN('GA2'!$F$4,WS1B!T593)-MAX('GA2'!$F$3, WS1B!S593))&lt;0,0,MIN('GA2'!$F$4,WS1B!T593)-MAX('GA2'!$F$3, WS1B!S593))</f>
        <v>10.199999999999999</v>
      </c>
      <c r="Y593">
        <f>IF((MIN(24,T593)-MAX('GA2'!$F$4,WS1B!S593))&lt;0,0,MIN(24,T593)-MAX('GA2'!$F$4,WS1B!S593))</f>
        <v>2.8999999999999986</v>
      </c>
      <c r="Z593">
        <f>(W593*'GA2'!$B$3+WS1B!X593*'GA2'!$C$3+WS1B!Y593*'GA2'!$D$3)*INDEX('GA2'!$E$3:$E$8,WS1B!U593)</f>
        <v>154213.62072123316</v>
      </c>
      <c r="AB593">
        <v>0</v>
      </c>
      <c r="AC593">
        <v>0</v>
      </c>
      <c r="AD593">
        <v>3</v>
      </c>
      <c r="AE593">
        <f t="shared" si="66"/>
        <v>0</v>
      </c>
      <c r="AF593">
        <f>IF((MIN('GA2'!$F$3,AC593)-MAX(0,AB593))&lt;0,0,MIN('GA2'!$F$3,AC593)-MAX(0,AB593))</f>
        <v>0</v>
      </c>
      <c r="AG593">
        <f>IF((MIN('GA2'!$F$4,WS1B!AC593)-MAX('GA2'!$F$3, WS1B!AB593))&lt;0,0,MIN('GA2'!$F$4,WS1B!AC593)-MAX('GA2'!$F$3, WS1B!AB593))</f>
        <v>0</v>
      </c>
      <c r="AH593">
        <f>IF((MIN(24,AC593)-MAX('GA2'!$F$4,WS1B!AB593))&lt;0,0,MIN(24,AC593)-MAX('GA2'!$F$4,WS1B!AB593))</f>
        <v>0</v>
      </c>
      <c r="AI593">
        <f>(AF593*'GA2'!$B$3+WS1B!AG593*'GA2'!$C$3+WS1B!AH593*'GA2'!$D$3)*INDEX('GA2'!$E$3:$E$8,WS1B!AD593)</f>
        <v>0</v>
      </c>
      <c r="AK593">
        <v>0</v>
      </c>
      <c r="AL593">
        <v>0</v>
      </c>
      <c r="AM593">
        <v>1</v>
      </c>
      <c r="AN593">
        <f t="shared" si="67"/>
        <v>0</v>
      </c>
      <c r="AO593">
        <f>IF((MIN('GA2'!$F$3,AL593)-MAX(0,AK593))&lt;0,0,MIN('GA2'!$F$3,AL593)-MAX(0,AK593))</f>
        <v>0</v>
      </c>
      <c r="AP593">
        <f>IF((MIN('GA2'!$F$4,WS1B!AL593)-MAX('GA2'!$F$3, WS1B!AK593))&lt;0,0,MIN('GA2'!$F$4,WS1B!AL593)-MAX('GA2'!$F$3, WS1B!AK593))</f>
        <v>0</v>
      </c>
      <c r="AQ593">
        <f>IF((MIN(24,AL593)-MAX('GA2'!$F$4,WS1B!AK593))&lt;0,0,MIN(24,AL593)-MAX('GA2'!$F$4,WS1B!AK593))</f>
        <v>0</v>
      </c>
      <c r="AR593">
        <f>(AO593*'GA2'!$B$3+WS1B!AP593*'GA2'!$C$3+WS1B!AQ593*'GA2'!$D$3)*INDEX('GA2'!$E$3:$E$8,WS1B!AM593)</f>
        <v>0</v>
      </c>
      <c r="AT593">
        <f t="shared" si="68"/>
        <v>293692.42783597473</v>
      </c>
      <c r="AU593">
        <v>267918</v>
      </c>
      <c r="AV593">
        <v>288.8</v>
      </c>
      <c r="AW593">
        <f t="shared" si="69"/>
        <v>25774.427835974726</v>
      </c>
    </row>
    <row r="594" spans="1:49" x14ac:dyDescent="0.25">
      <c r="A594">
        <v>0</v>
      </c>
      <c r="B594">
        <v>0</v>
      </c>
      <c r="C594">
        <v>4</v>
      </c>
      <c r="D594">
        <f t="shared" si="63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J594">
        <v>0</v>
      </c>
      <c r="K594">
        <v>0</v>
      </c>
      <c r="L594">
        <v>2</v>
      </c>
      <c r="M594">
        <f t="shared" si="64"/>
        <v>0</v>
      </c>
      <c r="N594">
        <f>IF((MIN('GA2'!$F$3,K594)-MAX(0,J594))&lt;0,0,MIN('GA2'!$F$3,K594)-MAX(0,J594))</f>
        <v>0</v>
      </c>
      <c r="O594">
        <f>IF((MIN('GA2'!$F$4,WS1B!K594)-MAX('GA2'!$F$3, WS1B!J594))&lt;0,0,MIN('GA2'!$F$4,WS1B!K594)-MAX('GA2'!$F$3, WS1B!J594))</f>
        <v>0</v>
      </c>
      <c r="P594">
        <f>IF((MIN(24,K594)-MAX('GA2'!$F$4,WS1B!J594))&lt;0,0,MIN(24,K594)-MAX('GA2'!$F$4,WS1B!J594))</f>
        <v>0</v>
      </c>
      <c r="Q594">
        <f>(N594*'GA2'!$B$3+WS1B!O594*'GA2'!$C$3+WS1B!P594*'GA2'!$D$3)*INDEX('GA2'!$E$3:$E$8,WS1B!L594)</f>
        <v>0</v>
      </c>
      <c r="S594">
        <v>1</v>
      </c>
      <c r="T594">
        <v>23.2</v>
      </c>
      <c r="U594">
        <v>1</v>
      </c>
      <c r="V594">
        <f t="shared" si="65"/>
        <v>22.2</v>
      </c>
      <c r="W594">
        <f>IF((MIN('GA2'!$F$3,T594)-MAX(0,S594))&lt;0,0,MIN('GA2'!$F$3,T594)-MAX(0,S594))</f>
        <v>4</v>
      </c>
      <c r="X594">
        <f>IF((MIN('GA2'!$F$4,WS1B!T594)-MAX('GA2'!$F$3, WS1B!S594))&lt;0,0,MIN('GA2'!$F$4,WS1B!T594)-MAX('GA2'!$F$3, WS1B!S594))</f>
        <v>11</v>
      </c>
      <c r="Y594">
        <f>IF((MIN(24,T594)-MAX('GA2'!$F$4,WS1B!S594))&lt;0,0,MIN(24,T594)-MAX('GA2'!$F$4,WS1B!S594))</f>
        <v>7.1999999999999993</v>
      </c>
      <c r="Z594">
        <f>(W594*'GA2'!$B$3+WS1B!X594*'GA2'!$C$3+WS1B!Y594*'GA2'!$D$3)*INDEX('GA2'!$E$3:$E$8,WS1B!U594)</f>
        <v>207116.94776125019</v>
      </c>
      <c r="AB594">
        <v>2.1</v>
      </c>
      <c r="AC594">
        <v>23.4</v>
      </c>
      <c r="AD594">
        <v>3</v>
      </c>
      <c r="AE594">
        <f t="shared" si="66"/>
        <v>21.299999999999997</v>
      </c>
      <c r="AF594">
        <f>IF((MIN('GA2'!$F$3,AC594)-MAX(0,AB594))&lt;0,0,MIN('GA2'!$F$3,AC594)-MAX(0,AB594))</f>
        <v>2.9</v>
      </c>
      <c r="AG594">
        <f>IF((MIN('GA2'!$F$4,WS1B!AC594)-MAX('GA2'!$F$3, WS1B!AB594))&lt;0,0,MIN('GA2'!$F$4,WS1B!AC594)-MAX('GA2'!$F$3, WS1B!AB594))</f>
        <v>11</v>
      </c>
      <c r="AH594">
        <f>IF((MIN(24,AC594)-MAX('GA2'!$F$4,WS1B!AB594))&lt;0,0,MIN(24,AC594)-MAX('GA2'!$F$4,WS1B!AB594))</f>
        <v>7.3999999999999986</v>
      </c>
      <c r="AI594">
        <f>(AF594*'GA2'!$B$3+WS1B!AG594*'GA2'!$C$3+WS1B!AH594*'GA2'!$D$3)*INDEX('GA2'!$E$3:$E$8,WS1B!AD594)</f>
        <v>231018.84772094846</v>
      </c>
      <c r="AK594">
        <v>0</v>
      </c>
      <c r="AL594">
        <v>0</v>
      </c>
      <c r="AM594">
        <v>5</v>
      </c>
      <c r="AN594">
        <f t="shared" si="67"/>
        <v>0</v>
      </c>
      <c r="AO594">
        <f>IF((MIN('GA2'!$F$3,AL594)-MAX(0,AK594))&lt;0,0,MIN('GA2'!$F$3,AL594)-MAX(0,AK594))</f>
        <v>0</v>
      </c>
      <c r="AP594">
        <f>IF((MIN('GA2'!$F$4,WS1B!AL594)-MAX('GA2'!$F$3, WS1B!AK594))&lt;0,0,MIN('GA2'!$F$4,WS1B!AL594)-MAX('GA2'!$F$3, WS1B!AK594))</f>
        <v>0</v>
      </c>
      <c r="AQ594">
        <f>IF((MIN(24,AL594)-MAX('GA2'!$F$4,WS1B!AK594))&lt;0,0,MIN(24,AL594)-MAX('GA2'!$F$4,WS1B!AK594))</f>
        <v>0</v>
      </c>
      <c r="AR594">
        <f>(AO594*'GA2'!$B$3+WS1B!AP594*'GA2'!$C$3+WS1B!AQ594*'GA2'!$D$3)*INDEX('GA2'!$E$3:$E$8,WS1B!AM594)</f>
        <v>0</v>
      </c>
      <c r="AT594">
        <f t="shared" si="68"/>
        <v>438135.79548219865</v>
      </c>
      <c r="AU594">
        <v>431379</v>
      </c>
      <c r="AV594">
        <v>348</v>
      </c>
      <c r="AW594">
        <f t="shared" si="69"/>
        <v>6756.7954821986496</v>
      </c>
    </row>
    <row r="595" spans="1:49" x14ac:dyDescent="0.25">
      <c r="A595">
        <v>0</v>
      </c>
      <c r="B595">
        <v>0</v>
      </c>
      <c r="C595">
        <v>4</v>
      </c>
      <c r="D595">
        <f t="shared" si="63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J595">
        <v>4.7</v>
      </c>
      <c r="K595">
        <v>23.7</v>
      </c>
      <c r="L595">
        <v>3</v>
      </c>
      <c r="M595">
        <f t="shared" si="64"/>
        <v>19</v>
      </c>
      <c r="N595">
        <f>IF((MIN('GA2'!$F$3,K595)-MAX(0,J595))&lt;0,0,MIN('GA2'!$F$3,K595)-MAX(0,J595))</f>
        <v>0.29999999999999982</v>
      </c>
      <c r="O595">
        <f>IF((MIN('GA2'!$F$4,WS1B!K595)-MAX('GA2'!$F$3, WS1B!J595))&lt;0,0,MIN('GA2'!$F$4,WS1B!K595)-MAX('GA2'!$F$3, WS1B!J595))</f>
        <v>11</v>
      </c>
      <c r="P595">
        <f>IF((MIN(24,K595)-MAX('GA2'!$F$4,WS1B!J595))&lt;0,0,MIN(24,K595)-MAX('GA2'!$F$4,WS1B!J595))</f>
        <v>7.6999999999999993</v>
      </c>
      <c r="Q595">
        <f>(N595*'GA2'!$B$3+WS1B!O595*'GA2'!$C$3+WS1B!P595*'GA2'!$D$3)*INDEX('GA2'!$E$3:$E$8,WS1B!L595)</f>
        <v>204340.39537428034</v>
      </c>
      <c r="S595">
        <v>0</v>
      </c>
      <c r="T595">
        <v>0</v>
      </c>
      <c r="U595">
        <v>2</v>
      </c>
      <c r="V595">
        <f t="shared" si="65"/>
        <v>0</v>
      </c>
      <c r="W595">
        <f>IF((MIN('GA2'!$F$3,T595)-MAX(0,S595))&lt;0,0,MIN('GA2'!$F$3,T595)-MAX(0,S595))</f>
        <v>0</v>
      </c>
      <c r="X595">
        <f>IF((MIN('GA2'!$F$4,WS1B!T595)-MAX('GA2'!$F$3, WS1B!S595))&lt;0,0,MIN('GA2'!$F$4,WS1B!T595)-MAX('GA2'!$F$3, WS1B!S595))</f>
        <v>0</v>
      </c>
      <c r="Y595">
        <f>IF((MIN(24,T595)-MAX('GA2'!$F$4,WS1B!S595))&lt;0,0,MIN(24,T595)-MAX('GA2'!$F$4,WS1B!S595))</f>
        <v>0</v>
      </c>
      <c r="Z595">
        <f>(W595*'GA2'!$B$3+WS1B!X595*'GA2'!$C$3+WS1B!Y595*'GA2'!$D$3)*INDEX('GA2'!$E$3:$E$8,WS1B!U595)</f>
        <v>0</v>
      </c>
      <c r="AB595">
        <v>0</v>
      </c>
      <c r="AC595">
        <v>0</v>
      </c>
      <c r="AD595">
        <v>5</v>
      </c>
      <c r="AE595">
        <f t="shared" si="66"/>
        <v>0</v>
      </c>
      <c r="AF595">
        <f>IF((MIN('GA2'!$F$3,AC595)-MAX(0,AB595))&lt;0,0,MIN('GA2'!$F$3,AC595)-MAX(0,AB595))</f>
        <v>0</v>
      </c>
      <c r="AG595">
        <f>IF((MIN('GA2'!$F$4,WS1B!AC595)-MAX('GA2'!$F$3, WS1B!AB595))&lt;0,0,MIN('GA2'!$F$4,WS1B!AC595)-MAX('GA2'!$F$3, WS1B!AB595))</f>
        <v>0</v>
      </c>
      <c r="AH595">
        <f>IF((MIN(24,AC595)-MAX('GA2'!$F$4,WS1B!AB595))&lt;0,0,MIN(24,AC595)-MAX('GA2'!$F$4,WS1B!AB595))</f>
        <v>0</v>
      </c>
      <c r="AI595">
        <f>(AF595*'GA2'!$B$3+WS1B!AG595*'GA2'!$C$3+WS1B!AH595*'GA2'!$D$3)*INDEX('GA2'!$E$3:$E$8,WS1B!AD595)</f>
        <v>0</v>
      </c>
      <c r="AK595">
        <v>11.3</v>
      </c>
      <c r="AL595">
        <v>18.600000000000001</v>
      </c>
      <c r="AM595">
        <v>6</v>
      </c>
      <c r="AN595">
        <f t="shared" si="67"/>
        <v>7.3000000000000007</v>
      </c>
      <c r="AO595">
        <f>IF((MIN('GA2'!$F$3,AL595)-MAX(0,AK595))&lt;0,0,MIN('GA2'!$F$3,AL595)-MAX(0,AK595))</f>
        <v>0</v>
      </c>
      <c r="AP595">
        <f>IF((MIN('GA2'!$F$4,WS1B!AL595)-MAX('GA2'!$F$3, WS1B!AK595))&lt;0,0,MIN('GA2'!$F$4,WS1B!AL595)-MAX('GA2'!$F$3, WS1B!AK595))</f>
        <v>4.6999999999999993</v>
      </c>
      <c r="AQ595">
        <f>IF((MIN(24,AL595)-MAX('GA2'!$F$4,WS1B!AK595))&lt;0,0,MIN(24,AL595)-MAX('GA2'!$F$4,WS1B!AK595))</f>
        <v>2.6000000000000014</v>
      </c>
      <c r="AR595">
        <f>(AO595*'GA2'!$B$3+WS1B!AP595*'GA2'!$C$3+WS1B!AQ595*'GA2'!$D$3)*INDEX('GA2'!$E$3:$E$8,WS1B!AM595)</f>
        <v>88142.102303662599</v>
      </c>
      <c r="AT595">
        <f t="shared" si="68"/>
        <v>292482.49767794297</v>
      </c>
      <c r="AU595">
        <v>305025</v>
      </c>
      <c r="AV595">
        <v>277.60000000000002</v>
      </c>
      <c r="AW595">
        <f t="shared" si="69"/>
        <v>12542.502322057029</v>
      </c>
    </row>
    <row r="596" spans="1:49" x14ac:dyDescent="0.25">
      <c r="A596">
        <v>6.2</v>
      </c>
      <c r="B596">
        <v>16.5</v>
      </c>
      <c r="C596">
        <v>1</v>
      </c>
      <c r="D596">
        <f t="shared" si="63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9.8000000000000007</v>
      </c>
      <c r="G596">
        <f>IF((MIN(24,B596)-MAX('GA2'!$F$4,WS1B!A596))&lt;0,0,MIN(24,B596)-MAX('GA2'!$F$4,WS1B!A596))</f>
        <v>0.5</v>
      </c>
      <c r="H596">
        <f>(E596*'GA2'!$B$3+WS1B!F596*'GA2'!$C$3+WS1B!G596*'GA2'!$D$3)*INDEX('GA2'!$E$3:$E$8,WS1B!C596)</f>
        <v>88567.371740273797</v>
      </c>
      <c r="J596">
        <v>7.3</v>
      </c>
      <c r="K596">
        <v>16.100000000000001</v>
      </c>
      <c r="L596">
        <v>2</v>
      </c>
      <c r="M596">
        <f t="shared" si="64"/>
        <v>8.8000000000000007</v>
      </c>
      <c r="N596">
        <f>IF((MIN('GA2'!$F$3,K596)-MAX(0,J596))&lt;0,0,MIN('GA2'!$F$3,K596)-MAX(0,J596))</f>
        <v>0</v>
      </c>
      <c r="O596">
        <f>IF((MIN('GA2'!$F$4,WS1B!K596)-MAX('GA2'!$F$3, WS1B!J596))&lt;0,0,MIN('GA2'!$F$4,WS1B!K596)-MAX('GA2'!$F$3, WS1B!J596))</f>
        <v>8.6999999999999993</v>
      </c>
      <c r="P596">
        <f>IF((MIN(24,K596)-MAX('GA2'!$F$4,WS1B!J596))&lt;0,0,MIN(24,K596)-MAX('GA2'!$F$4,WS1B!J596))</f>
        <v>0.10000000000000142</v>
      </c>
      <c r="Q596">
        <f>(N596*'GA2'!$B$3+WS1B!O596*'GA2'!$C$3+WS1B!P596*'GA2'!$D$3)*INDEX('GA2'!$E$3:$E$8,WS1B!L596)</f>
        <v>69736.66848735747</v>
      </c>
      <c r="S596">
        <v>2.5</v>
      </c>
      <c r="T596">
        <v>15.5</v>
      </c>
      <c r="U596">
        <v>3</v>
      </c>
      <c r="V596">
        <f t="shared" si="65"/>
        <v>13</v>
      </c>
      <c r="W596">
        <f>IF((MIN('GA2'!$F$3,T596)-MAX(0,S596))&lt;0,0,MIN('GA2'!$F$3,T596)-MAX(0,S596))</f>
        <v>2.5</v>
      </c>
      <c r="X596">
        <f>IF((MIN('GA2'!$F$4,WS1B!T596)-MAX('GA2'!$F$3, WS1B!S596))&lt;0,0,MIN('GA2'!$F$4,WS1B!T596)-MAX('GA2'!$F$3, WS1B!S596))</f>
        <v>10.5</v>
      </c>
      <c r="Y596">
        <f>IF((MIN(24,T596)-MAX('GA2'!$F$4,WS1B!S596))&lt;0,0,MIN(24,T596)-MAX('GA2'!$F$4,WS1B!S596))</f>
        <v>0</v>
      </c>
      <c r="Z596">
        <f>(W596*'GA2'!$B$3+WS1B!X596*'GA2'!$C$3+WS1B!Y596*'GA2'!$D$3)*INDEX('GA2'!$E$3:$E$8,WS1B!U596)</f>
        <v>133327.0136089272</v>
      </c>
      <c r="AB596">
        <v>0</v>
      </c>
      <c r="AC596">
        <v>0</v>
      </c>
      <c r="AD596">
        <v>5</v>
      </c>
      <c r="AE596">
        <f t="shared" si="66"/>
        <v>0</v>
      </c>
      <c r="AF596">
        <f>IF((MIN('GA2'!$F$3,AC596)-MAX(0,AB596))&lt;0,0,MIN('GA2'!$F$3,AC596)-MAX(0,AB596))</f>
        <v>0</v>
      </c>
      <c r="AG596">
        <f>IF((MIN('GA2'!$F$4,WS1B!AC596)-MAX('GA2'!$F$3, WS1B!AB596))&lt;0,0,MIN('GA2'!$F$4,WS1B!AC596)-MAX('GA2'!$F$3, WS1B!AB596))</f>
        <v>0</v>
      </c>
      <c r="AH596">
        <f>IF((MIN(24,AC596)-MAX('GA2'!$F$4,WS1B!AB596))&lt;0,0,MIN(24,AC596)-MAX('GA2'!$F$4,WS1B!AB596))</f>
        <v>0</v>
      </c>
      <c r="AI596">
        <f>(AF596*'GA2'!$B$3+WS1B!AG596*'GA2'!$C$3+WS1B!AH596*'GA2'!$D$3)*INDEX('GA2'!$E$3:$E$8,WS1B!AD596)</f>
        <v>0</v>
      </c>
      <c r="AK596">
        <v>2.2999999999999998</v>
      </c>
      <c r="AL596">
        <v>6.6</v>
      </c>
      <c r="AM596">
        <v>6</v>
      </c>
      <c r="AN596">
        <f t="shared" si="67"/>
        <v>4.3</v>
      </c>
      <c r="AO596">
        <f>IF((MIN('GA2'!$F$3,AL596)-MAX(0,AK596))&lt;0,0,MIN('GA2'!$F$3,AL596)-MAX(0,AK596))</f>
        <v>2.7</v>
      </c>
      <c r="AP596">
        <f>IF((MIN('GA2'!$F$4,WS1B!AL596)-MAX('GA2'!$F$3, WS1B!AK596))&lt;0,0,MIN('GA2'!$F$4,WS1B!AL596)-MAX('GA2'!$F$3, WS1B!AK596))</f>
        <v>1.5999999999999996</v>
      </c>
      <c r="AQ596">
        <f>IF((MIN(24,AL596)-MAX('GA2'!$F$4,WS1B!AK596))&lt;0,0,MIN(24,AL596)-MAX('GA2'!$F$4,WS1B!AK596))</f>
        <v>0</v>
      </c>
      <c r="AR596">
        <f>(AO596*'GA2'!$B$3+WS1B!AP596*'GA2'!$C$3+WS1B!AQ596*'GA2'!$D$3)*INDEX('GA2'!$E$3:$E$8,WS1B!AM596)</f>
        <v>53718.45205136446</v>
      </c>
      <c r="AT596">
        <f t="shared" si="68"/>
        <v>345349.50588792295</v>
      </c>
      <c r="AU596">
        <v>373066</v>
      </c>
      <c r="AV596">
        <v>398.1</v>
      </c>
      <c r="AW596">
        <f t="shared" si="69"/>
        <v>27716.494112077053</v>
      </c>
    </row>
    <row r="597" spans="1:49" x14ac:dyDescent="0.25">
      <c r="A597">
        <v>0</v>
      </c>
      <c r="B597">
        <v>0</v>
      </c>
      <c r="C597">
        <v>5</v>
      </c>
      <c r="D597">
        <f t="shared" si="63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J597">
        <v>0</v>
      </c>
      <c r="K597">
        <v>0</v>
      </c>
      <c r="L597">
        <v>4</v>
      </c>
      <c r="M597">
        <f t="shared" si="64"/>
        <v>0</v>
      </c>
      <c r="N597">
        <f>IF((MIN('GA2'!$F$3,K597)-MAX(0,J597))&lt;0,0,MIN('GA2'!$F$3,K597)-MAX(0,J597))</f>
        <v>0</v>
      </c>
      <c r="O597">
        <f>IF((MIN('GA2'!$F$4,WS1B!K597)-MAX('GA2'!$F$3, WS1B!J597))&lt;0,0,MIN('GA2'!$F$4,WS1B!K597)-MAX('GA2'!$F$3, WS1B!J597))</f>
        <v>0</v>
      </c>
      <c r="P597">
        <f>IF((MIN(24,K597)-MAX('GA2'!$F$4,WS1B!J597))&lt;0,0,MIN(24,K597)-MAX('GA2'!$F$4,WS1B!J597))</f>
        <v>0</v>
      </c>
      <c r="Q597">
        <f>(N597*'GA2'!$B$3+WS1B!O597*'GA2'!$C$3+WS1B!P597*'GA2'!$D$3)*INDEX('GA2'!$E$3:$E$8,WS1B!L597)</f>
        <v>0</v>
      </c>
      <c r="S597">
        <v>4</v>
      </c>
      <c r="T597">
        <v>5</v>
      </c>
      <c r="U597">
        <v>1</v>
      </c>
      <c r="V597">
        <f t="shared" si="65"/>
        <v>1</v>
      </c>
      <c r="W597">
        <f>IF((MIN('GA2'!$F$3,T597)-MAX(0,S597))&lt;0,0,MIN('GA2'!$F$3,T597)-MAX(0,S597))</f>
        <v>1</v>
      </c>
      <c r="X597">
        <f>IF((MIN('GA2'!$F$4,WS1B!T597)-MAX('GA2'!$F$3, WS1B!S597))&lt;0,0,MIN('GA2'!$F$4,WS1B!T597)-MAX('GA2'!$F$3, WS1B!S597))</f>
        <v>0</v>
      </c>
      <c r="Y597">
        <f>IF((MIN(24,T597)-MAX('GA2'!$F$4,WS1B!S597))&lt;0,0,MIN(24,T597)-MAX('GA2'!$F$4,WS1B!S597))</f>
        <v>0</v>
      </c>
      <c r="Z597">
        <f>(W597*'GA2'!$B$3+WS1B!X597*'GA2'!$C$3+WS1B!Y597*'GA2'!$D$3)*INDEX('GA2'!$E$3:$E$8,WS1B!U597)</f>
        <v>9980.4813966226648</v>
      </c>
      <c r="AB597">
        <v>0</v>
      </c>
      <c r="AC597">
        <v>0</v>
      </c>
      <c r="AD597">
        <v>6</v>
      </c>
      <c r="AE597">
        <f t="shared" si="66"/>
        <v>0</v>
      </c>
      <c r="AF597">
        <f>IF((MIN('GA2'!$F$3,AC597)-MAX(0,AB597))&lt;0,0,MIN('GA2'!$F$3,AC597)-MAX(0,AB597))</f>
        <v>0</v>
      </c>
      <c r="AG597">
        <f>IF((MIN('GA2'!$F$4,WS1B!AC597)-MAX('GA2'!$F$3, WS1B!AB597))&lt;0,0,MIN('GA2'!$F$4,WS1B!AC597)-MAX('GA2'!$F$3, WS1B!AB597))</f>
        <v>0</v>
      </c>
      <c r="AH597">
        <f>IF((MIN(24,AC597)-MAX('GA2'!$F$4,WS1B!AB597))&lt;0,0,MIN(24,AC597)-MAX('GA2'!$F$4,WS1B!AB597))</f>
        <v>0</v>
      </c>
      <c r="AI597">
        <f>(AF597*'GA2'!$B$3+WS1B!AG597*'GA2'!$C$3+WS1B!AH597*'GA2'!$D$3)*INDEX('GA2'!$E$3:$E$8,WS1B!AD597)</f>
        <v>0</v>
      </c>
      <c r="AK597">
        <v>13.6</v>
      </c>
      <c r="AL597">
        <v>23.7</v>
      </c>
      <c r="AM597">
        <v>3</v>
      </c>
      <c r="AN597">
        <f t="shared" si="67"/>
        <v>10.1</v>
      </c>
      <c r="AO597">
        <f>IF((MIN('GA2'!$F$3,AL597)-MAX(0,AK597))&lt;0,0,MIN('GA2'!$F$3,AL597)-MAX(0,AK597))</f>
        <v>0</v>
      </c>
      <c r="AP597">
        <f>IF((MIN('GA2'!$F$4,WS1B!AL597)-MAX('GA2'!$F$3, WS1B!AK597))&lt;0,0,MIN('GA2'!$F$4,WS1B!AL597)-MAX('GA2'!$F$3, WS1B!AK597))</f>
        <v>2.4000000000000004</v>
      </c>
      <c r="AQ597">
        <f>IF((MIN(24,AL597)-MAX('GA2'!$F$4,WS1B!AK597))&lt;0,0,MIN(24,AL597)-MAX('GA2'!$F$4,WS1B!AK597))</f>
        <v>7.6999999999999993</v>
      </c>
      <c r="AR597">
        <f>(AO597*'GA2'!$B$3+WS1B!AP597*'GA2'!$C$3+WS1B!AQ597*'GA2'!$D$3)*INDEX('GA2'!$E$3:$E$8,WS1B!AM597)</f>
        <v>115471.44610600798</v>
      </c>
      <c r="AT597">
        <f t="shared" si="68"/>
        <v>125451.92750263064</v>
      </c>
      <c r="AU597">
        <v>162820</v>
      </c>
      <c r="AV597">
        <v>129.19999999999999</v>
      </c>
      <c r="AW597">
        <f t="shared" si="69"/>
        <v>37368.072497369358</v>
      </c>
    </row>
    <row r="598" spans="1:49" x14ac:dyDescent="0.25">
      <c r="A598">
        <v>22.6</v>
      </c>
      <c r="B598">
        <v>23.7</v>
      </c>
      <c r="C598">
        <v>6</v>
      </c>
      <c r="D598">
        <f t="shared" si="63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14869.663981250455</v>
      </c>
      <c r="J598">
        <v>4.5999999999999996</v>
      </c>
      <c r="K598">
        <v>5.6</v>
      </c>
      <c r="L598">
        <v>4</v>
      </c>
      <c r="M598">
        <f t="shared" si="64"/>
        <v>1</v>
      </c>
      <c r="N598">
        <f>IF((MIN('GA2'!$F$3,K598)-MAX(0,J598))&lt;0,0,MIN('GA2'!$F$3,K598)-MAX(0,J598))</f>
        <v>0.40000000000000036</v>
      </c>
      <c r="O598">
        <f>IF((MIN('GA2'!$F$4,WS1B!K598)-MAX('GA2'!$F$3, WS1B!J598))&lt;0,0,MIN('GA2'!$F$4,WS1B!K598)-MAX('GA2'!$F$3, WS1B!J598))</f>
        <v>0.59999999999999964</v>
      </c>
      <c r="P598">
        <f>IF((MIN(24,K598)-MAX('GA2'!$F$4,WS1B!J598))&lt;0,0,MIN(24,K598)-MAX('GA2'!$F$4,WS1B!J598))</f>
        <v>0</v>
      </c>
      <c r="Q598">
        <f>(N598*'GA2'!$B$3+WS1B!O598*'GA2'!$C$3+WS1B!P598*'GA2'!$D$3)*INDEX('GA2'!$E$3:$E$8,WS1B!L598)</f>
        <v>8708.9632540563507</v>
      </c>
      <c r="S598">
        <v>1.9</v>
      </c>
      <c r="T598">
        <v>19.3</v>
      </c>
      <c r="U598">
        <v>5</v>
      </c>
      <c r="V598">
        <f t="shared" si="65"/>
        <v>17.400000000000002</v>
      </c>
      <c r="W598">
        <f>IF((MIN('GA2'!$F$3,T598)-MAX(0,S598))&lt;0,0,MIN('GA2'!$F$3,T598)-MAX(0,S598))</f>
        <v>3.1</v>
      </c>
      <c r="X598">
        <f>IF((MIN('GA2'!$F$4,WS1B!T598)-MAX('GA2'!$F$3, WS1B!S598))&lt;0,0,MIN('GA2'!$F$4,WS1B!T598)-MAX('GA2'!$F$3, WS1B!S598))</f>
        <v>11</v>
      </c>
      <c r="Y598">
        <f>IF((MIN(24,T598)-MAX('GA2'!$F$4,WS1B!S598))&lt;0,0,MIN(24,T598)-MAX('GA2'!$F$4,WS1B!S598))</f>
        <v>3.3000000000000007</v>
      </c>
      <c r="Z598">
        <f>(W598*'GA2'!$B$3+WS1B!X598*'GA2'!$C$3+WS1B!Y598*'GA2'!$D$3)*INDEX('GA2'!$E$3:$E$8,WS1B!U598)</f>
        <v>174702.29326458203</v>
      </c>
      <c r="AB598">
        <v>6.7</v>
      </c>
      <c r="AC598">
        <v>14.4</v>
      </c>
      <c r="AD598">
        <v>1</v>
      </c>
      <c r="AE598">
        <f t="shared" si="66"/>
        <v>7.7</v>
      </c>
      <c r="AF598">
        <f>IF((MIN('GA2'!$F$3,AC598)-MAX(0,AB598))&lt;0,0,MIN('GA2'!$F$3,AC598)-MAX(0,AB598))</f>
        <v>0</v>
      </c>
      <c r="AG598">
        <f>IF((MIN('GA2'!$F$4,WS1B!AC598)-MAX('GA2'!$F$3, WS1B!AB598))&lt;0,0,MIN('GA2'!$F$4,WS1B!AC598)-MAX('GA2'!$F$3, WS1B!AB598))</f>
        <v>7.7</v>
      </c>
      <c r="AH598">
        <f>IF((MIN(24,AC598)-MAX('GA2'!$F$4,WS1B!AB598))&lt;0,0,MIN(24,AC598)-MAX('GA2'!$F$4,WS1B!AB598))</f>
        <v>0</v>
      </c>
      <c r="AI598">
        <f>(AF598*'GA2'!$B$3+WS1B!AG598*'GA2'!$C$3+WS1B!AH598*'GA2'!$D$3)*INDEX('GA2'!$E$3:$E$8,WS1B!AD598)</f>
        <v>65577.532337964265</v>
      </c>
      <c r="AK598">
        <v>0</v>
      </c>
      <c r="AL598">
        <v>0</v>
      </c>
      <c r="AM598">
        <v>3</v>
      </c>
      <c r="AN598">
        <f t="shared" si="67"/>
        <v>0</v>
      </c>
      <c r="AO598">
        <f>IF((MIN('GA2'!$F$3,AL598)-MAX(0,AK598))&lt;0,0,MIN('GA2'!$F$3,AL598)-MAX(0,AK598))</f>
        <v>0</v>
      </c>
      <c r="AP598">
        <f>IF((MIN('GA2'!$F$4,WS1B!AL598)-MAX('GA2'!$F$3, WS1B!AK598))&lt;0,0,MIN('GA2'!$F$4,WS1B!AL598)-MAX('GA2'!$F$3, WS1B!AK598))</f>
        <v>0</v>
      </c>
      <c r="AQ598">
        <f>IF((MIN(24,AL598)-MAX('GA2'!$F$4,WS1B!AK598))&lt;0,0,MIN(24,AL598)-MAX('GA2'!$F$4,WS1B!AK598))</f>
        <v>0</v>
      </c>
      <c r="AR598">
        <f>(AO598*'GA2'!$B$3+WS1B!AP598*'GA2'!$C$3+WS1B!AQ598*'GA2'!$D$3)*INDEX('GA2'!$E$3:$E$8,WS1B!AM598)</f>
        <v>0</v>
      </c>
      <c r="AT598">
        <f t="shared" si="68"/>
        <v>263858.45283785311</v>
      </c>
      <c r="AU598">
        <v>281046</v>
      </c>
      <c r="AV598">
        <v>227.3</v>
      </c>
      <c r="AW598">
        <f t="shared" si="69"/>
        <v>17187.54716214689</v>
      </c>
    </row>
    <row r="599" spans="1:49" x14ac:dyDescent="0.25">
      <c r="A599">
        <v>6.8</v>
      </c>
      <c r="B599">
        <v>11.6</v>
      </c>
      <c r="C599">
        <v>2</v>
      </c>
      <c r="D599">
        <f t="shared" si="63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4.8</v>
      </c>
      <c r="G599">
        <f>IF((MIN(24,B599)-MAX('GA2'!$F$4,WS1B!A599))&lt;0,0,MIN(24,B599)-MAX('GA2'!$F$4,WS1B!A599))</f>
        <v>0</v>
      </c>
      <c r="H599">
        <f>(E599*'GA2'!$B$3+WS1B!F599*'GA2'!$C$3+WS1B!G599*'GA2'!$D$3)*INDEX('GA2'!$E$3:$E$8,WS1B!C599)</f>
        <v>37952.421525398764</v>
      </c>
      <c r="J599">
        <v>2.5</v>
      </c>
      <c r="K599">
        <v>6.8</v>
      </c>
      <c r="L599">
        <v>5</v>
      </c>
      <c r="M599">
        <f t="shared" si="64"/>
        <v>4.3</v>
      </c>
      <c r="N599">
        <f>IF((MIN('GA2'!$F$3,K599)-MAX(0,J599))&lt;0,0,MIN('GA2'!$F$3,K599)-MAX(0,J599))</f>
        <v>2.5</v>
      </c>
      <c r="O599">
        <f>IF((MIN('GA2'!$F$4,WS1B!K599)-MAX('GA2'!$F$3, WS1B!J599))&lt;0,0,MIN('GA2'!$F$4,WS1B!K599)-MAX('GA2'!$F$3, WS1B!J599))</f>
        <v>1.7999999999999998</v>
      </c>
      <c r="P599">
        <f>IF((MIN(24,K599)-MAX('GA2'!$F$4,WS1B!J599))&lt;0,0,MIN(24,K599)-MAX('GA2'!$F$4,WS1B!J599))</f>
        <v>0</v>
      </c>
      <c r="Q599">
        <f>(N599*'GA2'!$B$3+WS1B!O599*'GA2'!$C$3+WS1B!P599*'GA2'!$D$3)*INDEX('GA2'!$E$3:$E$8,WS1B!L599)</f>
        <v>44450.513865068329</v>
      </c>
      <c r="S599">
        <v>0</v>
      </c>
      <c r="T599">
        <v>0</v>
      </c>
      <c r="U599">
        <v>6</v>
      </c>
      <c r="V599">
        <f t="shared" si="65"/>
        <v>0</v>
      </c>
      <c r="W599">
        <f>IF((MIN('GA2'!$F$3,T599)-MAX(0,S599))&lt;0,0,MIN('GA2'!$F$3,T599)-MAX(0,S599))</f>
        <v>0</v>
      </c>
      <c r="X599">
        <f>IF((MIN('GA2'!$F$4,WS1B!T599)-MAX('GA2'!$F$3, WS1B!S599))&lt;0,0,MIN('GA2'!$F$4,WS1B!T599)-MAX('GA2'!$F$3, WS1B!S599))</f>
        <v>0</v>
      </c>
      <c r="Y599">
        <f>IF((MIN(24,T599)-MAX('GA2'!$F$4,WS1B!S599))&lt;0,0,MIN(24,T599)-MAX('GA2'!$F$4,WS1B!S599))</f>
        <v>0</v>
      </c>
      <c r="Z599">
        <f>(W599*'GA2'!$B$3+WS1B!X599*'GA2'!$C$3+WS1B!Y599*'GA2'!$D$3)*INDEX('GA2'!$E$3:$E$8,WS1B!U599)</f>
        <v>0</v>
      </c>
      <c r="AB599">
        <v>0</v>
      </c>
      <c r="AC599">
        <v>0</v>
      </c>
      <c r="AD599">
        <v>4</v>
      </c>
      <c r="AE599">
        <f t="shared" si="66"/>
        <v>0</v>
      </c>
      <c r="AF599">
        <f>IF((MIN('GA2'!$F$3,AC599)-MAX(0,AB599))&lt;0,0,MIN('GA2'!$F$3,AC599)-MAX(0,AB599))</f>
        <v>0</v>
      </c>
      <c r="AG599">
        <f>IF((MIN('GA2'!$F$4,WS1B!AC599)-MAX('GA2'!$F$3, WS1B!AB599))&lt;0,0,MIN('GA2'!$F$4,WS1B!AC599)-MAX('GA2'!$F$3, WS1B!AB599))</f>
        <v>0</v>
      </c>
      <c r="AH599">
        <f>IF((MIN(24,AC599)-MAX('GA2'!$F$4,WS1B!AB599))&lt;0,0,MIN(24,AC599)-MAX('GA2'!$F$4,WS1B!AB599))</f>
        <v>0</v>
      </c>
      <c r="AI599">
        <f>(AF599*'GA2'!$B$3+WS1B!AG599*'GA2'!$C$3+WS1B!AH599*'GA2'!$D$3)*INDEX('GA2'!$E$3:$E$8,WS1B!AD599)</f>
        <v>0</v>
      </c>
      <c r="AK599">
        <v>3.9</v>
      </c>
      <c r="AL599">
        <v>15.9</v>
      </c>
      <c r="AM599">
        <v>1</v>
      </c>
      <c r="AN599">
        <f t="shared" si="67"/>
        <v>12</v>
      </c>
      <c r="AO599">
        <f>IF((MIN('GA2'!$F$3,AL599)-MAX(0,AK599))&lt;0,0,MIN('GA2'!$F$3,AL599)-MAX(0,AK599))</f>
        <v>1.1000000000000001</v>
      </c>
      <c r="AP599">
        <f>IF((MIN('GA2'!$F$4,WS1B!AL599)-MAX('GA2'!$F$3, WS1B!AK599))&lt;0,0,MIN('GA2'!$F$4,WS1B!AL599)-MAX('GA2'!$F$3, WS1B!AK599))</f>
        <v>10.9</v>
      </c>
      <c r="AQ599">
        <f>IF((MIN(24,AL599)-MAX('GA2'!$F$4,WS1B!AK599))&lt;0,0,MIN(24,AL599)-MAX('GA2'!$F$4,WS1B!AK599))</f>
        <v>0</v>
      </c>
      <c r="AR599">
        <f>(AO599*'GA2'!$B$3+WS1B!AP599*'GA2'!$C$3+WS1B!AQ599*'GA2'!$D$3)*INDEX('GA2'!$E$3:$E$8,WS1B!AM599)</f>
        <v>103809.06232639018</v>
      </c>
      <c r="AT599">
        <f t="shared" si="68"/>
        <v>186211.99771685727</v>
      </c>
      <c r="AU599">
        <v>134622</v>
      </c>
      <c r="AV599">
        <v>259</v>
      </c>
      <c r="AW599">
        <f t="shared" si="69"/>
        <v>51589.997716857266</v>
      </c>
    </row>
    <row r="600" spans="1:49" x14ac:dyDescent="0.25">
      <c r="A600">
        <v>0</v>
      </c>
      <c r="B600">
        <v>0</v>
      </c>
      <c r="C600">
        <v>3</v>
      </c>
      <c r="D600">
        <f t="shared" si="63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J600">
        <v>21.9</v>
      </c>
      <c r="K600">
        <v>22.8</v>
      </c>
      <c r="L600">
        <v>4</v>
      </c>
      <c r="M600">
        <f t="shared" si="64"/>
        <v>0.90000000000000213</v>
      </c>
      <c r="N600">
        <f>IF((MIN('GA2'!$F$3,K600)-MAX(0,J600))&lt;0,0,MIN('GA2'!$F$3,K600)-MAX(0,J600))</f>
        <v>0</v>
      </c>
      <c r="O600">
        <f>IF((MIN('GA2'!$F$4,WS1B!K600)-MAX('GA2'!$F$3, WS1B!J600))&lt;0,0,MIN('GA2'!$F$4,WS1B!K600)-MAX('GA2'!$F$3, WS1B!J600))</f>
        <v>0</v>
      </c>
      <c r="P600">
        <f>IF((MIN(24,K600)-MAX('GA2'!$F$4,WS1B!J600))&lt;0,0,MIN(24,K600)-MAX('GA2'!$F$4,WS1B!J600))</f>
        <v>0.90000000000000213</v>
      </c>
      <c r="Q600">
        <f>(N600*'GA2'!$B$3+WS1B!O600*'GA2'!$C$3+WS1B!P600*'GA2'!$D$3)*INDEX('GA2'!$E$3:$E$8,WS1B!L600)</f>
        <v>8792.1804053013748</v>
      </c>
      <c r="S600">
        <v>1</v>
      </c>
      <c r="T600">
        <v>7.7</v>
      </c>
      <c r="U600">
        <v>1</v>
      </c>
      <c r="V600">
        <f t="shared" si="65"/>
        <v>6.7</v>
      </c>
      <c r="W600">
        <f>IF((MIN('GA2'!$F$3,T600)-MAX(0,S600))&lt;0,0,MIN('GA2'!$F$3,T600)-MAX(0,S600))</f>
        <v>4</v>
      </c>
      <c r="X600">
        <f>IF((MIN('GA2'!$F$4,WS1B!T600)-MAX('GA2'!$F$3, WS1B!S600))&lt;0,0,MIN('GA2'!$F$4,WS1B!T600)-MAX('GA2'!$F$3, WS1B!S600))</f>
        <v>2.7</v>
      </c>
      <c r="Y600">
        <f>IF((MIN(24,T600)-MAX('GA2'!$F$4,WS1B!S600))&lt;0,0,MIN(24,T600)-MAX('GA2'!$F$4,WS1B!S600))</f>
        <v>0</v>
      </c>
      <c r="Z600">
        <f>(W600*'GA2'!$B$3+WS1B!X600*'GA2'!$C$3+WS1B!Y600*'GA2'!$D$3)*INDEX('GA2'!$E$3:$E$8,WS1B!U600)</f>
        <v>62916.644717984622</v>
      </c>
      <c r="AB600">
        <v>6.1</v>
      </c>
      <c r="AC600">
        <v>20.100000000000001</v>
      </c>
      <c r="AD600">
        <v>5</v>
      </c>
      <c r="AE600">
        <f t="shared" si="66"/>
        <v>14.000000000000002</v>
      </c>
      <c r="AF600">
        <f>IF((MIN('GA2'!$F$3,AC600)-MAX(0,AB600))&lt;0,0,MIN('GA2'!$F$3,AC600)-MAX(0,AB600))</f>
        <v>0</v>
      </c>
      <c r="AG600">
        <f>IF((MIN('GA2'!$F$4,WS1B!AC600)-MAX('GA2'!$F$3, WS1B!AB600))&lt;0,0,MIN('GA2'!$F$4,WS1B!AC600)-MAX('GA2'!$F$3, WS1B!AB600))</f>
        <v>9.9</v>
      </c>
      <c r="AH600">
        <f>IF((MIN(24,AC600)-MAX('GA2'!$F$4,WS1B!AB600))&lt;0,0,MIN(24,AC600)-MAX('GA2'!$F$4,WS1B!AB600))</f>
        <v>4.1000000000000014</v>
      </c>
      <c r="AI600">
        <f>(AF600*'GA2'!$B$3+WS1B!AG600*'GA2'!$C$3+WS1B!AH600*'GA2'!$D$3)*INDEX('GA2'!$E$3:$E$8,WS1B!AD600)</f>
        <v>139235.89498876291</v>
      </c>
      <c r="AK600">
        <v>0</v>
      </c>
      <c r="AL600">
        <v>0</v>
      </c>
      <c r="AM600">
        <v>6</v>
      </c>
      <c r="AN600">
        <f t="shared" si="67"/>
        <v>0</v>
      </c>
      <c r="AO600">
        <f>IF((MIN('GA2'!$F$3,AL600)-MAX(0,AK600))&lt;0,0,MIN('GA2'!$F$3,AL600)-MAX(0,AK600))</f>
        <v>0</v>
      </c>
      <c r="AP600">
        <f>IF((MIN('GA2'!$F$4,WS1B!AL600)-MAX('GA2'!$F$3, WS1B!AK600))&lt;0,0,MIN('GA2'!$F$4,WS1B!AL600)-MAX('GA2'!$F$3, WS1B!AK600))</f>
        <v>0</v>
      </c>
      <c r="AQ600">
        <f>IF((MIN(24,AL600)-MAX('GA2'!$F$4,WS1B!AK600))&lt;0,0,MIN(24,AL600)-MAX('GA2'!$F$4,WS1B!AK600))</f>
        <v>0</v>
      </c>
      <c r="AR600">
        <f>(AO600*'GA2'!$B$3+WS1B!AP600*'GA2'!$C$3+WS1B!AQ600*'GA2'!$D$3)*INDEX('GA2'!$E$3:$E$8,WS1B!AM600)</f>
        <v>0</v>
      </c>
      <c r="AT600">
        <f t="shared" si="68"/>
        <v>210944.7201120489</v>
      </c>
      <c r="AU600">
        <v>229482</v>
      </c>
      <c r="AV600">
        <v>174.6</v>
      </c>
      <c r="AW600">
        <f t="shared" si="69"/>
        <v>18537.279887951096</v>
      </c>
    </row>
    <row r="601" spans="1:49" x14ac:dyDescent="0.25">
      <c r="A601">
        <v>15.1</v>
      </c>
      <c r="B601">
        <v>16.3</v>
      </c>
      <c r="C601">
        <v>1</v>
      </c>
      <c r="D601">
        <f t="shared" si="63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0.90000000000000036</v>
      </c>
      <c r="G601">
        <f>IF((MIN(24,B601)-MAX('GA2'!$F$4,WS1B!A601))&lt;0,0,MIN(24,B601)-MAX('GA2'!$F$4,WS1B!A601))</f>
        <v>0.30000000000000071</v>
      </c>
      <c r="H601">
        <f>(E601*'GA2'!$B$3+WS1B!F601*'GA2'!$C$3+WS1B!G601*'GA2'!$D$3)*INDEX('GA2'!$E$3:$E$8,WS1B!C601)</f>
        <v>10727.941090519869</v>
      </c>
      <c r="J601">
        <v>0</v>
      </c>
      <c r="K601">
        <v>0</v>
      </c>
      <c r="L601">
        <v>2</v>
      </c>
      <c r="M601">
        <f t="shared" si="64"/>
        <v>0</v>
      </c>
      <c r="N601">
        <f>IF((MIN('GA2'!$F$3,K601)-MAX(0,J601))&lt;0,0,MIN('GA2'!$F$3,K601)-MAX(0,J601))</f>
        <v>0</v>
      </c>
      <c r="O601">
        <f>IF((MIN('GA2'!$F$4,WS1B!K601)-MAX('GA2'!$F$3, WS1B!J601))&lt;0,0,MIN('GA2'!$F$4,WS1B!K601)-MAX('GA2'!$F$3, WS1B!J601))</f>
        <v>0</v>
      </c>
      <c r="P601">
        <f>IF((MIN(24,K601)-MAX('GA2'!$F$4,WS1B!J601))&lt;0,0,MIN(24,K601)-MAX('GA2'!$F$4,WS1B!J601))</f>
        <v>0</v>
      </c>
      <c r="Q601">
        <f>(N601*'GA2'!$B$3+WS1B!O601*'GA2'!$C$3+WS1B!P601*'GA2'!$D$3)*INDEX('GA2'!$E$3:$E$8,WS1B!L601)</f>
        <v>0</v>
      </c>
      <c r="S601">
        <v>0</v>
      </c>
      <c r="T601">
        <v>0</v>
      </c>
      <c r="U601">
        <v>4</v>
      </c>
      <c r="V601">
        <f t="shared" si="65"/>
        <v>0</v>
      </c>
      <c r="W601">
        <f>IF((MIN('GA2'!$F$3,T601)-MAX(0,S601))&lt;0,0,MIN('GA2'!$F$3,T601)-MAX(0,S601))</f>
        <v>0</v>
      </c>
      <c r="X601">
        <f>IF((MIN('GA2'!$F$4,WS1B!T601)-MAX('GA2'!$F$3, WS1B!S601))&lt;0,0,MIN('GA2'!$F$4,WS1B!T601)-MAX('GA2'!$F$3, WS1B!S601))</f>
        <v>0</v>
      </c>
      <c r="Y601">
        <f>IF((MIN(24,T601)-MAX('GA2'!$F$4,WS1B!S601))&lt;0,0,MIN(24,T601)-MAX('GA2'!$F$4,WS1B!S601))</f>
        <v>0</v>
      </c>
      <c r="Z601">
        <f>(W601*'GA2'!$B$3+WS1B!X601*'GA2'!$C$3+WS1B!Y601*'GA2'!$D$3)*INDEX('GA2'!$E$3:$E$8,WS1B!U601)</f>
        <v>0</v>
      </c>
      <c r="AB601">
        <v>0</v>
      </c>
      <c r="AC601">
        <v>0</v>
      </c>
      <c r="AD601">
        <v>5</v>
      </c>
      <c r="AE601">
        <f t="shared" si="66"/>
        <v>0</v>
      </c>
      <c r="AF601">
        <f>IF((MIN('GA2'!$F$3,AC601)-MAX(0,AB601))&lt;0,0,MIN('GA2'!$F$3,AC601)-MAX(0,AB601))</f>
        <v>0</v>
      </c>
      <c r="AG601">
        <f>IF((MIN('GA2'!$F$4,WS1B!AC601)-MAX('GA2'!$F$3, WS1B!AB601))&lt;0,0,MIN('GA2'!$F$4,WS1B!AC601)-MAX('GA2'!$F$3, WS1B!AB601))</f>
        <v>0</v>
      </c>
      <c r="AH601">
        <f>IF((MIN(24,AC601)-MAX('GA2'!$F$4,WS1B!AB601))&lt;0,0,MIN(24,AC601)-MAX('GA2'!$F$4,WS1B!AB601))</f>
        <v>0</v>
      </c>
      <c r="AI601">
        <f>(AF601*'GA2'!$B$3+WS1B!AG601*'GA2'!$C$3+WS1B!AH601*'GA2'!$D$3)*INDEX('GA2'!$E$3:$E$8,WS1B!AD601)</f>
        <v>0</v>
      </c>
      <c r="AK601">
        <v>3.5</v>
      </c>
      <c r="AL601">
        <v>21</v>
      </c>
      <c r="AM601">
        <v>3</v>
      </c>
      <c r="AN601">
        <f t="shared" si="67"/>
        <v>17.5</v>
      </c>
      <c r="AO601">
        <f>IF((MIN('GA2'!$F$3,AL601)-MAX(0,AK601))&lt;0,0,MIN('GA2'!$F$3,AL601)-MAX(0,AK601))</f>
        <v>1.5</v>
      </c>
      <c r="AP601">
        <f>IF((MIN('GA2'!$F$4,WS1B!AL601)-MAX('GA2'!$F$3, WS1B!AK601))&lt;0,0,MIN('GA2'!$F$4,WS1B!AL601)-MAX('GA2'!$F$3, WS1B!AK601))</f>
        <v>11</v>
      </c>
      <c r="AQ601">
        <f>IF((MIN(24,AL601)-MAX('GA2'!$F$4,WS1B!AK601))&lt;0,0,MIN(24,AL601)-MAX('GA2'!$F$4,WS1B!AK601))</f>
        <v>5</v>
      </c>
      <c r="AR601">
        <f>(AO601*'GA2'!$B$3+WS1B!AP601*'GA2'!$C$3+WS1B!AQ601*'GA2'!$D$3)*INDEX('GA2'!$E$3:$E$8,WS1B!AM601)</f>
        <v>186166.28318191753</v>
      </c>
      <c r="AT601">
        <f t="shared" si="68"/>
        <v>196894.22427243739</v>
      </c>
      <c r="AU601">
        <v>187595</v>
      </c>
      <c r="AV601">
        <v>228</v>
      </c>
      <c r="AW601">
        <f t="shared" si="69"/>
        <v>9299.2242724373937</v>
      </c>
    </row>
    <row r="602" spans="1:49" x14ac:dyDescent="0.25">
      <c r="A602">
        <v>20.8</v>
      </c>
      <c r="B602">
        <v>21.9</v>
      </c>
      <c r="C602">
        <v>4</v>
      </c>
      <c r="D602">
        <f t="shared" si="63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10745.998273146079</v>
      </c>
      <c r="J602">
        <v>0</v>
      </c>
      <c r="K602">
        <v>0</v>
      </c>
      <c r="L602">
        <v>6</v>
      </c>
      <c r="M602">
        <f t="shared" si="64"/>
        <v>0</v>
      </c>
      <c r="N602">
        <f>IF((MIN('GA2'!$F$3,K602)-MAX(0,J602))&lt;0,0,MIN('GA2'!$F$3,K602)-MAX(0,J602))</f>
        <v>0</v>
      </c>
      <c r="O602">
        <f>IF((MIN('GA2'!$F$4,WS1B!K602)-MAX('GA2'!$F$3, WS1B!J602))&lt;0,0,MIN('GA2'!$F$4,WS1B!K602)-MAX('GA2'!$F$3, WS1B!J602))</f>
        <v>0</v>
      </c>
      <c r="P602">
        <f>IF((MIN(24,K602)-MAX('GA2'!$F$4,WS1B!J602))&lt;0,0,MIN(24,K602)-MAX('GA2'!$F$4,WS1B!J602))</f>
        <v>0</v>
      </c>
      <c r="Q602">
        <f>(N602*'GA2'!$B$3+WS1B!O602*'GA2'!$C$3+WS1B!P602*'GA2'!$D$3)*INDEX('GA2'!$E$3:$E$8,WS1B!L602)</f>
        <v>0</v>
      </c>
      <c r="S602">
        <v>1.2</v>
      </c>
      <c r="T602">
        <v>21.2</v>
      </c>
      <c r="U602">
        <v>2</v>
      </c>
      <c r="V602">
        <f t="shared" si="65"/>
        <v>20</v>
      </c>
      <c r="W602">
        <f>IF((MIN('GA2'!$F$3,T602)-MAX(0,S602))&lt;0,0,MIN('GA2'!$F$3,T602)-MAX(0,S602))</f>
        <v>3.8</v>
      </c>
      <c r="X602">
        <f>IF((MIN('GA2'!$F$4,WS1B!T602)-MAX('GA2'!$F$3, WS1B!S602))&lt;0,0,MIN('GA2'!$F$4,WS1B!T602)-MAX('GA2'!$F$3, WS1B!S602))</f>
        <v>11</v>
      </c>
      <c r="Y602">
        <f>IF((MIN(24,T602)-MAX('GA2'!$F$4,WS1B!S602))&lt;0,0,MIN(24,T602)-MAX('GA2'!$F$4,WS1B!S602))</f>
        <v>5.1999999999999993</v>
      </c>
      <c r="Z602">
        <f>(W602*'GA2'!$B$3+WS1B!X602*'GA2'!$C$3+WS1B!Y602*'GA2'!$D$3)*INDEX('GA2'!$E$3:$E$8,WS1B!U602)</f>
        <v>171475.57265147936</v>
      </c>
      <c r="AB602">
        <v>13.6</v>
      </c>
      <c r="AC602">
        <v>16.2</v>
      </c>
      <c r="AD602">
        <v>1</v>
      </c>
      <c r="AE602">
        <f t="shared" si="66"/>
        <v>2.5999999999999996</v>
      </c>
      <c r="AF602">
        <f>IF((MIN('GA2'!$F$3,AC602)-MAX(0,AB602))&lt;0,0,MIN('GA2'!$F$3,AC602)-MAX(0,AB602))</f>
        <v>0</v>
      </c>
      <c r="AG602">
        <f>IF((MIN('GA2'!$F$4,WS1B!AC602)-MAX('GA2'!$F$3, WS1B!AB602))&lt;0,0,MIN('GA2'!$F$4,WS1B!AC602)-MAX('GA2'!$F$3, WS1B!AB602))</f>
        <v>2.4000000000000004</v>
      </c>
      <c r="AH602">
        <f>IF((MIN(24,AC602)-MAX('GA2'!$F$4,WS1B!AB602))&lt;0,0,MIN(24,AC602)-MAX('GA2'!$F$4,WS1B!AB602))</f>
        <v>0.19999999999999929</v>
      </c>
      <c r="AI602">
        <f>(AF602*'GA2'!$B$3+WS1B!AG602*'GA2'!$C$3+WS1B!AH602*'GA2'!$D$3)*INDEX('GA2'!$E$3:$E$8,WS1B!AD602)</f>
        <v>22481.773481342541</v>
      </c>
      <c r="AK602">
        <v>0</v>
      </c>
      <c r="AL602">
        <v>0</v>
      </c>
      <c r="AM602">
        <v>5</v>
      </c>
      <c r="AN602">
        <f t="shared" si="67"/>
        <v>0</v>
      </c>
      <c r="AO602">
        <f>IF((MIN('GA2'!$F$3,AL602)-MAX(0,AK602))&lt;0,0,MIN('GA2'!$F$3,AL602)-MAX(0,AK602))</f>
        <v>0</v>
      </c>
      <c r="AP602">
        <f>IF((MIN('GA2'!$F$4,WS1B!AL602)-MAX('GA2'!$F$3, WS1B!AK602))&lt;0,0,MIN('GA2'!$F$4,WS1B!AL602)-MAX('GA2'!$F$3, WS1B!AK602))</f>
        <v>0</v>
      </c>
      <c r="AQ602">
        <f>IF((MIN(24,AL602)-MAX('GA2'!$F$4,WS1B!AK602))&lt;0,0,MIN(24,AL602)-MAX('GA2'!$F$4,WS1B!AK602))</f>
        <v>0</v>
      </c>
      <c r="AR602">
        <f>(AO602*'GA2'!$B$3+WS1B!AP602*'GA2'!$C$3+WS1B!AQ602*'GA2'!$D$3)*INDEX('GA2'!$E$3:$E$8,WS1B!AM602)</f>
        <v>0</v>
      </c>
      <c r="AT602">
        <f t="shared" si="68"/>
        <v>204703.34440596798</v>
      </c>
      <c r="AU602">
        <v>214302</v>
      </c>
      <c r="AV602">
        <v>197.3</v>
      </c>
      <c r="AW602">
        <f t="shared" si="69"/>
        <v>9598.655594032025</v>
      </c>
    </row>
    <row r="603" spans="1:49" x14ac:dyDescent="0.25">
      <c r="A603">
        <v>14.5</v>
      </c>
      <c r="B603">
        <v>18.899999999999999</v>
      </c>
      <c r="C603">
        <v>3</v>
      </c>
      <c r="D603">
        <f t="shared" si="63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1.5</v>
      </c>
      <c r="G603">
        <f>IF((MIN(24,B603)-MAX('GA2'!$F$4,WS1B!A603))&lt;0,0,MIN(24,B603)-MAX('GA2'!$F$4,WS1B!A603))</f>
        <v>2.8999999999999986</v>
      </c>
      <c r="H603">
        <f>(E603*'GA2'!$B$3+WS1B!F603*'GA2'!$C$3+WS1B!G603*'GA2'!$D$3)*INDEX('GA2'!$E$3:$E$8,WS1B!C603)</f>
        <v>49407.218228848476</v>
      </c>
      <c r="J603">
        <v>0</v>
      </c>
      <c r="K603">
        <v>0</v>
      </c>
      <c r="L603">
        <v>4</v>
      </c>
      <c r="M603">
        <f t="shared" si="64"/>
        <v>0</v>
      </c>
      <c r="N603">
        <f>IF((MIN('GA2'!$F$3,K603)-MAX(0,J603))&lt;0,0,MIN('GA2'!$F$3,K603)-MAX(0,J603))</f>
        <v>0</v>
      </c>
      <c r="O603">
        <f>IF((MIN('GA2'!$F$4,WS1B!K603)-MAX('GA2'!$F$3, WS1B!J603))&lt;0,0,MIN('GA2'!$F$4,WS1B!K603)-MAX('GA2'!$F$3, WS1B!J603))</f>
        <v>0</v>
      </c>
      <c r="P603">
        <f>IF((MIN(24,K603)-MAX('GA2'!$F$4,WS1B!J603))&lt;0,0,MIN(24,K603)-MAX('GA2'!$F$4,WS1B!J603))</f>
        <v>0</v>
      </c>
      <c r="Q603">
        <f>(N603*'GA2'!$B$3+WS1B!O603*'GA2'!$C$3+WS1B!P603*'GA2'!$D$3)*INDEX('GA2'!$E$3:$E$8,WS1B!L603)</f>
        <v>0</v>
      </c>
      <c r="S603">
        <v>0</v>
      </c>
      <c r="T603">
        <v>0</v>
      </c>
      <c r="U603">
        <v>1</v>
      </c>
      <c r="V603">
        <f t="shared" si="65"/>
        <v>0</v>
      </c>
      <c r="W603">
        <f>IF((MIN('GA2'!$F$3,T603)-MAX(0,S603))&lt;0,0,MIN('GA2'!$F$3,T603)-MAX(0,S603))</f>
        <v>0</v>
      </c>
      <c r="X603">
        <f>IF((MIN('GA2'!$F$4,WS1B!T603)-MAX('GA2'!$F$3, WS1B!S603))&lt;0,0,MIN('GA2'!$F$4,WS1B!T603)-MAX('GA2'!$F$3, WS1B!S603))</f>
        <v>0</v>
      </c>
      <c r="Y603">
        <f>IF((MIN(24,T603)-MAX('GA2'!$F$4,WS1B!S603))&lt;0,0,MIN(24,T603)-MAX('GA2'!$F$4,WS1B!S603))</f>
        <v>0</v>
      </c>
      <c r="Z603">
        <f>(W603*'GA2'!$B$3+WS1B!X603*'GA2'!$C$3+WS1B!Y603*'GA2'!$D$3)*INDEX('GA2'!$E$3:$E$8,WS1B!U603)</f>
        <v>0</v>
      </c>
      <c r="AB603">
        <v>0.2</v>
      </c>
      <c r="AC603">
        <v>18.2</v>
      </c>
      <c r="AD603">
        <v>5</v>
      </c>
      <c r="AE603">
        <f t="shared" si="66"/>
        <v>18</v>
      </c>
      <c r="AF603">
        <f>IF((MIN('GA2'!$F$3,AC603)-MAX(0,AB603))&lt;0,0,MIN('GA2'!$F$3,AC603)-MAX(0,AB603))</f>
        <v>4.8</v>
      </c>
      <c r="AG603">
        <f>IF((MIN('GA2'!$F$4,WS1B!AC603)-MAX('GA2'!$F$3, WS1B!AB603))&lt;0,0,MIN('GA2'!$F$4,WS1B!AC603)-MAX('GA2'!$F$3, WS1B!AB603))</f>
        <v>11</v>
      </c>
      <c r="AH603">
        <f>IF((MIN(24,AC603)-MAX('GA2'!$F$4,WS1B!AB603))&lt;0,0,MIN(24,AC603)-MAX('GA2'!$F$4,WS1B!AB603))</f>
        <v>2.1999999999999993</v>
      </c>
      <c r="AI603">
        <f>(AF603*'GA2'!$B$3+WS1B!AG603*'GA2'!$C$3+WS1B!AH603*'GA2'!$D$3)*INDEX('GA2'!$E$3:$E$8,WS1B!AD603)</f>
        <v>181031.68711235473</v>
      </c>
      <c r="AK603">
        <v>0</v>
      </c>
      <c r="AL603">
        <v>0</v>
      </c>
      <c r="AM603">
        <v>2</v>
      </c>
      <c r="AN603">
        <f t="shared" si="67"/>
        <v>0</v>
      </c>
      <c r="AO603">
        <f>IF((MIN('GA2'!$F$3,AL603)-MAX(0,AK603))&lt;0,0,MIN('GA2'!$F$3,AL603)-MAX(0,AK603))</f>
        <v>0</v>
      </c>
      <c r="AP603">
        <f>IF((MIN('GA2'!$F$4,WS1B!AL603)-MAX('GA2'!$F$3, WS1B!AK603))&lt;0,0,MIN('GA2'!$F$4,WS1B!AL603)-MAX('GA2'!$F$3, WS1B!AK603))</f>
        <v>0</v>
      </c>
      <c r="AQ603">
        <f>IF((MIN(24,AL603)-MAX('GA2'!$F$4,WS1B!AK603))&lt;0,0,MIN(24,AL603)-MAX('GA2'!$F$4,WS1B!AK603))</f>
        <v>0</v>
      </c>
      <c r="AR603">
        <f>(AO603*'GA2'!$B$3+WS1B!AP603*'GA2'!$C$3+WS1B!AQ603*'GA2'!$D$3)*INDEX('GA2'!$E$3:$E$8,WS1B!AM603)</f>
        <v>0</v>
      </c>
      <c r="AT603">
        <f t="shared" si="68"/>
        <v>230438.90534120321</v>
      </c>
      <c r="AU603">
        <v>237966</v>
      </c>
      <c r="AV603">
        <v>210</v>
      </c>
      <c r="AW603">
        <f t="shared" si="69"/>
        <v>7527.0946587967919</v>
      </c>
    </row>
    <row r="604" spans="1:49" x14ac:dyDescent="0.25">
      <c r="A604">
        <v>0</v>
      </c>
      <c r="B604">
        <v>0</v>
      </c>
      <c r="C604">
        <v>3</v>
      </c>
      <c r="D604">
        <f t="shared" si="63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J604">
        <v>1.7</v>
      </c>
      <c r="K604">
        <v>16.5</v>
      </c>
      <c r="L604">
        <v>2</v>
      </c>
      <c r="M604">
        <f t="shared" si="64"/>
        <v>14.8</v>
      </c>
      <c r="N604">
        <f>IF((MIN('GA2'!$F$3,K604)-MAX(0,J604))&lt;0,0,MIN('GA2'!$F$3,K604)-MAX(0,J604))</f>
        <v>3.3</v>
      </c>
      <c r="O604">
        <f>IF((MIN('GA2'!$F$4,WS1B!K604)-MAX('GA2'!$F$3, WS1B!J604))&lt;0,0,MIN('GA2'!$F$4,WS1B!K604)-MAX('GA2'!$F$3, WS1B!J604))</f>
        <v>11</v>
      </c>
      <c r="P604">
        <f>IF((MIN(24,K604)-MAX('GA2'!$F$4,WS1B!J604))&lt;0,0,MIN(24,K604)-MAX('GA2'!$F$4,WS1B!J604))</f>
        <v>0.5</v>
      </c>
      <c r="Q604">
        <f>(N604*'GA2'!$B$3+WS1B!O604*'GA2'!$C$3+WS1B!P604*'GA2'!$D$3)*INDEX('GA2'!$E$3:$E$8,WS1B!L604)</f>
        <v>122291.13602628489</v>
      </c>
      <c r="S604">
        <v>0</v>
      </c>
      <c r="T604">
        <v>0</v>
      </c>
      <c r="U604">
        <v>1</v>
      </c>
      <c r="V604">
        <f t="shared" si="65"/>
        <v>0</v>
      </c>
      <c r="W604">
        <f>IF((MIN('GA2'!$F$3,T604)-MAX(0,S604))&lt;0,0,MIN('GA2'!$F$3,T604)-MAX(0,S604))</f>
        <v>0</v>
      </c>
      <c r="X604">
        <f>IF((MIN('GA2'!$F$4,WS1B!T604)-MAX('GA2'!$F$3, WS1B!S604))&lt;0,0,MIN('GA2'!$F$4,WS1B!T604)-MAX('GA2'!$F$3, WS1B!S604))</f>
        <v>0</v>
      </c>
      <c r="Y604">
        <f>IF((MIN(24,T604)-MAX('GA2'!$F$4,WS1B!S604))&lt;0,0,MIN(24,T604)-MAX('GA2'!$F$4,WS1B!S604))</f>
        <v>0</v>
      </c>
      <c r="Z604">
        <f>(W604*'GA2'!$B$3+WS1B!X604*'GA2'!$C$3+WS1B!Y604*'GA2'!$D$3)*INDEX('GA2'!$E$3:$E$8,WS1B!U604)</f>
        <v>0</v>
      </c>
      <c r="AB604">
        <v>0</v>
      </c>
      <c r="AC604">
        <v>0</v>
      </c>
      <c r="AD604">
        <v>4</v>
      </c>
      <c r="AE604">
        <f t="shared" si="66"/>
        <v>0</v>
      </c>
      <c r="AF604">
        <f>IF((MIN('GA2'!$F$3,AC604)-MAX(0,AB604))&lt;0,0,MIN('GA2'!$F$3,AC604)-MAX(0,AB604))</f>
        <v>0</v>
      </c>
      <c r="AG604">
        <f>IF((MIN('GA2'!$F$4,WS1B!AC604)-MAX('GA2'!$F$3, WS1B!AB604))&lt;0,0,MIN('GA2'!$F$4,WS1B!AC604)-MAX('GA2'!$F$3, WS1B!AB604))</f>
        <v>0</v>
      </c>
      <c r="AH604">
        <f>IF((MIN(24,AC604)-MAX('GA2'!$F$4,WS1B!AB604))&lt;0,0,MIN(24,AC604)-MAX('GA2'!$F$4,WS1B!AB604))</f>
        <v>0</v>
      </c>
      <c r="AI604">
        <f>(AF604*'GA2'!$B$3+WS1B!AG604*'GA2'!$C$3+WS1B!AH604*'GA2'!$D$3)*INDEX('GA2'!$E$3:$E$8,WS1B!AD604)</f>
        <v>0</v>
      </c>
      <c r="AK604">
        <v>0</v>
      </c>
      <c r="AL604">
        <v>0</v>
      </c>
      <c r="AM604">
        <v>5</v>
      </c>
      <c r="AN604">
        <f t="shared" si="67"/>
        <v>0</v>
      </c>
      <c r="AO604">
        <f>IF((MIN('GA2'!$F$3,AL604)-MAX(0,AK604))&lt;0,0,MIN('GA2'!$F$3,AL604)-MAX(0,AK604))</f>
        <v>0</v>
      </c>
      <c r="AP604">
        <f>IF((MIN('GA2'!$F$4,WS1B!AL604)-MAX('GA2'!$F$3, WS1B!AK604))&lt;0,0,MIN('GA2'!$F$4,WS1B!AL604)-MAX('GA2'!$F$3, WS1B!AK604))</f>
        <v>0</v>
      </c>
      <c r="AQ604">
        <f>IF((MIN(24,AL604)-MAX('GA2'!$F$4,WS1B!AK604))&lt;0,0,MIN(24,AL604)-MAX('GA2'!$F$4,WS1B!AK604))</f>
        <v>0</v>
      </c>
      <c r="AR604">
        <f>(AO604*'GA2'!$B$3+WS1B!AP604*'GA2'!$C$3+WS1B!AQ604*'GA2'!$D$3)*INDEX('GA2'!$E$3:$E$8,WS1B!AM604)</f>
        <v>0</v>
      </c>
      <c r="AT604">
        <f t="shared" si="68"/>
        <v>122291.13602628489</v>
      </c>
      <c r="AU604">
        <v>151016</v>
      </c>
      <c r="AV604">
        <v>148</v>
      </c>
      <c r="AW604">
        <f t="shared" si="69"/>
        <v>28724.86397371511</v>
      </c>
    </row>
    <row r="605" spans="1:49" x14ac:dyDescent="0.25">
      <c r="A605">
        <v>0</v>
      </c>
      <c r="B605">
        <v>0</v>
      </c>
      <c r="C605">
        <v>5</v>
      </c>
      <c r="D605">
        <f t="shared" si="63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J605">
        <v>5.4</v>
      </c>
      <c r="K605">
        <v>11</v>
      </c>
      <c r="L605">
        <v>6</v>
      </c>
      <c r="M605">
        <f t="shared" si="64"/>
        <v>5.6</v>
      </c>
      <c r="N605">
        <f>IF((MIN('GA2'!$F$3,K605)-MAX(0,J605))&lt;0,0,MIN('GA2'!$F$3,K605)-MAX(0,J605))</f>
        <v>0</v>
      </c>
      <c r="O605">
        <f>IF((MIN('GA2'!$F$4,WS1B!K605)-MAX('GA2'!$F$3, WS1B!J605))&lt;0,0,MIN('GA2'!$F$4,WS1B!K605)-MAX('GA2'!$F$3, WS1B!J605))</f>
        <v>5.6</v>
      </c>
      <c r="P605">
        <f>IF((MIN(24,K605)-MAX('GA2'!$F$4,WS1B!J605))&lt;0,0,MIN(24,K605)-MAX('GA2'!$F$4,WS1B!J605))</f>
        <v>0</v>
      </c>
      <c r="Q605">
        <f>(N605*'GA2'!$B$3+WS1B!O605*'GA2'!$C$3+WS1B!P605*'GA2'!$D$3)*INDEX('GA2'!$E$3:$E$8,WS1B!L605)</f>
        <v>63143.721977476693</v>
      </c>
      <c r="S605">
        <v>0</v>
      </c>
      <c r="T605">
        <v>0</v>
      </c>
      <c r="U605">
        <v>3</v>
      </c>
      <c r="V605">
        <f t="shared" si="65"/>
        <v>0</v>
      </c>
      <c r="W605">
        <f>IF((MIN('GA2'!$F$3,T605)-MAX(0,S605))&lt;0,0,MIN('GA2'!$F$3,T605)-MAX(0,S605))</f>
        <v>0</v>
      </c>
      <c r="X605">
        <f>IF((MIN('GA2'!$F$4,WS1B!T605)-MAX('GA2'!$F$3, WS1B!S605))&lt;0,0,MIN('GA2'!$F$4,WS1B!T605)-MAX('GA2'!$F$3, WS1B!S605))</f>
        <v>0</v>
      </c>
      <c r="Y605">
        <f>IF((MIN(24,T605)-MAX('GA2'!$F$4,WS1B!S605))&lt;0,0,MIN(24,T605)-MAX('GA2'!$F$4,WS1B!S605))</f>
        <v>0</v>
      </c>
      <c r="Z605">
        <f>(W605*'GA2'!$B$3+WS1B!X605*'GA2'!$C$3+WS1B!Y605*'GA2'!$D$3)*INDEX('GA2'!$E$3:$E$8,WS1B!U605)</f>
        <v>0</v>
      </c>
      <c r="AB605">
        <v>2.6</v>
      </c>
      <c r="AC605">
        <v>20.8</v>
      </c>
      <c r="AD605">
        <v>4</v>
      </c>
      <c r="AE605">
        <f t="shared" si="66"/>
        <v>18.2</v>
      </c>
      <c r="AF605">
        <f>IF((MIN('GA2'!$F$3,AC605)-MAX(0,AB605))&lt;0,0,MIN('GA2'!$F$3,AC605)-MAX(0,AB605))</f>
        <v>2.4</v>
      </c>
      <c r="AG605">
        <f>IF((MIN('GA2'!$F$4,WS1B!AC605)-MAX('GA2'!$F$3, WS1B!AB605))&lt;0,0,MIN('GA2'!$F$4,WS1B!AC605)-MAX('GA2'!$F$3, WS1B!AB605))</f>
        <v>11</v>
      </c>
      <c r="AH605">
        <f>IF((MIN(24,AC605)-MAX('GA2'!$F$4,WS1B!AB605))&lt;0,0,MIN(24,AC605)-MAX('GA2'!$F$4,WS1B!AB605))</f>
        <v>4.8000000000000007</v>
      </c>
      <c r="AI605">
        <f>(AF605*'GA2'!$B$3+WS1B!AG605*'GA2'!$C$3+WS1B!AH605*'GA2'!$D$3)*INDEX('GA2'!$E$3:$E$8,WS1B!AD605)</f>
        <v>159445.70964980862</v>
      </c>
      <c r="AK605">
        <v>8.1</v>
      </c>
      <c r="AL605">
        <v>14.5</v>
      </c>
      <c r="AM605">
        <v>1</v>
      </c>
      <c r="AN605">
        <f t="shared" si="67"/>
        <v>6.4</v>
      </c>
      <c r="AO605">
        <f>IF((MIN('GA2'!$F$3,AL605)-MAX(0,AK605))&lt;0,0,MIN('GA2'!$F$3,AL605)-MAX(0,AK605))</f>
        <v>0</v>
      </c>
      <c r="AP605">
        <f>IF((MIN('GA2'!$F$4,WS1B!AL605)-MAX('GA2'!$F$3, WS1B!AK605))&lt;0,0,MIN('GA2'!$F$4,WS1B!AL605)-MAX('GA2'!$F$3, WS1B!AK605))</f>
        <v>6.4</v>
      </c>
      <c r="AQ605">
        <f>IF((MIN(24,AL605)-MAX('GA2'!$F$4,WS1B!AK605))&lt;0,0,MIN(24,AL605)-MAX('GA2'!$F$4,WS1B!AK605))</f>
        <v>0</v>
      </c>
      <c r="AR605">
        <f>(AO605*'GA2'!$B$3+WS1B!AP605*'GA2'!$C$3+WS1B!AQ605*'GA2'!$D$3)*INDEX('GA2'!$E$3:$E$8,WS1B!AM605)</f>
        <v>54506.00090428198</v>
      </c>
      <c r="AT605">
        <f t="shared" si="68"/>
        <v>277095.43253156729</v>
      </c>
      <c r="AU605">
        <v>279254</v>
      </c>
      <c r="AV605">
        <v>278.39999999999998</v>
      </c>
      <c r="AW605">
        <f t="shared" si="69"/>
        <v>2158.5674684327096</v>
      </c>
    </row>
    <row r="606" spans="1:49" x14ac:dyDescent="0.25">
      <c r="A606">
        <v>6.6</v>
      </c>
      <c r="B606">
        <v>9.4</v>
      </c>
      <c r="C606">
        <v>4</v>
      </c>
      <c r="D606">
        <f t="shared" si="63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2.8000000000000007</v>
      </c>
      <c r="G606">
        <f>IF((MIN(24,B606)-MAX('GA2'!$F$4,WS1B!A606))&lt;0,0,MIN(24,B606)-MAX('GA2'!$F$4,WS1B!A606))</f>
        <v>0</v>
      </c>
      <c r="H606">
        <f>(E606*'GA2'!$B$3+WS1B!F606*'GA2'!$C$3+WS1B!G606*'GA2'!$D$3)*INDEX('GA2'!$E$3:$E$8,WS1B!C606)</f>
        <v>22816.330220560882</v>
      </c>
      <c r="J606">
        <v>3.1</v>
      </c>
      <c r="K606">
        <v>19.8</v>
      </c>
      <c r="L606">
        <v>6</v>
      </c>
      <c r="M606">
        <f t="shared" si="64"/>
        <v>16.7</v>
      </c>
      <c r="N606">
        <f>IF((MIN('GA2'!$F$3,K606)-MAX(0,J606))&lt;0,0,MIN('GA2'!$F$3,K606)-MAX(0,J606))</f>
        <v>1.9</v>
      </c>
      <c r="O606">
        <f>IF((MIN('GA2'!$F$4,WS1B!K606)-MAX('GA2'!$F$3, WS1B!J606))&lt;0,0,MIN('GA2'!$F$4,WS1B!K606)-MAX('GA2'!$F$3, WS1B!J606))</f>
        <v>11</v>
      </c>
      <c r="P606">
        <f>IF((MIN(24,K606)-MAX('GA2'!$F$4,WS1B!J606))&lt;0,0,MIN(24,K606)-MAX('GA2'!$F$4,WS1B!J606))</f>
        <v>3.8000000000000007</v>
      </c>
      <c r="Q606">
        <f>(N606*'GA2'!$B$3+WS1B!O606*'GA2'!$C$3+WS1B!P606*'GA2'!$D$3)*INDEX('GA2'!$E$3:$E$8,WS1B!L606)</f>
        <v>200506.55166109785</v>
      </c>
      <c r="S606">
        <v>0</v>
      </c>
      <c r="T606">
        <v>0</v>
      </c>
      <c r="U606">
        <v>5</v>
      </c>
      <c r="V606">
        <f t="shared" si="65"/>
        <v>0</v>
      </c>
      <c r="W606">
        <f>IF((MIN('GA2'!$F$3,T606)-MAX(0,S606))&lt;0,0,MIN('GA2'!$F$3,T606)-MAX(0,S606))</f>
        <v>0</v>
      </c>
      <c r="X606">
        <f>IF((MIN('GA2'!$F$4,WS1B!T606)-MAX('GA2'!$F$3, WS1B!S606))&lt;0,0,MIN('GA2'!$F$4,WS1B!T606)-MAX('GA2'!$F$3, WS1B!S606))</f>
        <v>0</v>
      </c>
      <c r="Y606">
        <f>IF((MIN(24,T606)-MAX('GA2'!$F$4,WS1B!S606))&lt;0,0,MIN(24,T606)-MAX('GA2'!$F$4,WS1B!S606))</f>
        <v>0</v>
      </c>
      <c r="Z606">
        <f>(W606*'GA2'!$B$3+WS1B!X606*'GA2'!$C$3+WS1B!Y606*'GA2'!$D$3)*INDEX('GA2'!$E$3:$E$8,WS1B!U606)</f>
        <v>0</v>
      </c>
      <c r="AB606">
        <v>9.6</v>
      </c>
      <c r="AC606">
        <v>21.9</v>
      </c>
      <c r="AD606">
        <v>3</v>
      </c>
      <c r="AE606">
        <f t="shared" si="66"/>
        <v>12.299999999999999</v>
      </c>
      <c r="AF606">
        <f>IF((MIN('GA2'!$F$3,AC606)-MAX(0,AB606))&lt;0,0,MIN('GA2'!$F$3,AC606)-MAX(0,AB606))</f>
        <v>0</v>
      </c>
      <c r="AG606">
        <f>IF((MIN('GA2'!$F$4,WS1B!AC606)-MAX('GA2'!$F$3, WS1B!AB606))&lt;0,0,MIN('GA2'!$F$4,WS1B!AC606)-MAX('GA2'!$F$3, WS1B!AB606))</f>
        <v>6.4</v>
      </c>
      <c r="AH606">
        <f>IF((MIN(24,AC606)-MAX('GA2'!$F$4,WS1B!AB606))&lt;0,0,MIN(24,AC606)-MAX('GA2'!$F$4,WS1B!AB606))</f>
        <v>5.8999999999999986</v>
      </c>
      <c r="AI606">
        <f>(AF606*'GA2'!$B$3+WS1B!AG606*'GA2'!$C$3+WS1B!AH606*'GA2'!$D$3)*INDEX('GA2'!$E$3:$E$8,WS1B!AD606)</f>
        <v>133758.98965312011</v>
      </c>
      <c r="AK606">
        <v>0</v>
      </c>
      <c r="AL606">
        <v>0</v>
      </c>
      <c r="AM606">
        <v>2</v>
      </c>
      <c r="AN606">
        <f t="shared" si="67"/>
        <v>0</v>
      </c>
      <c r="AO606">
        <f>IF((MIN('GA2'!$F$3,AL606)-MAX(0,AK606))&lt;0,0,MIN('GA2'!$F$3,AL606)-MAX(0,AK606))</f>
        <v>0</v>
      </c>
      <c r="AP606">
        <f>IF((MIN('GA2'!$F$4,WS1B!AL606)-MAX('GA2'!$F$3, WS1B!AK606))&lt;0,0,MIN('GA2'!$F$4,WS1B!AL606)-MAX('GA2'!$F$3, WS1B!AK606))</f>
        <v>0</v>
      </c>
      <c r="AQ606">
        <f>IF((MIN(24,AL606)-MAX('GA2'!$F$4,WS1B!AK606))&lt;0,0,MIN(24,AL606)-MAX('GA2'!$F$4,WS1B!AK606))</f>
        <v>0</v>
      </c>
      <c r="AR606">
        <f>(AO606*'GA2'!$B$3+WS1B!AP606*'GA2'!$C$3+WS1B!AQ606*'GA2'!$D$3)*INDEX('GA2'!$E$3:$E$8,WS1B!AM606)</f>
        <v>0</v>
      </c>
      <c r="AT606">
        <f t="shared" si="68"/>
        <v>357081.87153477885</v>
      </c>
      <c r="AU606">
        <v>360897</v>
      </c>
      <c r="AV606">
        <v>307.39999999999998</v>
      </c>
      <c r="AW606">
        <f t="shared" si="69"/>
        <v>3815.1284652211471</v>
      </c>
    </row>
    <row r="607" spans="1:49" x14ac:dyDescent="0.25">
      <c r="A607">
        <v>0</v>
      </c>
      <c r="B607">
        <v>0</v>
      </c>
      <c r="C607">
        <v>3</v>
      </c>
      <c r="D607">
        <f t="shared" si="63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J607">
        <v>0</v>
      </c>
      <c r="K607">
        <v>0</v>
      </c>
      <c r="L607">
        <v>6</v>
      </c>
      <c r="M607">
        <f t="shared" si="64"/>
        <v>0</v>
      </c>
      <c r="N607">
        <f>IF((MIN('GA2'!$F$3,K607)-MAX(0,J607))&lt;0,0,MIN('GA2'!$F$3,K607)-MAX(0,J607))</f>
        <v>0</v>
      </c>
      <c r="O607">
        <f>IF((MIN('GA2'!$F$4,WS1B!K607)-MAX('GA2'!$F$3, WS1B!J607))&lt;0,0,MIN('GA2'!$F$4,WS1B!K607)-MAX('GA2'!$F$3, WS1B!J607))</f>
        <v>0</v>
      </c>
      <c r="P607">
        <f>IF((MIN(24,K607)-MAX('GA2'!$F$4,WS1B!J607))&lt;0,0,MIN(24,K607)-MAX('GA2'!$F$4,WS1B!J607))</f>
        <v>0</v>
      </c>
      <c r="Q607">
        <f>(N607*'GA2'!$B$3+WS1B!O607*'GA2'!$C$3+WS1B!P607*'GA2'!$D$3)*INDEX('GA2'!$E$3:$E$8,WS1B!L607)</f>
        <v>0</v>
      </c>
      <c r="S607">
        <v>0</v>
      </c>
      <c r="T607">
        <v>0</v>
      </c>
      <c r="U607">
        <v>2</v>
      </c>
      <c r="V607">
        <f t="shared" si="65"/>
        <v>0</v>
      </c>
      <c r="W607">
        <f>IF((MIN('GA2'!$F$3,T607)-MAX(0,S607))&lt;0,0,MIN('GA2'!$F$3,T607)-MAX(0,S607))</f>
        <v>0</v>
      </c>
      <c r="X607">
        <f>IF((MIN('GA2'!$F$4,WS1B!T607)-MAX('GA2'!$F$3, WS1B!S607))&lt;0,0,MIN('GA2'!$F$4,WS1B!T607)-MAX('GA2'!$F$3, WS1B!S607))</f>
        <v>0</v>
      </c>
      <c r="Y607">
        <f>IF((MIN(24,T607)-MAX('GA2'!$F$4,WS1B!S607))&lt;0,0,MIN(24,T607)-MAX('GA2'!$F$4,WS1B!S607))</f>
        <v>0</v>
      </c>
      <c r="Z607">
        <f>(W607*'GA2'!$B$3+WS1B!X607*'GA2'!$C$3+WS1B!Y607*'GA2'!$D$3)*INDEX('GA2'!$E$3:$E$8,WS1B!U607)</f>
        <v>0</v>
      </c>
      <c r="AB607">
        <v>0</v>
      </c>
      <c r="AC607">
        <v>0</v>
      </c>
      <c r="AD607">
        <v>4</v>
      </c>
      <c r="AE607">
        <f t="shared" si="66"/>
        <v>0</v>
      </c>
      <c r="AF607">
        <f>IF((MIN('GA2'!$F$3,AC607)-MAX(0,AB607))&lt;0,0,MIN('GA2'!$F$3,AC607)-MAX(0,AB607))</f>
        <v>0</v>
      </c>
      <c r="AG607">
        <f>IF((MIN('GA2'!$F$4,WS1B!AC607)-MAX('GA2'!$F$3, WS1B!AB607))&lt;0,0,MIN('GA2'!$F$4,WS1B!AC607)-MAX('GA2'!$F$3, WS1B!AB607))</f>
        <v>0</v>
      </c>
      <c r="AH607">
        <f>IF((MIN(24,AC607)-MAX('GA2'!$F$4,WS1B!AB607))&lt;0,0,MIN(24,AC607)-MAX('GA2'!$F$4,WS1B!AB607))</f>
        <v>0</v>
      </c>
      <c r="AI607">
        <f>(AF607*'GA2'!$B$3+WS1B!AG607*'GA2'!$C$3+WS1B!AH607*'GA2'!$D$3)*INDEX('GA2'!$E$3:$E$8,WS1B!AD607)</f>
        <v>0</v>
      </c>
      <c r="AK607">
        <v>3.3</v>
      </c>
      <c r="AL607">
        <v>17.899999999999999</v>
      </c>
      <c r="AM607">
        <v>1</v>
      </c>
      <c r="AN607">
        <f t="shared" si="67"/>
        <v>14.599999999999998</v>
      </c>
      <c r="AO607">
        <f>IF((MIN('GA2'!$F$3,AL607)-MAX(0,AK607))&lt;0,0,MIN('GA2'!$F$3,AL607)-MAX(0,AK607))</f>
        <v>1.7000000000000002</v>
      </c>
      <c r="AP607">
        <f>IF((MIN('GA2'!$F$4,WS1B!AL607)-MAX('GA2'!$F$3, WS1B!AK607))&lt;0,0,MIN('GA2'!$F$4,WS1B!AL607)-MAX('GA2'!$F$3, WS1B!AK607))</f>
        <v>11</v>
      </c>
      <c r="AQ607">
        <f>IF((MIN(24,AL607)-MAX('GA2'!$F$4,WS1B!AK607))&lt;0,0,MIN(24,AL607)-MAX('GA2'!$F$4,WS1B!AK607))</f>
        <v>1.8999999999999986</v>
      </c>
      <c r="AR607">
        <f>(AO607*'GA2'!$B$3+WS1B!AP607*'GA2'!$C$3+WS1B!AQ607*'GA2'!$D$3)*INDEX('GA2'!$E$3:$E$8,WS1B!AM607)</f>
        <v>130048.2272797428</v>
      </c>
      <c r="AT607">
        <f t="shared" si="68"/>
        <v>130048.2272797428</v>
      </c>
      <c r="AU607">
        <v>110949</v>
      </c>
      <c r="AV607">
        <v>175.2</v>
      </c>
      <c r="AW607">
        <f t="shared" si="69"/>
        <v>19099.227279742801</v>
      </c>
    </row>
    <row r="608" spans="1:49" x14ac:dyDescent="0.25">
      <c r="A608">
        <v>0</v>
      </c>
      <c r="B608">
        <v>0</v>
      </c>
      <c r="C608">
        <v>4</v>
      </c>
      <c r="D608">
        <f t="shared" si="63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J608">
        <v>0</v>
      </c>
      <c r="K608">
        <v>0</v>
      </c>
      <c r="L608">
        <v>6</v>
      </c>
      <c r="M608">
        <f t="shared" si="64"/>
        <v>0</v>
      </c>
      <c r="N608">
        <f>IF((MIN('GA2'!$F$3,K608)-MAX(0,J608))&lt;0,0,MIN('GA2'!$F$3,K608)-MAX(0,J608))</f>
        <v>0</v>
      </c>
      <c r="O608">
        <f>IF((MIN('GA2'!$F$4,WS1B!K608)-MAX('GA2'!$F$3, WS1B!J608))&lt;0,0,MIN('GA2'!$F$4,WS1B!K608)-MAX('GA2'!$F$3, WS1B!J608))</f>
        <v>0</v>
      </c>
      <c r="P608">
        <f>IF((MIN(24,K608)-MAX('GA2'!$F$4,WS1B!J608))&lt;0,0,MIN(24,K608)-MAX('GA2'!$F$4,WS1B!J608))</f>
        <v>0</v>
      </c>
      <c r="Q608">
        <f>(N608*'GA2'!$B$3+WS1B!O608*'GA2'!$C$3+WS1B!P608*'GA2'!$D$3)*INDEX('GA2'!$E$3:$E$8,WS1B!L608)</f>
        <v>0</v>
      </c>
      <c r="S608">
        <v>5</v>
      </c>
      <c r="T608">
        <v>18.100000000000001</v>
      </c>
      <c r="U608">
        <v>5</v>
      </c>
      <c r="V608">
        <f t="shared" si="65"/>
        <v>13.100000000000001</v>
      </c>
      <c r="W608">
        <f>IF((MIN('GA2'!$F$3,T608)-MAX(0,S608))&lt;0,0,MIN('GA2'!$F$3,T608)-MAX(0,S608))</f>
        <v>0</v>
      </c>
      <c r="X608">
        <f>IF((MIN('GA2'!$F$4,WS1B!T608)-MAX('GA2'!$F$3, WS1B!S608))&lt;0,0,MIN('GA2'!$F$4,WS1B!T608)-MAX('GA2'!$F$3, WS1B!S608))</f>
        <v>11</v>
      </c>
      <c r="Y608">
        <f>IF((MIN(24,T608)-MAX('GA2'!$F$4,WS1B!S608))&lt;0,0,MIN(24,T608)-MAX('GA2'!$F$4,WS1B!S608))</f>
        <v>2.1000000000000014</v>
      </c>
      <c r="Z608">
        <f>(W608*'GA2'!$B$3+WS1B!X608*'GA2'!$C$3+WS1B!Y608*'GA2'!$D$3)*INDEX('GA2'!$E$3:$E$8,WS1B!U608)</f>
        <v>127039.88601464653</v>
      </c>
      <c r="AB608">
        <v>2.8</v>
      </c>
      <c r="AC608">
        <v>23</v>
      </c>
      <c r="AD608">
        <v>3</v>
      </c>
      <c r="AE608">
        <f t="shared" si="66"/>
        <v>20.2</v>
      </c>
      <c r="AF608">
        <f>IF((MIN('GA2'!$F$3,AC608)-MAX(0,AB608))&lt;0,0,MIN('GA2'!$F$3,AC608)-MAX(0,AB608))</f>
        <v>2.2000000000000002</v>
      </c>
      <c r="AG608">
        <f>IF((MIN('GA2'!$F$4,WS1B!AC608)-MAX('GA2'!$F$3, WS1B!AB608))&lt;0,0,MIN('GA2'!$F$4,WS1B!AC608)-MAX('GA2'!$F$3, WS1B!AB608))</f>
        <v>11</v>
      </c>
      <c r="AH608">
        <f>IF((MIN(24,AC608)-MAX('GA2'!$F$4,WS1B!AB608))&lt;0,0,MIN(24,AC608)-MAX('GA2'!$F$4,WS1B!AB608))</f>
        <v>7</v>
      </c>
      <c r="AI608">
        <f>(AF608*'GA2'!$B$3+WS1B!AG608*'GA2'!$C$3+WS1B!AH608*'GA2'!$D$3)*INDEX('GA2'!$E$3:$E$8,WS1B!AD608)</f>
        <v>218114.10713505402</v>
      </c>
      <c r="AK608">
        <v>0</v>
      </c>
      <c r="AL608">
        <v>0</v>
      </c>
      <c r="AM608">
        <v>1</v>
      </c>
      <c r="AN608">
        <f t="shared" si="67"/>
        <v>0</v>
      </c>
      <c r="AO608">
        <f>IF((MIN('GA2'!$F$3,AL608)-MAX(0,AK608))&lt;0,0,MIN('GA2'!$F$3,AL608)-MAX(0,AK608))</f>
        <v>0</v>
      </c>
      <c r="AP608">
        <f>IF((MIN('GA2'!$F$4,WS1B!AL608)-MAX('GA2'!$F$3, WS1B!AK608))&lt;0,0,MIN('GA2'!$F$4,WS1B!AL608)-MAX('GA2'!$F$3, WS1B!AK608))</f>
        <v>0</v>
      </c>
      <c r="AQ608">
        <f>IF((MIN(24,AL608)-MAX('GA2'!$F$4,WS1B!AK608))&lt;0,0,MIN(24,AL608)-MAX('GA2'!$F$4,WS1B!AK608))</f>
        <v>0</v>
      </c>
      <c r="AR608">
        <f>(AO608*'GA2'!$B$3+WS1B!AP608*'GA2'!$C$3+WS1B!AQ608*'GA2'!$D$3)*INDEX('GA2'!$E$3:$E$8,WS1B!AM608)</f>
        <v>0</v>
      </c>
      <c r="AT608">
        <f t="shared" si="68"/>
        <v>345153.99314970057</v>
      </c>
      <c r="AU608">
        <v>350436</v>
      </c>
      <c r="AV608">
        <v>266.39999999999998</v>
      </c>
      <c r="AW608">
        <f t="shared" si="69"/>
        <v>5282.0068502994254</v>
      </c>
    </row>
    <row r="609" spans="1:49" x14ac:dyDescent="0.25">
      <c r="A609">
        <v>7.7</v>
      </c>
      <c r="B609">
        <v>10.5</v>
      </c>
      <c r="C609">
        <v>4</v>
      </c>
      <c r="D609">
        <f t="shared" si="63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2.8</v>
      </c>
      <c r="G609">
        <f>IF((MIN(24,B609)-MAX('GA2'!$F$4,WS1B!A609))&lt;0,0,MIN(24,B609)-MAX('GA2'!$F$4,WS1B!A609))</f>
        <v>0</v>
      </c>
      <c r="H609">
        <f>(E609*'GA2'!$B$3+WS1B!F609*'GA2'!$C$3+WS1B!G609*'GA2'!$D$3)*INDEX('GA2'!$E$3:$E$8,WS1B!C609)</f>
        <v>22816.330220560878</v>
      </c>
      <c r="J609">
        <v>0</v>
      </c>
      <c r="K609">
        <v>0</v>
      </c>
      <c r="L609">
        <v>3</v>
      </c>
      <c r="M609">
        <f t="shared" si="64"/>
        <v>0</v>
      </c>
      <c r="N609">
        <f>IF((MIN('GA2'!$F$3,K609)-MAX(0,J609))&lt;0,0,MIN('GA2'!$F$3,K609)-MAX(0,J609))</f>
        <v>0</v>
      </c>
      <c r="O609">
        <f>IF((MIN('GA2'!$F$4,WS1B!K609)-MAX('GA2'!$F$3, WS1B!J609))&lt;0,0,MIN('GA2'!$F$4,WS1B!K609)-MAX('GA2'!$F$3, WS1B!J609))</f>
        <v>0</v>
      </c>
      <c r="P609">
        <f>IF((MIN(24,K609)-MAX('GA2'!$F$4,WS1B!J609))&lt;0,0,MIN(24,K609)-MAX('GA2'!$F$4,WS1B!J609))</f>
        <v>0</v>
      </c>
      <c r="Q609">
        <f>(N609*'GA2'!$B$3+WS1B!O609*'GA2'!$C$3+WS1B!P609*'GA2'!$D$3)*INDEX('GA2'!$E$3:$E$8,WS1B!L609)</f>
        <v>0</v>
      </c>
      <c r="S609">
        <v>0</v>
      </c>
      <c r="T609">
        <v>0</v>
      </c>
      <c r="U609">
        <v>2</v>
      </c>
      <c r="V609">
        <f t="shared" si="65"/>
        <v>0</v>
      </c>
      <c r="W609">
        <f>IF((MIN('GA2'!$F$3,T609)-MAX(0,S609))&lt;0,0,MIN('GA2'!$F$3,T609)-MAX(0,S609))</f>
        <v>0</v>
      </c>
      <c r="X609">
        <f>IF((MIN('GA2'!$F$4,WS1B!T609)-MAX('GA2'!$F$3, WS1B!S609))&lt;0,0,MIN('GA2'!$F$4,WS1B!T609)-MAX('GA2'!$F$3, WS1B!S609))</f>
        <v>0</v>
      </c>
      <c r="Y609">
        <f>IF((MIN(24,T609)-MAX('GA2'!$F$4,WS1B!S609))&lt;0,0,MIN(24,T609)-MAX('GA2'!$F$4,WS1B!S609))</f>
        <v>0</v>
      </c>
      <c r="Z609">
        <f>(W609*'GA2'!$B$3+WS1B!X609*'GA2'!$C$3+WS1B!Y609*'GA2'!$D$3)*INDEX('GA2'!$E$3:$E$8,WS1B!U609)</f>
        <v>0</v>
      </c>
      <c r="AB609">
        <v>3.5</v>
      </c>
      <c r="AC609">
        <v>10.3</v>
      </c>
      <c r="AD609">
        <v>1</v>
      </c>
      <c r="AE609">
        <f t="shared" si="66"/>
        <v>6.8000000000000007</v>
      </c>
      <c r="AF609">
        <f>IF((MIN('GA2'!$F$3,AC609)-MAX(0,AB609))&lt;0,0,MIN('GA2'!$F$3,AC609)-MAX(0,AB609))</f>
        <v>1.5</v>
      </c>
      <c r="AG609">
        <f>IF((MIN('GA2'!$F$4,WS1B!AC609)-MAX('GA2'!$F$3, WS1B!AB609))&lt;0,0,MIN('GA2'!$F$4,WS1B!AC609)-MAX('GA2'!$F$3, WS1B!AB609))</f>
        <v>5.3000000000000007</v>
      </c>
      <c r="AH609">
        <f>IF((MIN(24,AC609)-MAX('GA2'!$F$4,WS1B!AB609))&lt;0,0,MIN(24,AC609)-MAX('GA2'!$F$4,WS1B!AB609))</f>
        <v>0</v>
      </c>
      <c r="AI609">
        <f>(AF609*'GA2'!$B$3+WS1B!AG609*'GA2'!$C$3+WS1B!AH609*'GA2'!$D$3)*INDEX('GA2'!$E$3:$E$8,WS1B!AD609)</f>
        <v>60108.504093792515</v>
      </c>
      <c r="AK609">
        <v>10.7</v>
      </c>
      <c r="AL609">
        <v>11.3</v>
      </c>
      <c r="AM609">
        <v>5</v>
      </c>
      <c r="AN609">
        <f t="shared" si="67"/>
        <v>0.60000000000000142</v>
      </c>
      <c r="AO609">
        <f>IF((MIN('GA2'!$F$3,AL609)-MAX(0,AK609))&lt;0,0,MIN('GA2'!$F$3,AL609)-MAX(0,AK609))</f>
        <v>0</v>
      </c>
      <c r="AP609">
        <f>IF((MIN('GA2'!$F$4,WS1B!AL609)-MAX('GA2'!$F$3, WS1B!AK609))&lt;0,0,MIN('GA2'!$F$4,WS1B!AL609)-MAX('GA2'!$F$3, WS1B!AK609))</f>
        <v>0.60000000000000142</v>
      </c>
      <c r="AQ609">
        <f>IF((MIN(24,AL609)-MAX('GA2'!$F$4,WS1B!AK609))&lt;0,0,MIN(24,AL609)-MAX('GA2'!$F$4,WS1B!AK609))</f>
        <v>0</v>
      </c>
      <c r="AR609">
        <f>(AO609*'GA2'!$B$3+WS1B!AP609*'GA2'!$C$3+WS1B!AQ609*'GA2'!$D$3)*INDEX('GA2'!$E$3:$E$8,WS1B!AM609)</f>
        <v>5638.8684455034763</v>
      </c>
      <c r="AT609">
        <f t="shared" si="68"/>
        <v>88563.702759856867</v>
      </c>
      <c r="AU609">
        <v>83520</v>
      </c>
      <c r="AV609">
        <v>103.6</v>
      </c>
      <c r="AW609">
        <f t="shared" si="69"/>
        <v>5043.7027598568675</v>
      </c>
    </row>
    <row r="610" spans="1:49" x14ac:dyDescent="0.25">
      <c r="A610">
        <v>3.8</v>
      </c>
      <c r="B610">
        <v>17.7</v>
      </c>
      <c r="C610">
        <v>5</v>
      </c>
      <c r="D610">
        <f t="shared" si="63"/>
        <v>13.899999999999999</v>
      </c>
      <c r="E610">
        <f>IF((MIN('GA2'!$F$3,B610)-MAX(0,A610))&lt;0,0,MIN('GA2'!$F$3,B610)-MAX(0,A610))</f>
        <v>1.2000000000000002</v>
      </c>
      <c r="F610">
        <f>IF((MIN('GA2'!$F$4,WS1B!B610)-MAX('GA2'!$F$3, WS1B!A610))&lt;0,0,MIN('GA2'!$F$4,WS1B!B610)-MAX('GA2'!$F$3, WS1B!A610))</f>
        <v>11</v>
      </c>
      <c r="G610">
        <f>IF((MIN(24,B610)-MAX('GA2'!$F$4,WS1B!A610))&lt;0,0,MIN(24,B610)-MAX('GA2'!$F$4,WS1B!A610))</f>
        <v>1.6999999999999993</v>
      </c>
      <c r="H610">
        <f>(E610*'GA2'!$B$3+WS1B!F610*'GA2'!$C$3+WS1B!G610*'GA2'!$D$3)*INDEX('GA2'!$E$3:$E$8,WS1B!C610)</f>
        <v>135749.37521684647</v>
      </c>
      <c r="J610">
        <v>0</v>
      </c>
      <c r="K610">
        <v>0</v>
      </c>
      <c r="L610">
        <v>1</v>
      </c>
      <c r="M610">
        <f t="shared" si="64"/>
        <v>0</v>
      </c>
      <c r="N610">
        <f>IF((MIN('GA2'!$F$3,K610)-MAX(0,J610))&lt;0,0,MIN('GA2'!$F$3,K610)-MAX(0,J610))</f>
        <v>0</v>
      </c>
      <c r="O610">
        <f>IF((MIN('GA2'!$F$4,WS1B!K610)-MAX('GA2'!$F$3, WS1B!J610))&lt;0,0,MIN('GA2'!$F$4,WS1B!K610)-MAX('GA2'!$F$3, WS1B!J610))</f>
        <v>0</v>
      </c>
      <c r="P610">
        <f>IF((MIN(24,K610)-MAX('GA2'!$F$4,WS1B!J610))&lt;0,0,MIN(24,K610)-MAX('GA2'!$F$4,WS1B!J610))</f>
        <v>0</v>
      </c>
      <c r="Q610">
        <f>(N610*'GA2'!$B$3+WS1B!O610*'GA2'!$C$3+WS1B!P610*'GA2'!$D$3)*INDEX('GA2'!$E$3:$E$8,WS1B!L610)</f>
        <v>0</v>
      </c>
      <c r="S610">
        <v>0</v>
      </c>
      <c r="T610">
        <v>0</v>
      </c>
      <c r="U610">
        <v>4</v>
      </c>
      <c r="V610">
        <f t="shared" si="65"/>
        <v>0</v>
      </c>
      <c r="W610">
        <f>IF((MIN('GA2'!$F$3,T610)-MAX(0,S610))&lt;0,0,MIN('GA2'!$F$3,T610)-MAX(0,S610))</f>
        <v>0</v>
      </c>
      <c r="X610">
        <f>IF((MIN('GA2'!$F$4,WS1B!T610)-MAX('GA2'!$F$3, WS1B!S610))&lt;0,0,MIN('GA2'!$F$4,WS1B!T610)-MAX('GA2'!$F$3, WS1B!S610))</f>
        <v>0</v>
      </c>
      <c r="Y610">
        <f>IF((MIN(24,T610)-MAX('GA2'!$F$4,WS1B!S610))&lt;0,0,MIN(24,T610)-MAX('GA2'!$F$4,WS1B!S610))</f>
        <v>0</v>
      </c>
      <c r="Z610">
        <f>(W610*'GA2'!$B$3+WS1B!X610*'GA2'!$C$3+WS1B!Y610*'GA2'!$D$3)*INDEX('GA2'!$E$3:$E$8,WS1B!U610)</f>
        <v>0</v>
      </c>
      <c r="AB610">
        <v>0</v>
      </c>
      <c r="AC610">
        <v>0</v>
      </c>
      <c r="AD610">
        <v>3</v>
      </c>
      <c r="AE610">
        <f t="shared" si="66"/>
        <v>0</v>
      </c>
      <c r="AF610">
        <f>IF((MIN('GA2'!$F$3,AC610)-MAX(0,AB610))&lt;0,0,MIN('GA2'!$F$3,AC610)-MAX(0,AB610))</f>
        <v>0</v>
      </c>
      <c r="AG610">
        <f>IF((MIN('GA2'!$F$4,WS1B!AC610)-MAX('GA2'!$F$3, WS1B!AB610))&lt;0,0,MIN('GA2'!$F$4,WS1B!AC610)-MAX('GA2'!$F$3, WS1B!AB610))</f>
        <v>0</v>
      </c>
      <c r="AH610">
        <f>IF((MIN(24,AC610)-MAX('GA2'!$F$4,WS1B!AB610))&lt;0,0,MIN(24,AC610)-MAX('GA2'!$F$4,WS1B!AB610))</f>
        <v>0</v>
      </c>
      <c r="AI610">
        <f>(AF610*'GA2'!$B$3+WS1B!AG610*'GA2'!$C$3+WS1B!AH610*'GA2'!$D$3)*INDEX('GA2'!$E$3:$E$8,WS1B!AD610)</f>
        <v>0</v>
      </c>
      <c r="AK610">
        <v>0</v>
      </c>
      <c r="AL610">
        <v>0</v>
      </c>
      <c r="AM610">
        <v>6</v>
      </c>
      <c r="AN610">
        <f t="shared" si="67"/>
        <v>0</v>
      </c>
      <c r="AO610">
        <f>IF((MIN('GA2'!$F$3,AL610)-MAX(0,AK610))&lt;0,0,MIN('GA2'!$F$3,AL610)-MAX(0,AK610))</f>
        <v>0</v>
      </c>
      <c r="AP610">
        <f>IF((MIN('GA2'!$F$4,WS1B!AL610)-MAX('GA2'!$F$3, WS1B!AK610))&lt;0,0,MIN('GA2'!$F$4,WS1B!AL610)-MAX('GA2'!$F$3, WS1B!AK610))</f>
        <v>0</v>
      </c>
      <c r="AQ610">
        <f>IF((MIN(24,AL610)-MAX('GA2'!$F$4,WS1B!AK610))&lt;0,0,MIN(24,AL610)-MAX('GA2'!$F$4,WS1B!AK610))</f>
        <v>0</v>
      </c>
      <c r="AR610">
        <f>(AO610*'GA2'!$B$3+WS1B!AP610*'GA2'!$C$3+WS1B!AQ610*'GA2'!$D$3)*INDEX('GA2'!$E$3:$E$8,WS1B!AM610)</f>
        <v>0</v>
      </c>
      <c r="AT610">
        <f t="shared" si="68"/>
        <v>135749.37521684647</v>
      </c>
      <c r="AU610">
        <v>109650</v>
      </c>
      <c r="AV610">
        <v>208.5</v>
      </c>
      <c r="AW610">
        <f t="shared" si="69"/>
        <v>26099.375216846471</v>
      </c>
    </row>
    <row r="611" spans="1:49" x14ac:dyDescent="0.25">
      <c r="A611">
        <v>2.2000000000000002</v>
      </c>
      <c r="B611">
        <v>14.8</v>
      </c>
      <c r="C611">
        <v>1</v>
      </c>
      <c r="D611">
        <f t="shared" si="63"/>
        <v>12.600000000000001</v>
      </c>
      <c r="E611">
        <f>IF((MIN('GA2'!$F$3,B611)-MAX(0,A611))&lt;0,0,MIN('GA2'!$F$3,B611)-MAX(0,A611))</f>
        <v>2.8</v>
      </c>
      <c r="F611">
        <f>IF((MIN('GA2'!$F$4,WS1B!B611)-MAX('GA2'!$F$3, WS1B!A611))&lt;0,0,MIN('GA2'!$F$4,WS1B!B611)-MAX('GA2'!$F$3, WS1B!A611))</f>
        <v>9.8000000000000007</v>
      </c>
      <c r="G611">
        <f>IF((MIN(24,B611)-MAX('GA2'!$F$4,WS1B!A611))&lt;0,0,MIN(24,B611)-MAX('GA2'!$F$4,WS1B!A611))</f>
        <v>0</v>
      </c>
      <c r="H611">
        <f>(E611*'GA2'!$B$3+WS1B!F611*'GA2'!$C$3+WS1B!G611*'GA2'!$D$3)*INDEX('GA2'!$E$3:$E$8,WS1B!C611)</f>
        <v>111407.66179522524</v>
      </c>
      <c r="J611">
        <v>0</v>
      </c>
      <c r="K611">
        <v>0</v>
      </c>
      <c r="L611">
        <v>6</v>
      </c>
      <c r="M611">
        <f t="shared" si="64"/>
        <v>0</v>
      </c>
      <c r="N611">
        <f>IF((MIN('GA2'!$F$3,K611)-MAX(0,J611))&lt;0,0,MIN('GA2'!$F$3,K611)-MAX(0,J611))</f>
        <v>0</v>
      </c>
      <c r="O611">
        <f>IF((MIN('GA2'!$F$4,WS1B!K611)-MAX('GA2'!$F$3, WS1B!J611))&lt;0,0,MIN('GA2'!$F$4,WS1B!K611)-MAX('GA2'!$F$3, WS1B!J611))</f>
        <v>0</v>
      </c>
      <c r="P611">
        <f>IF((MIN(24,K611)-MAX('GA2'!$F$4,WS1B!J611))&lt;0,0,MIN(24,K611)-MAX('GA2'!$F$4,WS1B!J611))</f>
        <v>0</v>
      </c>
      <c r="Q611">
        <f>(N611*'GA2'!$B$3+WS1B!O611*'GA2'!$C$3+WS1B!P611*'GA2'!$D$3)*INDEX('GA2'!$E$3:$E$8,WS1B!L611)</f>
        <v>0</v>
      </c>
      <c r="S611">
        <v>0</v>
      </c>
      <c r="T611">
        <v>0</v>
      </c>
      <c r="U611">
        <v>4</v>
      </c>
      <c r="V611">
        <f t="shared" si="65"/>
        <v>0</v>
      </c>
      <c r="W611">
        <f>IF((MIN('GA2'!$F$3,T611)-MAX(0,S611))&lt;0,0,MIN('GA2'!$F$3,T611)-MAX(0,S611))</f>
        <v>0</v>
      </c>
      <c r="X611">
        <f>IF((MIN('GA2'!$F$4,WS1B!T611)-MAX('GA2'!$F$3, WS1B!S611))&lt;0,0,MIN('GA2'!$F$4,WS1B!T611)-MAX('GA2'!$F$3, WS1B!S611))</f>
        <v>0</v>
      </c>
      <c r="Y611">
        <f>IF((MIN(24,T611)-MAX('GA2'!$F$4,WS1B!S611))&lt;0,0,MIN(24,T611)-MAX('GA2'!$F$4,WS1B!S611))</f>
        <v>0</v>
      </c>
      <c r="Z611">
        <f>(W611*'GA2'!$B$3+WS1B!X611*'GA2'!$C$3+WS1B!Y611*'GA2'!$D$3)*INDEX('GA2'!$E$3:$E$8,WS1B!U611)</f>
        <v>0</v>
      </c>
      <c r="AB611">
        <v>0</v>
      </c>
      <c r="AC611">
        <v>0</v>
      </c>
      <c r="AD611">
        <v>3</v>
      </c>
      <c r="AE611">
        <f t="shared" si="66"/>
        <v>0</v>
      </c>
      <c r="AF611">
        <f>IF((MIN('GA2'!$F$3,AC611)-MAX(0,AB611))&lt;0,0,MIN('GA2'!$F$3,AC611)-MAX(0,AB611))</f>
        <v>0</v>
      </c>
      <c r="AG611">
        <f>IF((MIN('GA2'!$F$4,WS1B!AC611)-MAX('GA2'!$F$3, WS1B!AB611))&lt;0,0,MIN('GA2'!$F$4,WS1B!AC611)-MAX('GA2'!$F$3, WS1B!AB611))</f>
        <v>0</v>
      </c>
      <c r="AH611">
        <f>IF((MIN(24,AC611)-MAX('GA2'!$F$4,WS1B!AB611))&lt;0,0,MIN(24,AC611)-MAX('GA2'!$F$4,WS1B!AB611))</f>
        <v>0</v>
      </c>
      <c r="AI611">
        <f>(AF611*'GA2'!$B$3+WS1B!AG611*'GA2'!$C$3+WS1B!AH611*'GA2'!$D$3)*INDEX('GA2'!$E$3:$E$8,WS1B!AD611)</f>
        <v>0</v>
      </c>
      <c r="AK611">
        <v>0</v>
      </c>
      <c r="AL611">
        <v>0</v>
      </c>
      <c r="AM611">
        <v>2</v>
      </c>
      <c r="AN611">
        <f t="shared" si="67"/>
        <v>0</v>
      </c>
      <c r="AO611">
        <f>IF((MIN('GA2'!$F$3,AL611)-MAX(0,AK611))&lt;0,0,MIN('GA2'!$F$3,AL611)-MAX(0,AK611))</f>
        <v>0</v>
      </c>
      <c r="AP611">
        <f>IF((MIN('GA2'!$F$4,WS1B!AL611)-MAX('GA2'!$F$3, WS1B!AK611))&lt;0,0,MIN('GA2'!$F$4,WS1B!AL611)-MAX('GA2'!$F$3, WS1B!AK611))</f>
        <v>0</v>
      </c>
      <c r="AQ611">
        <f>IF((MIN(24,AL611)-MAX('GA2'!$F$4,WS1B!AK611))&lt;0,0,MIN(24,AL611)-MAX('GA2'!$F$4,WS1B!AK611))</f>
        <v>0</v>
      </c>
      <c r="AR611">
        <f>(AO611*'GA2'!$B$3+WS1B!AP611*'GA2'!$C$3+WS1B!AQ611*'GA2'!$D$3)*INDEX('GA2'!$E$3:$E$8,WS1B!AM611)</f>
        <v>0</v>
      </c>
      <c r="AT611">
        <f t="shared" si="68"/>
        <v>111407.66179522524</v>
      </c>
      <c r="AU611">
        <v>85560</v>
      </c>
      <c r="AV611">
        <v>189</v>
      </c>
      <c r="AW611">
        <f t="shared" si="69"/>
        <v>25847.661795225242</v>
      </c>
    </row>
    <row r="612" spans="1:49" x14ac:dyDescent="0.25">
      <c r="A612">
        <v>1</v>
      </c>
      <c r="B612">
        <v>2.1</v>
      </c>
      <c r="C612">
        <v>2</v>
      </c>
      <c r="D612">
        <f t="shared" si="63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10192.438111461679</v>
      </c>
      <c r="J612">
        <v>13</v>
      </c>
      <c r="K612">
        <v>13.8</v>
      </c>
      <c r="L612">
        <v>3</v>
      </c>
      <c r="M612">
        <f t="shared" si="64"/>
        <v>0.80000000000000071</v>
      </c>
      <c r="N612">
        <f>IF((MIN('GA2'!$F$3,K612)-MAX(0,J612))&lt;0,0,MIN('GA2'!$F$3,K612)-MAX(0,J612))</f>
        <v>0</v>
      </c>
      <c r="O612">
        <f>IF((MIN('GA2'!$F$4,WS1B!K612)-MAX('GA2'!$F$3, WS1B!J612))&lt;0,0,MIN('GA2'!$F$4,WS1B!K612)-MAX('GA2'!$F$3, WS1B!J612))</f>
        <v>0.80000000000000071</v>
      </c>
      <c r="P612">
        <f>IF((MIN(24,K612)-MAX('GA2'!$F$4,WS1B!J612))&lt;0,0,MIN(24,K612)-MAX('GA2'!$F$4,WS1B!J612))</f>
        <v>0</v>
      </c>
      <c r="Q612">
        <f>(N612*'GA2'!$B$3+WS1B!O612*'GA2'!$C$3+WS1B!P612*'GA2'!$D$3)*INDEX('GA2'!$E$3:$E$8,WS1B!L612)</f>
        <v>7942.2024670518958</v>
      </c>
      <c r="S612">
        <v>0</v>
      </c>
      <c r="T612">
        <v>0</v>
      </c>
      <c r="U612">
        <v>5</v>
      </c>
      <c r="V612">
        <f t="shared" si="65"/>
        <v>0</v>
      </c>
      <c r="W612">
        <f>IF((MIN('GA2'!$F$3,T612)-MAX(0,S612))&lt;0,0,MIN('GA2'!$F$3,T612)-MAX(0,S612))</f>
        <v>0</v>
      </c>
      <c r="X612">
        <f>IF((MIN('GA2'!$F$4,WS1B!T612)-MAX('GA2'!$F$3, WS1B!S612))&lt;0,0,MIN('GA2'!$F$4,WS1B!T612)-MAX('GA2'!$F$3, WS1B!S612))</f>
        <v>0</v>
      </c>
      <c r="Y612">
        <f>IF((MIN(24,T612)-MAX('GA2'!$F$4,WS1B!S612))&lt;0,0,MIN(24,T612)-MAX('GA2'!$F$4,WS1B!S612))</f>
        <v>0</v>
      </c>
      <c r="Z612">
        <f>(W612*'GA2'!$B$3+WS1B!X612*'GA2'!$C$3+WS1B!Y612*'GA2'!$D$3)*INDEX('GA2'!$E$3:$E$8,WS1B!U612)</f>
        <v>0</v>
      </c>
      <c r="AB612">
        <v>3.5</v>
      </c>
      <c r="AC612">
        <v>14.3</v>
      </c>
      <c r="AD612">
        <v>1</v>
      </c>
      <c r="AE612">
        <f t="shared" si="66"/>
        <v>10.8</v>
      </c>
      <c r="AF612">
        <f>IF((MIN('GA2'!$F$3,AC612)-MAX(0,AB612))&lt;0,0,MIN('GA2'!$F$3,AC612)-MAX(0,AB612))</f>
        <v>1.5</v>
      </c>
      <c r="AG612">
        <f>IF((MIN('GA2'!$F$4,WS1B!AC612)-MAX('GA2'!$F$3, WS1B!AB612))&lt;0,0,MIN('GA2'!$F$4,WS1B!AC612)-MAX('GA2'!$F$3, WS1B!AB612))</f>
        <v>9.3000000000000007</v>
      </c>
      <c r="AH612">
        <f>IF((MIN(24,AC612)-MAX('GA2'!$F$4,WS1B!AB612))&lt;0,0,MIN(24,AC612)-MAX('GA2'!$F$4,WS1B!AB612))</f>
        <v>0</v>
      </c>
      <c r="AI612">
        <f>(AF612*'GA2'!$B$3+WS1B!AG612*'GA2'!$C$3+WS1B!AH612*'GA2'!$D$3)*INDEX('GA2'!$E$3:$E$8,WS1B!AD612)</f>
        <v>94174.75465896877</v>
      </c>
      <c r="AK612">
        <v>0</v>
      </c>
      <c r="AL612">
        <v>0</v>
      </c>
      <c r="AM612">
        <v>6</v>
      </c>
      <c r="AN612">
        <f t="shared" si="67"/>
        <v>0</v>
      </c>
      <c r="AO612">
        <f>IF((MIN('GA2'!$F$3,AL612)-MAX(0,AK612))&lt;0,0,MIN('GA2'!$F$3,AL612)-MAX(0,AK612))</f>
        <v>0</v>
      </c>
      <c r="AP612">
        <f>IF((MIN('GA2'!$F$4,WS1B!AL612)-MAX('GA2'!$F$3, WS1B!AK612))&lt;0,0,MIN('GA2'!$F$4,WS1B!AL612)-MAX('GA2'!$F$3, WS1B!AK612))</f>
        <v>0</v>
      </c>
      <c r="AQ612">
        <f>IF((MIN(24,AL612)-MAX('GA2'!$F$4,WS1B!AK612))&lt;0,0,MIN(24,AL612)-MAX('GA2'!$F$4,WS1B!AK612))</f>
        <v>0</v>
      </c>
      <c r="AR612">
        <f>(AO612*'GA2'!$B$3+WS1B!AP612*'GA2'!$C$3+WS1B!AQ612*'GA2'!$D$3)*INDEX('GA2'!$E$3:$E$8,WS1B!AM612)</f>
        <v>0</v>
      </c>
      <c r="AT612">
        <f t="shared" si="68"/>
        <v>112309.39523748234</v>
      </c>
      <c r="AU612">
        <v>121922</v>
      </c>
      <c r="AV612">
        <v>110.9</v>
      </c>
      <c r="AW612">
        <f t="shared" si="69"/>
        <v>9612.6047625176579</v>
      </c>
    </row>
    <row r="613" spans="1:49" x14ac:dyDescent="0.25">
      <c r="A613">
        <v>5.9</v>
      </c>
      <c r="B613">
        <v>13.6</v>
      </c>
      <c r="C613">
        <v>2</v>
      </c>
      <c r="D613">
        <f t="shared" si="63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7.6999999999999993</v>
      </c>
      <c r="G613">
        <f>IF((MIN(24,B613)-MAX('GA2'!$F$4,WS1B!A613))&lt;0,0,MIN(24,B613)-MAX('GA2'!$F$4,WS1B!A613))</f>
        <v>0</v>
      </c>
      <c r="H613">
        <f>(E613*'GA2'!$B$3+WS1B!F613*'GA2'!$C$3+WS1B!G613*'GA2'!$D$3)*INDEX('GA2'!$E$3:$E$8,WS1B!C613)</f>
        <v>60882.009530327174</v>
      </c>
      <c r="J613">
        <v>11.8</v>
      </c>
      <c r="K613">
        <v>12</v>
      </c>
      <c r="L613">
        <v>5</v>
      </c>
      <c r="M613">
        <f t="shared" si="64"/>
        <v>0.19999999999999929</v>
      </c>
      <c r="N613">
        <f>IF((MIN('GA2'!$F$3,K613)-MAX(0,J613))&lt;0,0,MIN('GA2'!$F$3,K613)-MAX(0,J613))</f>
        <v>0</v>
      </c>
      <c r="O613">
        <f>IF((MIN('GA2'!$F$4,WS1B!K613)-MAX('GA2'!$F$3, WS1B!J613))&lt;0,0,MIN('GA2'!$F$4,WS1B!K613)-MAX('GA2'!$F$3, WS1B!J613))</f>
        <v>0.19999999999999929</v>
      </c>
      <c r="P613">
        <f>IF((MIN(24,K613)-MAX('GA2'!$F$4,WS1B!J613))&lt;0,0,MIN(24,K613)-MAX('GA2'!$F$4,WS1B!J613))</f>
        <v>0</v>
      </c>
      <c r="Q613">
        <f>(N613*'GA2'!$B$3+WS1B!O613*'GA2'!$C$3+WS1B!P613*'GA2'!$D$3)*INDEX('GA2'!$E$3:$E$8,WS1B!L613)</f>
        <v>1879.6228151678145</v>
      </c>
      <c r="S613">
        <v>0</v>
      </c>
      <c r="T613">
        <v>0</v>
      </c>
      <c r="U613">
        <v>3</v>
      </c>
      <c r="V613">
        <f t="shared" si="65"/>
        <v>0</v>
      </c>
      <c r="W613">
        <f>IF((MIN('GA2'!$F$3,T613)-MAX(0,S613))&lt;0,0,MIN('GA2'!$F$3,T613)-MAX(0,S613))</f>
        <v>0</v>
      </c>
      <c r="X613">
        <f>IF((MIN('GA2'!$F$4,WS1B!T613)-MAX('GA2'!$F$3, WS1B!S613))&lt;0,0,MIN('GA2'!$F$4,WS1B!T613)-MAX('GA2'!$F$3, WS1B!S613))</f>
        <v>0</v>
      </c>
      <c r="Y613">
        <f>IF((MIN(24,T613)-MAX('GA2'!$F$4,WS1B!S613))&lt;0,0,MIN(24,T613)-MAX('GA2'!$F$4,WS1B!S613))</f>
        <v>0</v>
      </c>
      <c r="Z613">
        <f>(W613*'GA2'!$B$3+WS1B!X613*'GA2'!$C$3+WS1B!Y613*'GA2'!$D$3)*INDEX('GA2'!$E$3:$E$8,WS1B!U613)</f>
        <v>0</v>
      </c>
      <c r="AB613">
        <v>9.3000000000000007</v>
      </c>
      <c r="AC613">
        <v>14.6</v>
      </c>
      <c r="AD613">
        <v>4</v>
      </c>
      <c r="AE613">
        <f t="shared" si="66"/>
        <v>5.2999999999999989</v>
      </c>
      <c r="AF613">
        <f>IF((MIN('GA2'!$F$3,AC613)-MAX(0,AB613))&lt;0,0,MIN('GA2'!$F$3,AC613)-MAX(0,AB613))</f>
        <v>0</v>
      </c>
      <c r="AG613">
        <f>IF((MIN('GA2'!$F$4,WS1B!AC613)-MAX('GA2'!$F$3, WS1B!AB613))&lt;0,0,MIN('GA2'!$F$4,WS1B!AC613)-MAX('GA2'!$F$3, WS1B!AB613))</f>
        <v>5.2999999999999989</v>
      </c>
      <c r="AH613">
        <f>IF((MIN(24,AC613)-MAX('GA2'!$F$4,WS1B!AB613))&lt;0,0,MIN(24,AC613)-MAX('GA2'!$F$4,WS1B!AB613))</f>
        <v>0</v>
      </c>
      <c r="AI613">
        <f>(AF613*'GA2'!$B$3+WS1B!AG613*'GA2'!$C$3+WS1B!AH613*'GA2'!$D$3)*INDEX('GA2'!$E$3:$E$8,WS1B!AD613)</f>
        <v>43188.053631775932</v>
      </c>
      <c r="AK613">
        <v>9.1</v>
      </c>
      <c r="AL613">
        <v>17</v>
      </c>
      <c r="AM613">
        <v>6</v>
      </c>
      <c r="AN613">
        <f t="shared" si="67"/>
        <v>7.9</v>
      </c>
      <c r="AO613">
        <f>IF((MIN('GA2'!$F$3,AL613)-MAX(0,AK613))&lt;0,0,MIN('GA2'!$F$3,AL613)-MAX(0,AK613))</f>
        <v>0</v>
      </c>
      <c r="AP613">
        <f>IF((MIN('GA2'!$F$4,WS1B!AL613)-MAX('GA2'!$F$3, WS1B!AK613))&lt;0,0,MIN('GA2'!$F$4,WS1B!AL613)-MAX('GA2'!$F$3, WS1B!AK613))</f>
        <v>6.9</v>
      </c>
      <c r="AQ613">
        <f>IF((MIN(24,AL613)-MAX('GA2'!$F$4,WS1B!AK613))&lt;0,0,MIN(24,AL613)-MAX('GA2'!$F$4,WS1B!AK613))</f>
        <v>1</v>
      </c>
      <c r="AR613">
        <f>(AO613*'GA2'!$B$3+WS1B!AP613*'GA2'!$C$3+WS1B!AQ613*'GA2'!$D$3)*INDEX('GA2'!$E$3:$E$8,WS1B!AM613)</f>
        <v>91319.962354553689</v>
      </c>
      <c r="AT613">
        <f t="shared" si="68"/>
        <v>197269.6483318246</v>
      </c>
      <c r="AU613">
        <v>162279</v>
      </c>
      <c r="AV613">
        <v>254.7</v>
      </c>
      <c r="AW613">
        <f t="shared" si="69"/>
        <v>34990.648331824603</v>
      </c>
    </row>
    <row r="614" spans="1:49" x14ac:dyDescent="0.25">
      <c r="A614">
        <v>0</v>
      </c>
      <c r="B614">
        <v>0</v>
      </c>
      <c r="C614">
        <v>5</v>
      </c>
      <c r="D614">
        <f t="shared" si="63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J614">
        <v>5.4</v>
      </c>
      <c r="K614">
        <v>11</v>
      </c>
      <c r="L614">
        <v>6</v>
      </c>
      <c r="M614">
        <f t="shared" si="64"/>
        <v>5.6</v>
      </c>
      <c r="N614">
        <f>IF((MIN('GA2'!$F$3,K614)-MAX(0,J614))&lt;0,0,MIN('GA2'!$F$3,K614)-MAX(0,J614))</f>
        <v>0</v>
      </c>
      <c r="O614">
        <f>IF((MIN('GA2'!$F$4,WS1B!K614)-MAX('GA2'!$F$3, WS1B!J614))&lt;0,0,MIN('GA2'!$F$4,WS1B!K614)-MAX('GA2'!$F$3, WS1B!J614))</f>
        <v>5.6</v>
      </c>
      <c r="P614">
        <f>IF((MIN(24,K614)-MAX('GA2'!$F$4,WS1B!J614))&lt;0,0,MIN(24,K614)-MAX('GA2'!$F$4,WS1B!J614))</f>
        <v>0</v>
      </c>
      <c r="Q614">
        <f>(N614*'GA2'!$B$3+WS1B!O614*'GA2'!$C$3+WS1B!P614*'GA2'!$D$3)*INDEX('GA2'!$E$3:$E$8,WS1B!L614)</f>
        <v>63143.721977476693</v>
      </c>
      <c r="S614">
        <v>0</v>
      </c>
      <c r="T614">
        <v>0</v>
      </c>
      <c r="U614">
        <v>3</v>
      </c>
      <c r="V614">
        <f t="shared" si="65"/>
        <v>0</v>
      </c>
      <c r="W614">
        <f>IF((MIN('GA2'!$F$3,T614)-MAX(0,S614))&lt;0,0,MIN('GA2'!$F$3,T614)-MAX(0,S614))</f>
        <v>0</v>
      </c>
      <c r="X614">
        <f>IF((MIN('GA2'!$F$4,WS1B!T614)-MAX('GA2'!$F$3, WS1B!S614))&lt;0,0,MIN('GA2'!$F$4,WS1B!T614)-MAX('GA2'!$F$3, WS1B!S614))</f>
        <v>0</v>
      </c>
      <c r="Y614">
        <f>IF((MIN(24,T614)-MAX('GA2'!$F$4,WS1B!S614))&lt;0,0,MIN(24,T614)-MAX('GA2'!$F$4,WS1B!S614))</f>
        <v>0</v>
      </c>
      <c r="Z614">
        <f>(W614*'GA2'!$B$3+WS1B!X614*'GA2'!$C$3+WS1B!Y614*'GA2'!$D$3)*INDEX('GA2'!$E$3:$E$8,WS1B!U614)</f>
        <v>0</v>
      </c>
      <c r="AB614">
        <v>2.6</v>
      </c>
      <c r="AC614">
        <v>20.8</v>
      </c>
      <c r="AD614">
        <v>4</v>
      </c>
      <c r="AE614">
        <f t="shared" si="66"/>
        <v>18.2</v>
      </c>
      <c r="AF614">
        <f>IF((MIN('GA2'!$F$3,AC614)-MAX(0,AB614))&lt;0,0,MIN('GA2'!$F$3,AC614)-MAX(0,AB614))</f>
        <v>2.4</v>
      </c>
      <c r="AG614">
        <f>IF((MIN('GA2'!$F$4,WS1B!AC614)-MAX('GA2'!$F$3, WS1B!AB614))&lt;0,0,MIN('GA2'!$F$4,WS1B!AC614)-MAX('GA2'!$F$3, WS1B!AB614))</f>
        <v>11</v>
      </c>
      <c r="AH614">
        <f>IF((MIN(24,AC614)-MAX('GA2'!$F$4,WS1B!AB614))&lt;0,0,MIN(24,AC614)-MAX('GA2'!$F$4,WS1B!AB614))</f>
        <v>4.8000000000000007</v>
      </c>
      <c r="AI614">
        <f>(AF614*'GA2'!$B$3+WS1B!AG614*'GA2'!$C$3+WS1B!AH614*'GA2'!$D$3)*INDEX('GA2'!$E$3:$E$8,WS1B!AD614)</f>
        <v>159445.70964980862</v>
      </c>
      <c r="AK614">
        <v>8.1</v>
      </c>
      <c r="AL614">
        <v>14.5</v>
      </c>
      <c r="AM614">
        <v>1</v>
      </c>
      <c r="AN614">
        <f t="shared" si="67"/>
        <v>6.4</v>
      </c>
      <c r="AO614">
        <f>IF((MIN('GA2'!$F$3,AL614)-MAX(0,AK614))&lt;0,0,MIN('GA2'!$F$3,AL614)-MAX(0,AK614))</f>
        <v>0</v>
      </c>
      <c r="AP614">
        <f>IF((MIN('GA2'!$F$4,WS1B!AL614)-MAX('GA2'!$F$3, WS1B!AK614))&lt;0,0,MIN('GA2'!$F$4,WS1B!AL614)-MAX('GA2'!$F$3, WS1B!AK614))</f>
        <v>6.4</v>
      </c>
      <c r="AQ614">
        <f>IF((MIN(24,AL614)-MAX('GA2'!$F$4,WS1B!AK614))&lt;0,0,MIN(24,AL614)-MAX('GA2'!$F$4,WS1B!AK614))</f>
        <v>0</v>
      </c>
      <c r="AR614">
        <f>(AO614*'GA2'!$B$3+WS1B!AP614*'GA2'!$C$3+WS1B!AQ614*'GA2'!$D$3)*INDEX('GA2'!$E$3:$E$8,WS1B!AM614)</f>
        <v>54506.00090428198</v>
      </c>
      <c r="AT614">
        <f t="shared" si="68"/>
        <v>277095.43253156729</v>
      </c>
      <c r="AU614">
        <v>279254</v>
      </c>
      <c r="AV614">
        <v>278.39999999999998</v>
      </c>
      <c r="AW614">
        <f t="shared" si="69"/>
        <v>2158.5674684327096</v>
      </c>
    </row>
    <row r="615" spans="1:49" x14ac:dyDescent="0.25">
      <c r="A615">
        <v>6.6</v>
      </c>
      <c r="B615">
        <v>9.4</v>
      </c>
      <c r="C615">
        <v>4</v>
      </c>
      <c r="D615">
        <f t="shared" si="63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2.8000000000000007</v>
      </c>
      <c r="G615">
        <f>IF((MIN(24,B615)-MAX('GA2'!$F$4,WS1B!A615))&lt;0,0,MIN(24,B615)-MAX('GA2'!$F$4,WS1B!A615))</f>
        <v>0</v>
      </c>
      <c r="H615">
        <f>(E615*'GA2'!$B$3+WS1B!F615*'GA2'!$C$3+WS1B!G615*'GA2'!$D$3)*INDEX('GA2'!$E$3:$E$8,WS1B!C615)</f>
        <v>22816.330220560882</v>
      </c>
      <c r="J615">
        <v>3.1</v>
      </c>
      <c r="K615">
        <v>19.8</v>
      </c>
      <c r="L615">
        <v>6</v>
      </c>
      <c r="M615">
        <f t="shared" si="64"/>
        <v>16.7</v>
      </c>
      <c r="N615">
        <f>IF((MIN('GA2'!$F$3,K615)-MAX(0,J615))&lt;0,0,MIN('GA2'!$F$3,K615)-MAX(0,J615))</f>
        <v>1.9</v>
      </c>
      <c r="O615">
        <f>IF((MIN('GA2'!$F$4,WS1B!K615)-MAX('GA2'!$F$3, WS1B!J615))&lt;0,0,MIN('GA2'!$F$4,WS1B!K615)-MAX('GA2'!$F$3, WS1B!J615))</f>
        <v>11</v>
      </c>
      <c r="P615">
        <f>IF((MIN(24,K615)-MAX('GA2'!$F$4,WS1B!J615))&lt;0,0,MIN(24,K615)-MAX('GA2'!$F$4,WS1B!J615))</f>
        <v>3.8000000000000007</v>
      </c>
      <c r="Q615">
        <f>(N615*'GA2'!$B$3+WS1B!O615*'GA2'!$C$3+WS1B!P615*'GA2'!$D$3)*INDEX('GA2'!$E$3:$E$8,WS1B!L615)</f>
        <v>200506.55166109785</v>
      </c>
      <c r="S615">
        <v>0</v>
      </c>
      <c r="T615">
        <v>0</v>
      </c>
      <c r="U615">
        <v>5</v>
      </c>
      <c r="V615">
        <f t="shared" si="65"/>
        <v>0</v>
      </c>
      <c r="W615">
        <f>IF((MIN('GA2'!$F$3,T615)-MAX(0,S615))&lt;0,0,MIN('GA2'!$F$3,T615)-MAX(0,S615))</f>
        <v>0</v>
      </c>
      <c r="X615">
        <f>IF((MIN('GA2'!$F$4,WS1B!T615)-MAX('GA2'!$F$3, WS1B!S615))&lt;0,0,MIN('GA2'!$F$4,WS1B!T615)-MAX('GA2'!$F$3, WS1B!S615))</f>
        <v>0</v>
      </c>
      <c r="Y615">
        <f>IF((MIN(24,T615)-MAX('GA2'!$F$4,WS1B!S615))&lt;0,0,MIN(24,T615)-MAX('GA2'!$F$4,WS1B!S615))</f>
        <v>0</v>
      </c>
      <c r="Z615">
        <f>(W615*'GA2'!$B$3+WS1B!X615*'GA2'!$C$3+WS1B!Y615*'GA2'!$D$3)*INDEX('GA2'!$E$3:$E$8,WS1B!U615)</f>
        <v>0</v>
      </c>
      <c r="AB615">
        <v>9.6</v>
      </c>
      <c r="AC615">
        <v>21.9</v>
      </c>
      <c r="AD615">
        <v>3</v>
      </c>
      <c r="AE615">
        <f t="shared" si="66"/>
        <v>12.299999999999999</v>
      </c>
      <c r="AF615">
        <f>IF((MIN('GA2'!$F$3,AC615)-MAX(0,AB615))&lt;0,0,MIN('GA2'!$F$3,AC615)-MAX(0,AB615))</f>
        <v>0</v>
      </c>
      <c r="AG615">
        <f>IF((MIN('GA2'!$F$4,WS1B!AC615)-MAX('GA2'!$F$3, WS1B!AB615))&lt;0,0,MIN('GA2'!$F$4,WS1B!AC615)-MAX('GA2'!$F$3, WS1B!AB615))</f>
        <v>6.4</v>
      </c>
      <c r="AH615">
        <f>IF((MIN(24,AC615)-MAX('GA2'!$F$4,WS1B!AB615))&lt;0,0,MIN(24,AC615)-MAX('GA2'!$F$4,WS1B!AB615))</f>
        <v>5.8999999999999986</v>
      </c>
      <c r="AI615">
        <f>(AF615*'GA2'!$B$3+WS1B!AG615*'GA2'!$C$3+WS1B!AH615*'GA2'!$D$3)*INDEX('GA2'!$E$3:$E$8,WS1B!AD615)</f>
        <v>133758.98965312011</v>
      </c>
      <c r="AK615">
        <v>0</v>
      </c>
      <c r="AL615">
        <v>0</v>
      </c>
      <c r="AM615">
        <v>2</v>
      </c>
      <c r="AN615">
        <f t="shared" si="67"/>
        <v>0</v>
      </c>
      <c r="AO615">
        <f>IF((MIN('GA2'!$F$3,AL615)-MAX(0,AK615))&lt;0,0,MIN('GA2'!$F$3,AL615)-MAX(0,AK615))</f>
        <v>0</v>
      </c>
      <c r="AP615">
        <f>IF((MIN('GA2'!$F$4,WS1B!AL615)-MAX('GA2'!$F$3, WS1B!AK615))&lt;0,0,MIN('GA2'!$F$4,WS1B!AL615)-MAX('GA2'!$F$3, WS1B!AK615))</f>
        <v>0</v>
      </c>
      <c r="AQ615">
        <f>IF((MIN(24,AL615)-MAX('GA2'!$F$4,WS1B!AK615))&lt;0,0,MIN(24,AL615)-MAX('GA2'!$F$4,WS1B!AK615))</f>
        <v>0</v>
      </c>
      <c r="AR615">
        <f>(AO615*'GA2'!$B$3+WS1B!AP615*'GA2'!$C$3+WS1B!AQ615*'GA2'!$D$3)*INDEX('GA2'!$E$3:$E$8,WS1B!AM615)</f>
        <v>0</v>
      </c>
      <c r="AT615">
        <f t="shared" si="68"/>
        <v>357081.87153477885</v>
      </c>
      <c r="AU615">
        <v>360897</v>
      </c>
      <c r="AV615">
        <v>307.39999999999998</v>
      </c>
      <c r="AW615">
        <f t="shared" si="69"/>
        <v>3815.1284652211471</v>
      </c>
    </row>
    <row r="616" spans="1:49" x14ac:dyDescent="0.25">
      <c r="A616">
        <v>0</v>
      </c>
      <c r="B616">
        <v>0</v>
      </c>
      <c r="C616">
        <v>3</v>
      </c>
      <c r="D616">
        <f t="shared" si="63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J616">
        <v>0</v>
      </c>
      <c r="K616">
        <v>0</v>
      </c>
      <c r="L616">
        <v>6</v>
      </c>
      <c r="M616">
        <f t="shared" si="64"/>
        <v>0</v>
      </c>
      <c r="N616">
        <f>IF((MIN('GA2'!$F$3,K616)-MAX(0,J616))&lt;0,0,MIN('GA2'!$F$3,K616)-MAX(0,J616))</f>
        <v>0</v>
      </c>
      <c r="O616">
        <f>IF((MIN('GA2'!$F$4,WS1B!K616)-MAX('GA2'!$F$3, WS1B!J616))&lt;0,0,MIN('GA2'!$F$4,WS1B!K616)-MAX('GA2'!$F$3, WS1B!J616))</f>
        <v>0</v>
      </c>
      <c r="P616">
        <f>IF((MIN(24,K616)-MAX('GA2'!$F$4,WS1B!J616))&lt;0,0,MIN(24,K616)-MAX('GA2'!$F$4,WS1B!J616))</f>
        <v>0</v>
      </c>
      <c r="Q616">
        <f>(N616*'GA2'!$B$3+WS1B!O616*'GA2'!$C$3+WS1B!P616*'GA2'!$D$3)*INDEX('GA2'!$E$3:$E$8,WS1B!L616)</f>
        <v>0</v>
      </c>
      <c r="S616">
        <v>0</v>
      </c>
      <c r="T616">
        <v>0</v>
      </c>
      <c r="U616">
        <v>2</v>
      </c>
      <c r="V616">
        <f t="shared" si="65"/>
        <v>0</v>
      </c>
      <c r="W616">
        <f>IF((MIN('GA2'!$F$3,T616)-MAX(0,S616))&lt;0,0,MIN('GA2'!$F$3,T616)-MAX(0,S616))</f>
        <v>0</v>
      </c>
      <c r="X616">
        <f>IF((MIN('GA2'!$F$4,WS1B!T616)-MAX('GA2'!$F$3, WS1B!S616))&lt;0,0,MIN('GA2'!$F$4,WS1B!T616)-MAX('GA2'!$F$3, WS1B!S616))</f>
        <v>0</v>
      </c>
      <c r="Y616">
        <f>IF((MIN(24,T616)-MAX('GA2'!$F$4,WS1B!S616))&lt;0,0,MIN(24,T616)-MAX('GA2'!$F$4,WS1B!S616))</f>
        <v>0</v>
      </c>
      <c r="Z616">
        <f>(W616*'GA2'!$B$3+WS1B!X616*'GA2'!$C$3+WS1B!Y616*'GA2'!$D$3)*INDEX('GA2'!$E$3:$E$8,WS1B!U616)</f>
        <v>0</v>
      </c>
      <c r="AB616">
        <v>0</v>
      </c>
      <c r="AC616">
        <v>0</v>
      </c>
      <c r="AD616">
        <v>4</v>
      </c>
      <c r="AE616">
        <f t="shared" si="66"/>
        <v>0</v>
      </c>
      <c r="AF616">
        <f>IF((MIN('GA2'!$F$3,AC616)-MAX(0,AB616))&lt;0,0,MIN('GA2'!$F$3,AC616)-MAX(0,AB616))</f>
        <v>0</v>
      </c>
      <c r="AG616">
        <f>IF((MIN('GA2'!$F$4,WS1B!AC616)-MAX('GA2'!$F$3, WS1B!AB616))&lt;0,0,MIN('GA2'!$F$4,WS1B!AC616)-MAX('GA2'!$F$3, WS1B!AB616))</f>
        <v>0</v>
      </c>
      <c r="AH616">
        <f>IF((MIN(24,AC616)-MAX('GA2'!$F$4,WS1B!AB616))&lt;0,0,MIN(24,AC616)-MAX('GA2'!$F$4,WS1B!AB616))</f>
        <v>0</v>
      </c>
      <c r="AI616">
        <f>(AF616*'GA2'!$B$3+WS1B!AG616*'GA2'!$C$3+WS1B!AH616*'GA2'!$D$3)*INDEX('GA2'!$E$3:$E$8,WS1B!AD616)</f>
        <v>0</v>
      </c>
      <c r="AK616">
        <v>3.3</v>
      </c>
      <c r="AL616">
        <v>17.899999999999999</v>
      </c>
      <c r="AM616">
        <v>1</v>
      </c>
      <c r="AN616">
        <f t="shared" si="67"/>
        <v>14.599999999999998</v>
      </c>
      <c r="AO616">
        <f>IF((MIN('GA2'!$F$3,AL616)-MAX(0,AK616))&lt;0,0,MIN('GA2'!$F$3,AL616)-MAX(0,AK616))</f>
        <v>1.7000000000000002</v>
      </c>
      <c r="AP616">
        <f>IF((MIN('GA2'!$F$4,WS1B!AL616)-MAX('GA2'!$F$3, WS1B!AK616))&lt;0,0,MIN('GA2'!$F$4,WS1B!AL616)-MAX('GA2'!$F$3, WS1B!AK616))</f>
        <v>11</v>
      </c>
      <c r="AQ616">
        <f>IF((MIN(24,AL616)-MAX('GA2'!$F$4,WS1B!AK616))&lt;0,0,MIN(24,AL616)-MAX('GA2'!$F$4,WS1B!AK616))</f>
        <v>1.8999999999999986</v>
      </c>
      <c r="AR616">
        <f>(AO616*'GA2'!$B$3+WS1B!AP616*'GA2'!$C$3+WS1B!AQ616*'GA2'!$D$3)*INDEX('GA2'!$E$3:$E$8,WS1B!AM616)</f>
        <v>130048.2272797428</v>
      </c>
      <c r="AT616">
        <f t="shared" si="68"/>
        <v>130048.2272797428</v>
      </c>
      <c r="AU616">
        <v>110949</v>
      </c>
      <c r="AV616">
        <v>175.2</v>
      </c>
      <c r="AW616">
        <f t="shared" si="69"/>
        <v>19099.227279742801</v>
      </c>
    </row>
    <row r="617" spans="1:49" x14ac:dyDescent="0.25">
      <c r="A617">
        <v>0</v>
      </c>
      <c r="B617">
        <v>0</v>
      </c>
      <c r="C617">
        <v>4</v>
      </c>
      <c r="D617">
        <f t="shared" si="63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J617">
        <v>0</v>
      </c>
      <c r="K617">
        <v>0</v>
      </c>
      <c r="L617">
        <v>6</v>
      </c>
      <c r="M617">
        <f t="shared" si="64"/>
        <v>0</v>
      </c>
      <c r="N617">
        <f>IF((MIN('GA2'!$F$3,K617)-MAX(0,J617))&lt;0,0,MIN('GA2'!$F$3,K617)-MAX(0,J617))</f>
        <v>0</v>
      </c>
      <c r="O617">
        <f>IF((MIN('GA2'!$F$4,WS1B!K617)-MAX('GA2'!$F$3, WS1B!J617))&lt;0,0,MIN('GA2'!$F$4,WS1B!K617)-MAX('GA2'!$F$3, WS1B!J617))</f>
        <v>0</v>
      </c>
      <c r="P617">
        <f>IF((MIN(24,K617)-MAX('GA2'!$F$4,WS1B!J617))&lt;0,0,MIN(24,K617)-MAX('GA2'!$F$4,WS1B!J617))</f>
        <v>0</v>
      </c>
      <c r="Q617">
        <f>(N617*'GA2'!$B$3+WS1B!O617*'GA2'!$C$3+WS1B!P617*'GA2'!$D$3)*INDEX('GA2'!$E$3:$E$8,WS1B!L617)</f>
        <v>0</v>
      </c>
      <c r="S617">
        <v>5</v>
      </c>
      <c r="T617">
        <v>18.100000000000001</v>
      </c>
      <c r="U617">
        <v>5</v>
      </c>
      <c r="V617">
        <f t="shared" si="65"/>
        <v>13.100000000000001</v>
      </c>
      <c r="W617">
        <f>IF((MIN('GA2'!$F$3,T617)-MAX(0,S617))&lt;0,0,MIN('GA2'!$F$3,T617)-MAX(0,S617))</f>
        <v>0</v>
      </c>
      <c r="X617">
        <f>IF((MIN('GA2'!$F$4,WS1B!T617)-MAX('GA2'!$F$3, WS1B!S617))&lt;0,0,MIN('GA2'!$F$4,WS1B!T617)-MAX('GA2'!$F$3, WS1B!S617))</f>
        <v>11</v>
      </c>
      <c r="Y617">
        <f>IF((MIN(24,T617)-MAX('GA2'!$F$4,WS1B!S617))&lt;0,0,MIN(24,T617)-MAX('GA2'!$F$4,WS1B!S617))</f>
        <v>2.1000000000000014</v>
      </c>
      <c r="Z617">
        <f>(W617*'GA2'!$B$3+WS1B!X617*'GA2'!$C$3+WS1B!Y617*'GA2'!$D$3)*INDEX('GA2'!$E$3:$E$8,WS1B!U617)</f>
        <v>127039.88601464653</v>
      </c>
      <c r="AB617">
        <v>2.8</v>
      </c>
      <c r="AC617">
        <v>23</v>
      </c>
      <c r="AD617">
        <v>3</v>
      </c>
      <c r="AE617">
        <f t="shared" si="66"/>
        <v>20.2</v>
      </c>
      <c r="AF617">
        <f>IF((MIN('GA2'!$F$3,AC617)-MAX(0,AB617))&lt;0,0,MIN('GA2'!$F$3,AC617)-MAX(0,AB617))</f>
        <v>2.2000000000000002</v>
      </c>
      <c r="AG617">
        <f>IF((MIN('GA2'!$F$4,WS1B!AC617)-MAX('GA2'!$F$3, WS1B!AB617))&lt;0,0,MIN('GA2'!$F$4,WS1B!AC617)-MAX('GA2'!$F$3, WS1B!AB617))</f>
        <v>11</v>
      </c>
      <c r="AH617">
        <f>IF((MIN(24,AC617)-MAX('GA2'!$F$4,WS1B!AB617))&lt;0,0,MIN(24,AC617)-MAX('GA2'!$F$4,WS1B!AB617))</f>
        <v>7</v>
      </c>
      <c r="AI617">
        <f>(AF617*'GA2'!$B$3+WS1B!AG617*'GA2'!$C$3+WS1B!AH617*'GA2'!$D$3)*INDEX('GA2'!$E$3:$E$8,WS1B!AD617)</f>
        <v>218114.10713505402</v>
      </c>
      <c r="AK617">
        <v>0</v>
      </c>
      <c r="AL617">
        <v>0</v>
      </c>
      <c r="AM617">
        <v>1</v>
      </c>
      <c r="AN617">
        <f t="shared" si="67"/>
        <v>0</v>
      </c>
      <c r="AO617">
        <f>IF((MIN('GA2'!$F$3,AL617)-MAX(0,AK617))&lt;0,0,MIN('GA2'!$F$3,AL617)-MAX(0,AK617))</f>
        <v>0</v>
      </c>
      <c r="AP617">
        <f>IF((MIN('GA2'!$F$4,WS1B!AL617)-MAX('GA2'!$F$3, WS1B!AK617))&lt;0,0,MIN('GA2'!$F$4,WS1B!AL617)-MAX('GA2'!$F$3, WS1B!AK617))</f>
        <v>0</v>
      </c>
      <c r="AQ617">
        <f>IF((MIN(24,AL617)-MAX('GA2'!$F$4,WS1B!AK617))&lt;0,0,MIN(24,AL617)-MAX('GA2'!$F$4,WS1B!AK617))</f>
        <v>0</v>
      </c>
      <c r="AR617">
        <f>(AO617*'GA2'!$B$3+WS1B!AP617*'GA2'!$C$3+WS1B!AQ617*'GA2'!$D$3)*INDEX('GA2'!$E$3:$E$8,WS1B!AM617)</f>
        <v>0</v>
      </c>
      <c r="AT617">
        <f t="shared" si="68"/>
        <v>345153.99314970057</v>
      </c>
      <c r="AU617">
        <v>350436</v>
      </c>
      <c r="AV617">
        <v>266.39999999999998</v>
      </c>
      <c r="AW617">
        <f t="shared" si="69"/>
        <v>5282.0068502994254</v>
      </c>
    </row>
    <row r="618" spans="1:49" x14ac:dyDescent="0.25">
      <c r="A618">
        <v>7.7</v>
      </c>
      <c r="B618">
        <v>10.5</v>
      </c>
      <c r="C618">
        <v>4</v>
      </c>
      <c r="D618">
        <f t="shared" si="63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2.8</v>
      </c>
      <c r="G618">
        <f>IF((MIN(24,B618)-MAX('GA2'!$F$4,WS1B!A618))&lt;0,0,MIN(24,B618)-MAX('GA2'!$F$4,WS1B!A618))</f>
        <v>0</v>
      </c>
      <c r="H618">
        <f>(E618*'GA2'!$B$3+WS1B!F618*'GA2'!$C$3+WS1B!G618*'GA2'!$D$3)*INDEX('GA2'!$E$3:$E$8,WS1B!C618)</f>
        <v>22816.330220560878</v>
      </c>
      <c r="J618">
        <v>0</v>
      </c>
      <c r="K618">
        <v>0</v>
      </c>
      <c r="L618">
        <v>3</v>
      </c>
      <c r="M618">
        <f t="shared" si="64"/>
        <v>0</v>
      </c>
      <c r="N618">
        <f>IF((MIN('GA2'!$F$3,K618)-MAX(0,J618))&lt;0,0,MIN('GA2'!$F$3,K618)-MAX(0,J618))</f>
        <v>0</v>
      </c>
      <c r="O618">
        <f>IF((MIN('GA2'!$F$4,WS1B!K618)-MAX('GA2'!$F$3, WS1B!J618))&lt;0,0,MIN('GA2'!$F$4,WS1B!K618)-MAX('GA2'!$F$3, WS1B!J618))</f>
        <v>0</v>
      </c>
      <c r="P618">
        <f>IF((MIN(24,K618)-MAX('GA2'!$F$4,WS1B!J618))&lt;0,0,MIN(24,K618)-MAX('GA2'!$F$4,WS1B!J618))</f>
        <v>0</v>
      </c>
      <c r="Q618">
        <f>(N618*'GA2'!$B$3+WS1B!O618*'GA2'!$C$3+WS1B!P618*'GA2'!$D$3)*INDEX('GA2'!$E$3:$E$8,WS1B!L618)</f>
        <v>0</v>
      </c>
      <c r="S618">
        <v>0</v>
      </c>
      <c r="T618">
        <v>0</v>
      </c>
      <c r="U618">
        <v>2</v>
      </c>
      <c r="V618">
        <f t="shared" si="65"/>
        <v>0</v>
      </c>
      <c r="W618">
        <f>IF((MIN('GA2'!$F$3,T618)-MAX(0,S618))&lt;0,0,MIN('GA2'!$F$3,T618)-MAX(0,S618))</f>
        <v>0</v>
      </c>
      <c r="X618">
        <f>IF((MIN('GA2'!$F$4,WS1B!T618)-MAX('GA2'!$F$3, WS1B!S618))&lt;0,0,MIN('GA2'!$F$4,WS1B!T618)-MAX('GA2'!$F$3, WS1B!S618))</f>
        <v>0</v>
      </c>
      <c r="Y618">
        <f>IF((MIN(24,T618)-MAX('GA2'!$F$4,WS1B!S618))&lt;0,0,MIN(24,T618)-MAX('GA2'!$F$4,WS1B!S618))</f>
        <v>0</v>
      </c>
      <c r="Z618">
        <f>(W618*'GA2'!$B$3+WS1B!X618*'GA2'!$C$3+WS1B!Y618*'GA2'!$D$3)*INDEX('GA2'!$E$3:$E$8,WS1B!U618)</f>
        <v>0</v>
      </c>
      <c r="AB618">
        <v>3.5</v>
      </c>
      <c r="AC618">
        <v>10.3</v>
      </c>
      <c r="AD618">
        <v>1</v>
      </c>
      <c r="AE618">
        <f t="shared" si="66"/>
        <v>6.8000000000000007</v>
      </c>
      <c r="AF618">
        <f>IF((MIN('GA2'!$F$3,AC618)-MAX(0,AB618))&lt;0,0,MIN('GA2'!$F$3,AC618)-MAX(0,AB618))</f>
        <v>1.5</v>
      </c>
      <c r="AG618">
        <f>IF((MIN('GA2'!$F$4,WS1B!AC618)-MAX('GA2'!$F$3, WS1B!AB618))&lt;0,0,MIN('GA2'!$F$4,WS1B!AC618)-MAX('GA2'!$F$3, WS1B!AB618))</f>
        <v>5.3000000000000007</v>
      </c>
      <c r="AH618">
        <f>IF((MIN(24,AC618)-MAX('GA2'!$F$4,WS1B!AB618))&lt;0,0,MIN(24,AC618)-MAX('GA2'!$F$4,WS1B!AB618))</f>
        <v>0</v>
      </c>
      <c r="AI618">
        <f>(AF618*'GA2'!$B$3+WS1B!AG618*'GA2'!$C$3+WS1B!AH618*'GA2'!$D$3)*INDEX('GA2'!$E$3:$E$8,WS1B!AD618)</f>
        <v>60108.504093792515</v>
      </c>
      <c r="AK618">
        <v>10.7</v>
      </c>
      <c r="AL618">
        <v>11.3</v>
      </c>
      <c r="AM618">
        <v>5</v>
      </c>
      <c r="AN618">
        <f t="shared" si="67"/>
        <v>0.60000000000000142</v>
      </c>
      <c r="AO618">
        <f>IF((MIN('GA2'!$F$3,AL618)-MAX(0,AK618))&lt;0,0,MIN('GA2'!$F$3,AL618)-MAX(0,AK618))</f>
        <v>0</v>
      </c>
      <c r="AP618">
        <f>IF((MIN('GA2'!$F$4,WS1B!AL618)-MAX('GA2'!$F$3, WS1B!AK618))&lt;0,0,MIN('GA2'!$F$4,WS1B!AL618)-MAX('GA2'!$F$3, WS1B!AK618))</f>
        <v>0.60000000000000142</v>
      </c>
      <c r="AQ618">
        <f>IF((MIN(24,AL618)-MAX('GA2'!$F$4,WS1B!AK618))&lt;0,0,MIN(24,AL618)-MAX('GA2'!$F$4,WS1B!AK618))</f>
        <v>0</v>
      </c>
      <c r="AR618">
        <f>(AO618*'GA2'!$B$3+WS1B!AP618*'GA2'!$C$3+WS1B!AQ618*'GA2'!$D$3)*INDEX('GA2'!$E$3:$E$8,WS1B!AM618)</f>
        <v>5638.8684455034763</v>
      </c>
      <c r="AT618">
        <f t="shared" si="68"/>
        <v>88563.702759856867</v>
      </c>
      <c r="AU618">
        <v>83520</v>
      </c>
      <c r="AV618">
        <v>103.6</v>
      </c>
      <c r="AW618">
        <f t="shared" si="69"/>
        <v>5043.7027598568675</v>
      </c>
    </row>
    <row r="619" spans="1:49" x14ac:dyDescent="0.25">
      <c r="A619">
        <v>3.8</v>
      </c>
      <c r="B619">
        <v>17.7</v>
      </c>
      <c r="C619">
        <v>5</v>
      </c>
      <c r="D619">
        <f t="shared" si="63"/>
        <v>13.899999999999999</v>
      </c>
      <c r="E619">
        <f>IF((MIN('GA2'!$F$3,B619)-MAX(0,A619))&lt;0,0,MIN('GA2'!$F$3,B619)-MAX(0,A619))</f>
        <v>1.2000000000000002</v>
      </c>
      <c r="F619">
        <f>IF((MIN('GA2'!$F$4,WS1B!B619)-MAX('GA2'!$F$3, WS1B!A619))&lt;0,0,MIN('GA2'!$F$4,WS1B!B619)-MAX('GA2'!$F$3, WS1B!A619))</f>
        <v>11</v>
      </c>
      <c r="G619">
        <f>IF((MIN(24,B619)-MAX('GA2'!$F$4,WS1B!A619))&lt;0,0,MIN(24,B619)-MAX('GA2'!$F$4,WS1B!A619))</f>
        <v>1.6999999999999993</v>
      </c>
      <c r="H619">
        <f>(E619*'GA2'!$B$3+WS1B!F619*'GA2'!$C$3+WS1B!G619*'GA2'!$D$3)*INDEX('GA2'!$E$3:$E$8,WS1B!C619)</f>
        <v>135749.37521684647</v>
      </c>
      <c r="J619">
        <v>0</v>
      </c>
      <c r="K619">
        <v>0</v>
      </c>
      <c r="L619">
        <v>1</v>
      </c>
      <c r="M619">
        <f t="shared" si="64"/>
        <v>0</v>
      </c>
      <c r="N619">
        <f>IF((MIN('GA2'!$F$3,K619)-MAX(0,J619))&lt;0,0,MIN('GA2'!$F$3,K619)-MAX(0,J619))</f>
        <v>0</v>
      </c>
      <c r="O619">
        <f>IF((MIN('GA2'!$F$4,WS1B!K619)-MAX('GA2'!$F$3, WS1B!J619))&lt;0,0,MIN('GA2'!$F$4,WS1B!K619)-MAX('GA2'!$F$3, WS1B!J619))</f>
        <v>0</v>
      </c>
      <c r="P619">
        <f>IF((MIN(24,K619)-MAX('GA2'!$F$4,WS1B!J619))&lt;0,0,MIN(24,K619)-MAX('GA2'!$F$4,WS1B!J619))</f>
        <v>0</v>
      </c>
      <c r="Q619">
        <f>(N619*'GA2'!$B$3+WS1B!O619*'GA2'!$C$3+WS1B!P619*'GA2'!$D$3)*INDEX('GA2'!$E$3:$E$8,WS1B!L619)</f>
        <v>0</v>
      </c>
      <c r="S619">
        <v>0</v>
      </c>
      <c r="T619">
        <v>0</v>
      </c>
      <c r="U619">
        <v>4</v>
      </c>
      <c r="V619">
        <f t="shared" si="65"/>
        <v>0</v>
      </c>
      <c r="W619">
        <f>IF((MIN('GA2'!$F$3,T619)-MAX(0,S619))&lt;0,0,MIN('GA2'!$F$3,T619)-MAX(0,S619))</f>
        <v>0</v>
      </c>
      <c r="X619">
        <f>IF((MIN('GA2'!$F$4,WS1B!T619)-MAX('GA2'!$F$3, WS1B!S619))&lt;0,0,MIN('GA2'!$F$4,WS1B!T619)-MAX('GA2'!$F$3, WS1B!S619))</f>
        <v>0</v>
      </c>
      <c r="Y619">
        <f>IF((MIN(24,T619)-MAX('GA2'!$F$4,WS1B!S619))&lt;0,0,MIN(24,T619)-MAX('GA2'!$F$4,WS1B!S619))</f>
        <v>0</v>
      </c>
      <c r="Z619">
        <f>(W619*'GA2'!$B$3+WS1B!X619*'GA2'!$C$3+WS1B!Y619*'GA2'!$D$3)*INDEX('GA2'!$E$3:$E$8,WS1B!U619)</f>
        <v>0</v>
      </c>
      <c r="AB619">
        <v>0</v>
      </c>
      <c r="AC619">
        <v>0</v>
      </c>
      <c r="AD619">
        <v>3</v>
      </c>
      <c r="AE619">
        <f t="shared" si="66"/>
        <v>0</v>
      </c>
      <c r="AF619">
        <f>IF((MIN('GA2'!$F$3,AC619)-MAX(0,AB619))&lt;0,0,MIN('GA2'!$F$3,AC619)-MAX(0,AB619))</f>
        <v>0</v>
      </c>
      <c r="AG619">
        <f>IF((MIN('GA2'!$F$4,WS1B!AC619)-MAX('GA2'!$F$3, WS1B!AB619))&lt;0,0,MIN('GA2'!$F$4,WS1B!AC619)-MAX('GA2'!$F$3, WS1B!AB619))</f>
        <v>0</v>
      </c>
      <c r="AH619">
        <f>IF((MIN(24,AC619)-MAX('GA2'!$F$4,WS1B!AB619))&lt;0,0,MIN(24,AC619)-MAX('GA2'!$F$4,WS1B!AB619))</f>
        <v>0</v>
      </c>
      <c r="AI619">
        <f>(AF619*'GA2'!$B$3+WS1B!AG619*'GA2'!$C$3+WS1B!AH619*'GA2'!$D$3)*INDEX('GA2'!$E$3:$E$8,WS1B!AD619)</f>
        <v>0</v>
      </c>
      <c r="AK619">
        <v>0</v>
      </c>
      <c r="AL619">
        <v>0</v>
      </c>
      <c r="AM619">
        <v>6</v>
      </c>
      <c r="AN619">
        <f t="shared" si="67"/>
        <v>0</v>
      </c>
      <c r="AO619">
        <f>IF((MIN('GA2'!$F$3,AL619)-MAX(0,AK619))&lt;0,0,MIN('GA2'!$F$3,AL619)-MAX(0,AK619))</f>
        <v>0</v>
      </c>
      <c r="AP619">
        <f>IF((MIN('GA2'!$F$4,WS1B!AL619)-MAX('GA2'!$F$3, WS1B!AK619))&lt;0,0,MIN('GA2'!$F$4,WS1B!AL619)-MAX('GA2'!$F$3, WS1B!AK619))</f>
        <v>0</v>
      </c>
      <c r="AQ619">
        <f>IF((MIN(24,AL619)-MAX('GA2'!$F$4,WS1B!AK619))&lt;0,0,MIN(24,AL619)-MAX('GA2'!$F$4,WS1B!AK619))</f>
        <v>0</v>
      </c>
      <c r="AR619">
        <f>(AO619*'GA2'!$B$3+WS1B!AP619*'GA2'!$C$3+WS1B!AQ619*'GA2'!$D$3)*INDEX('GA2'!$E$3:$E$8,WS1B!AM619)</f>
        <v>0</v>
      </c>
      <c r="AT619">
        <f t="shared" si="68"/>
        <v>135749.37521684647</v>
      </c>
      <c r="AU619">
        <v>109650</v>
      </c>
      <c r="AV619">
        <v>208.5</v>
      </c>
      <c r="AW619">
        <f t="shared" si="69"/>
        <v>26099.375216846471</v>
      </c>
    </row>
    <row r="620" spans="1:49" x14ac:dyDescent="0.25">
      <c r="A620">
        <v>2.2000000000000002</v>
      </c>
      <c r="B620">
        <v>14.8</v>
      </c>
      <c r="C620">
        <v>1</v>
      </c>
      <c r="D620">
        <f t="shared" si="63"/>
        <v>12.600000000000001</v>
      </c>
      <c r="E620">
        <f>IF((MIN('GA2'!$F$3,B620)-MAX(0,A620))&lt;0,0,MIN('GA2'!$F$3,B620)-MAX(0,A620))</f>
        <v>2.8</v>
      </c>
      <c r="F620">
        <f>IF((MIN('GA2'!$F$4,WS1B!B620)-MAX('GA2'!$F$3, WS1B!A620))&lt;0,0,MIN('GA2'!$F$4,WS1B!B620)-MAX('GA2'!$F$3, WS1B!A620))</f>
        <v>9.8000000000000007</v>
      </c>
      <c r="G620">
        <f>IF((MIN(24,B620)-MAX('GA2'!$F$4,WS1B!A620))&lt;0,0,MIN(24,B620)-MAX('GA2'!$F$4,WS1B!A620))</f>
        <v>0</v>
      </c>
      <c r="H620">
        <f>(E620*'GA2'!$B$3+WS1B!F620*'GA2'!$C$3+WS1B!G620*'GA2'!$D$3)*INDEX('GA2'!$E$3:$E$8,WS1B!C620)</f>
        <v>111407.66179522524</v>
      </c>
      <c r="J620">
        <v>0</v>
      </c>
      <c r="K620">
        <v>0</v>
      </c>
      <c r="L620">
        <v>6</v>
      </c>
      <c r="M620">
        <f t="shared" si="64"/>
        <v>0</v>
      </c>
      <c r="N620">
        <f>IF((MIN('GA2'!$F$3,K620)-MAX(0,J620))&lt;0,0,MIN('GA2'!$F$3,K620)-MAX(0,J620))</f>
        <v>0</v>
      </c>
      <c r="O620">
        <f>IF((MIN('GA2'!$F$4,WS1B!K620)-MAX('GA2'!$F$3, WS1B!J620))&lt;0,0,MIN('GA2'!$F$4,WS1B!K620)-MAX('GA2'!$F$3, WS1B!J620))</f>
        <v>0</v>
      </c>
      <c r="P620">
        <f>IF((MIN(24,K620)-MAX('GA2'!$F$4,WS1B!J620))&lt;0,0,MIN(24,K620)-MAX('GA2'!$F$4,WS1B!J620))</f>
        <v>0</v>
      </c>
      <c r="Q620">
        <f>(N620*'GA2'!$B$3+WS1B!O620*'GA2'!$C$3+WS1B!P620*'GA2'!$D$3)*INDEX('GA2'!$E$3:$E$8,WS1B!L620)</f>
        <v>0</v>
      </c>
      <c r="S620">
        <v>0</v>
      </c>
      <c r="T620">
        <v>0</v>
      </c>
      <c r="U620">
        <v>4</v>
      </c>
      <c r="V620">
        <f t="shared" si="65"/>
        <v>0</v>
      </c>
      <c r="W620">
        <f>IF((MIN('GA2'!$F$3,T620)-MAX(0,S620))&lt;0,0,MIN('GA2'!$F$3,T620)-MAX(0,S620))</f>
        <v>0</v>
      </c>
      <c r="X620">
        <f>IF((MIN('GA2'!$F$4,WS1B!T620)-MAX('GA2'!$F$3, WS1B!S620))&lt;0,0,MIN('GA2'!$F$4,WS1B!T620)-MAX('GA2'!$F$3, WS1B!S620))</f>
        <v>0</v>
      </c>
      <c r="Y620">
        <f>IF((MIN(24,T620)-MAX('GA2'!$F$4,WS1B!S620))&lt;0,0,MIN(24,T620)-MAX('GA2'!$F$4,WS1B!S620))</f>
        <v>0</v>
      </c>
      <c r="Z620">
        <f>(W620*'GA2'!$B$3+WS1B!X620*'GA2'!$C$3+WS1B!Y620*'GA2'!$D$3)*INDEX('GA2'!$E$3:$E$8,WS1B!U620)</f>
        <v>0</v>
      </c>
      <c r="AB620">
        <v>0</v>
      </c>
      <c r="AC620">
        <v>0</v>
      </c>
      <c r="AD620">
        <v>3</v>
      </c>
      <c r="AE620">
        <f t="shared" si="66"/>
        <v>0</v>
      </c>
      <c r="AF620">
        <f>IF((MIN('GA2'!$F$3,AC620)-MAX(0,AB620))&lt;0,0,MIN('GA2'!$F$3,AC620)-MAX(0,AB620))</f>
        <v>0</v>
      </c>
      <c r="AG620">
        <f>IF((MIN('GA2'!$F$4,WS1B!AC620)-MAX('GA2'!$F$3, WS1B!AB620))&lt;0,0,MIN('GA2'!$F$4,WS1B!AC620)-MAX('GA2'!$F$3, WS1B!AB620))</f>
        <v>0</v>
      </c>
      <c r="AH620">
        <f>IF((MIN(24,AC620)-MAX('GA2'!$F$4,WS1B!AB620))&lt;0,0,MIN(24,AC620)-MAX('GA2'!$F$4,WS1B!AB620))</f>
        <v>0</v>
      </c>
      <c r="AI620">
        <f>(AF620*'GA2'!$B$3+WS1B!AG620*'GA2'!$C$3+WS1B!AH620*'GA2'!$D$3)*INDEX('GA2'!$E$3:$E$8,WS1B!AD620)</f>
        <v>0</v>
      </c>
      <c r="AK620">
        <v>0</v>
      </c>
      <c r="AL620">
        <v>0</v>
      </c>
      <c r="AM620">
        <v>2</v>
      </c>
      <c r="AN620">
        <f t="shared" si="67"/>
        <v>0</v>
      </c>
      <c r="AO620">
        <f>IF((MIN('GA2'!$F$3,AL620)-MAX(0,AK620))&lt;0,0,MIN('GA2'!$F$3,AL620)-MAX(0,AK620))</f>
        <v>0</v>
      </c>
      <c r="AP620">
        <f>IF((MIN('GA2'!$F$4,WS1B!AL620)-MAX('GA2'!$F$3, WS1B!AK620))&lt;0,0,MIN('GA2'!$F$4,WS1B!AL620)-MAX('GA2'!$F$3, WS1B!AK620))</f>
        <v>0</v>
      </c>
      <c r="AQ620">
        <f>IF((MIN(24,AL620)-MAX('GA2'!$F$4,WS1B!AK620))&lt;0,0,MIN(24,AL620)-MAX('GA2'!$F$4,WS1B!AK620))</f>
        <v>0</v>
      </c>
      <c r="AR620">
        <f>(AO620*'GA2'!$B$3+WS1B!AP620*'GA2'!$C$3+WS1B!AQ620*'GA2'!$D$3)*INDEX('GA2'!$E$3:$E$8,WS1B!AM620)</f>
        <v>0</v>
      </c>
      <c r="AT620">
        <f t="shared" si="68"/>
        <v>111407.66179522524</v>
      </c>
      <c r="AU620">
        <v>85560</v>
      </c>
      <c r="AV620">
        <v>189</v>
      </c>
      <c r="AW620">
        <f t="shared" si="69"/>
        <v>25847.661795225242</v>
      </c>
    </row>
    <row r="621" spans="1:49" x14ac:dyDescent="0.25">
      <c r="A621">
        <v>1</v>
      </c>
      <c r="B621">
        <v>2.1</v>
      </c>
      <c r="C621">
        <v>2</v>
      </c>
      <c r="D621">
        <f t="shared" si="63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10192.438111461679</v>
      </c>
      <c r="J621">
        <v>13</v>
      </c>
      <c r="K621">
        <v>13.8</v>
      </c>
      <c r="L621">
        <v>3</v>
      </c>
      <c r="M621">
        <f t="shared" si="64"/>
        <v>0.80000000000000071</v>
      </c>
      <c r="N621">
        <f>IF((MIN('GA2'!$F$3,K621)-MAX(0,J621))&lt;0,0,MIN('GA2'!$F$3,K621)-MAX(0,J621))</f>
        <v>0</v>
      </c>
      <c r="O621">
        <f>IF((MIN('GA2'!$F$4,WS1B!K621)-MAX('GA2'!$F$3, WS1B!J621))&lt;0,0,MIN('GA2'!$F$4,WS1B!K621)-MAX('GA2'!$F$3, WS1B!J621))</f>
        <v>0.80000000000000071</v>
      </c>
      <c r="P621">
        <f>IF((MIN(24,K621)-MAX('GA2'!$F$4,WS1B!J621))&lt;0,0,MIN(24,K621)-MAX('GA2'!$F$4,WS1B!J621))</f>
        <v>0</v>
      </c>
      <c r="Q621">
        <f>(N621*'GA2'!$B$3+WS1B!O621*'GA2'!$C$3+WS1B!P621*'GA2'!$D$3)*INDEX('GA2'!$E$3:$E$8,WS1B!L621)</f>
        <v>7942.2024670518958</v>
      </c>
      <c r="S621">
        <v>0</v>
      </c>
      <c r="T621">
        <v>0</v>
      </c>
      <c r="U621">
        <v>5</v>
      </c>
      <c r="V621">
        <f t="shared" si="65"/>
        <v>0</v>
      </c>
      <c r="W621">
        <f>IF((MIN('GA2'!$F$3,T621)-MAX(0,S621))&lt;0,0,MIN('GA2'!$F$3,T621)-MAX(0,S621))</f>
        <v>0</v>
      </c>
      <c r="X621">
        <f>IF((MIN('GA2'!$F$4,WS1B!T621)-MAX('GA2'!$F$3, WS1B!S621))&lt;0,0,MIN('GA2'!$F$4,WS1B!T621)-MAX('GA2'!$F$3, WS1B!S621))</f>
        <v>0</v>
      </c>
      <c r="Y621">
        <f>IF((MIN(24,T621)-MAX('GA2'!$F$4,WS1B!S621))&lt;0,0,MIN(24,T621)-MAX('GA2'!$F$4,WS1B!S621))</f>
        <v>0</v>
      </c>
      <c r="Z621">
        <f>(W621*'GA2'!$B$3+WS1B!X621*'GA2'!$C$3+WS1B!Y621*'GA2'!$D$3)*INDEX('GA2'!$E$3:$E$8,WS1B!U621)</f>
        <v>0</v>
      </c>
      <c r="AB621">
        <v>3.5</v>
      </c>
      <c r="AC621">
        <v>14.3</v>
      </c>
      <c r="AD621">
        <v>1</v>
      </c>
      <c r="AE621">
        <f t="shared" si="66"/>
        <v>10.8</v>
      </c>
      <c r="AF621">
        <f>IF((MIN('GA2'!$F$3,AC621)-MAX(0,AB621))&lt;0,0,MIN('GA2'!$F$3,AC621)-MAX(0,AB621))</f>
        <v>1.5</v>
      </c>
      <c r="AG621">
        <f>IF((MIN('GA2'!$F$4,WS1B!AC621)-MAX('GA2'!$F$3, WS1B!AB621))&lt;0,0,MIN('GA2'!$F$4,WS1B!AC621)-MAX('GA2'!$F$3, WS1B!AB621))</f>
        <v>9.3000000000000007</v>
      </c>
      <c r="AH621">
        <f>IF((MIN(24,AC621)-MAX('GA2'!$F$4,WS1B!AB621))&lt;0,0,MIN(24,AC621)-MAX('GA2'!$F$4,WS1B!AB621))</f>
        <v>0</v>
      </c>
      <c r="AI621">
        <f>(AF621*'GA2'!$B$3+WS1B!AG621*'GA2'!$C$3+WS1B!AH621*'GA2'!$D$3)*INDEX('GA2'!$E$3:$E$8,WS1B!AD621)</f>
        <v>94174.75465896877</v>
      </c>
      <c r="AK621">
        <v>0</v>
      </c>
      <c r="AL621">
        <v>0</v>
      </c>
      <c r="AM621">
        <v>6</v>
      </c>
      <c r="AN621">
        <f t="shared" si="67"/>
        <v>0</v>
      </c>
      <c r="AO621">
        <f>IF((MIN('GA2'!$F$3,AL621)-MAX(0,AK621))&lt;0,0,MIN('GA2'!$F$3,AL621)-MAX(0,AK621))</f>
        <v>0</v>
      </c>
      <c r="AP621">
        <f>IF((MIN('GA2'!$F$4,WS1B!AL621)-MAX('GA2'!$F$3, WS1B!AK621))&lt;0,0,MIN('GA2'!$F$4,WS1B!AL621)-MAX('GA2'!$F$3, WS1B!AK621))</f>
        <v>0</v>
      </c>
      <c r="AQ621">
        <f>IF((MIN(24,AL621)-MAX('GA2'!$F$4,WS1B!AK621))&lt;0,0,MIN(24,AL621)-MAX('GA2'!$F$4,WS1B!AK621))</f>
        <v>0</v>
      </c>
      <c r="AR621">
        <f>(AO621*'GA2'!$B$3+WS1B!AP621*'GA2'!$C$3+WS1B!AQ621*'GA2'!$D$3)*INDEX('GA2'!$E$3:$E$8,WS1B!AM621)</f>
        <v>0</v>
      </c>
      <c r="AT621">
        <f t="shared" si="68"/>
        <v>112309.39523748234</v>
      </c>
      <c r="AU621">
        <v>121922</v>
      </c>
      <c r="AV621">
        <v>110.9</v>
      </c>
      <c r="AW621">
        <f t="shared" si="69"/>
        <v>9612.6047625176579</v>
      </c>
    </row>
    <row r="622" spans="1:49" x14ac:dyDescent="0.25">
      <c r="A622">
        <v>5.9</v>
      </c>
      <c r="B622">
        <v>13.6</v>
      </c>
      <c r="C622">
        <v>2</v>
      </c>
      <c r="D622">
        <f t="shared" si="63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7.6999999999999993</v>
      </c>
      <c r="G622">
        <f>IF((MIN(24,B622)-MAX('GA2'!$F$4,WS1B!A622))&lt;0,0,MIN(24,B622)-MAX('GA2'!$F$4,WS1B!A622))</f>
        <v>0</v>
      </c>
      <c r="H622">
        <f>(E622*'GA2'!$B$3+WS1B!F622*'GA2'!$C$3+WS1B!G622*'GA2'!$D$3)*INDEX('GA2'!$E$3:$E$8,WS1B!C622)</f>
        <v>60882.009530327174</v>
      </c>
      <c r="J622">
        <v>11.8</v>
      </c>
      <c r="K622">
        <v>12</v>
      </c>
      <c r="L622">
        <v>5</v>
      </c>
      <c r="M622">
        <f t="shared" si="64"/>
        <v>0.19999999999999929</v>
      </c>
      <c r="N622">
        <f>IF((MIN('GA2'!$F$3,K622)-MAX(0,J622))&lt;0,0,MIN('GA2'!$F$3,K622)-MAX(0,J622))</f>
        <v>0</v>
      </c>
      <c r="O622">
        <f>IF((MIN('GA2'!$F$4,WS1B!K622)-MAX('GA2'!$F$3, WS1B!J622))&lt;0,0,MIN('GA2'!$F$4,WS1B!K622)-MAX('GA2'!$F$3, WS1B!J622))</f>
        <v>0.19999999999999929</v>
      </c>
      <c r="P622">
        <f>IF((MIN(24,K622)-MAX('GA2'!$F$4,WS1B!J622))&lt;0,0,MIN(24,K622)-MAX('GA2'!$F$4,WS1B!J622))</f>
        <v>0</v>
      </c>
      <c r="Q622">
        <f>(N622*'GA2'!$B$3+WS1B!O622*'GA2'!$C$3+WS1B!P622*'GA2'!$D$3)*INDEX('GA2'!$E$3:$E$8,WS1B!L622)</f>
        <v>1879.6228151678145</v>
      </c>
      <c r="S622">
        <v>0</v>
      </c>
      <c r="T622">
        <v>0</v>
      </c>
      <c r="U622">
        <v>3</v>
      </c>
      <c r="V622">
        <f t="shared" si="65"/>
        <v>0</v>
      </c>
      <c r="W622">
        <f>IF((MIN('GA2'!$F$3,T622)-MAX(0,S622))&lt;0,0,MIN('GA2'!$F$3,T622)-MAX(0,S622))</f>
        <v>0</v>
      </c>
      <c r="X622">
        <f>IF((MIN('GA2'!$F$4,WS1B!T622)-MAX('GA2'!$F$3, WS1B!S622))&lt;0,0,MIN('GA2'!$F$4,WS1B!T622)-MAX('GA2'!$F$3, WS1B!S622))</f>
        <v>0</v>
      </c>
      <c r="Y622">
        <f>IF((MIN(24,T622)-MAX('GA2'!$F$4,WS1B!S622))&lt;0,0,MIN(24,T622)-MAX('GA2'!$F$4,WS1B!S622))</f>
        <v>0</v>
      </c>
      <c r="Z622">
        <f>(W622*'GA2'!$B$3+WS1B!X622*'GA2'!$C$3+WS1B!Y622*'GA2'!$D$3)*INDEX('GA2'!$E$3:$E$8,WS1B!U622)</f>
        <v>0</v>
      </c>
      <c r="AB622">
        <v>9.3000000000000007</v>
      </c>
      <c r="AC622">
        <v>14.6</v>
      </c>
      <c r="AD622">
        <v>4</v>
      </c>
      <c r="AE622">
        <f t="shared" si="66"/>
        <v>5.2999999999999989</v>
      </c>
      <c r="AF622">
        <f>IF((MIN('GA2'!$F$3,AC622)-MAX(0,AB622))&lt;0,0,MIN('GA2'!$F$3,AC622)-MAX(0,AB622))</f>
        <v>0</v>
      </c>
      <c r="AG622">
        <f>IF((MIN('GA2'!$F$4,WS1B!AC622)-MAX('GA2'!$F$3, WS1B!AB622))&lt;0,0,MIN('GA2'!$F$4,WS1B!AC622)-MAX('GA2'!$F$3, WS1B!AB622))</f>
        <v>5.2999999999999989</v>
      </c>
      <c r="AH622">
        <f>IF((MIN(24,AC622)-MAX('GA2'!$F$4,WS1B!AB622))&lt;0,0,MIN(24,AC622)-MAX('GA2'!$F$4,WS1B!AB622))</f>
        <v>0</v>
      </c>
      <c r="AI622">
        <f>(AF622*'GA2'!$B$3+WS1B!AG622*'GA2'!$C$3+WS1B!AH622*'GA2'!$D$3)*INDEX('GA2'!$E$3:$E$8,WS1B!AD622)</f>
        <v>43188.053631775932</v>
      </c>
      <c r="AK622">
        <v>9.1</v>
      </c>
      <c r="AL622">
        <v>17</v>
      </c>
      <c r="AM622">
        <v>6</v>
      </c>
      <c r="AN622">
        <f t="shared" si="67"/>
        <v>7.9</v>
      </c>
      <c r="AO622">
        <f>IF((MIN('GA2'!$F$3,AL622)-MAX(0,AK622))&lt;0,0,MIN('GA2'!$F$3,AL622)-MAX(0,AK622))</f>
        <v>0</v>
      </c>
      <c r="AP622">
        <f>IF((MIN('GA2'!$F$4,WS1B!AL622)-MAX('GA2'!$F$3, WS1B!AK622))&lt;0,0,MIN('GA2'!$F$4,WS1B!AL622)-MAX('GA2'!$F$3, WS1B!AK622))</f>
        <v>6.9</v>
      </c>
      <c r="AQ622">
        <f>IF((MIN(24,AL622)-MAX('GA2'!$F$4,WS1B!AK622))&lt;0,0,MIN(24,AL622)-MAX('GA2'!$F$4,WS1B!AK622))</f>
        <v>1</v>
      </c>
      <c r="AR622">
        <f>(AO622*'GA2'!$B$3+WS1B!AP622*'GA2'!$C$3+WS1B!AQ622*'GA2'!$D$3)*INDEX('GA2'!$E$3:$E$8,WS1B!AM622)</f>
        <v>91319.962354553689</v>
      </c>
      <c r="AT622">
        <f t="shared" si="68"/>
        <v>197269.6483318246</v>
      </c>
      <c r="AU622">
        <v>162279</v>
      </c>
      <c r="AV622">
        <v>254.7</v>
      </c>
      <c r="AW622">
        <f t="shared" si="69"/>
        <v>34990.648331824603</v>
      </c>
    </row>
    <row r="623" spans="1:49" x14ac:dyDescent="0.25">
      <c r="A623">
        <v>0</v>
      </c>
      <c r="B623">
        <v>0</v>
      </c>
      <c r="C623">
        <v>5</v>
      </c>
      <c r="D623">
        <f t="shared" si="63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J623">
        <v>5.4</v>
      </c>
      <c r="K623">
        <v>11</v>
      </c>
      <c r="L623">
        <v>6</v>
      </c>
      <c r="M623">
        <f t="shared" si="64"/>
        <v>5.6</v>
      </c>
      <c r="N623">
        <f>IF((MIN('GA2'!$F$3,K623)-MAX(0,J623))&lt;0,0,MIN('GA2'!$F$3,K623)-MAX(0,J623))</f>
        <v>0</v>
      </c>
      <c r="O623">
        <f>IF((MIN('GA2'!$F$4,WS1B!K623)-MAX('GA2'!$F$3, WS1B!J623))&lt;0,0,MIN('GA2'!$F$4,WS1B!K623)-MAX('GA2'!$F$3, WS1B!J623))</f>
        <v>5.6</v>
      </c>
      <c r="P623">
        <f>IF((MIN(24,K623)-MAX('GA2'!$F$4,WS1B!J623))&lt;0,0,MIN(24,K623)-MAX('GA2'!$F$4,WS1B!J623))</f>
        <v>0</v>
      </c>
      <c r="Q623">
        <f>(N623*'GA2'!$B$3+WS1B!O623*'GA2'!$C$3+WS1B!P623*'GA2'!$D$3)*INDEX('GA2'!$E$3:$E$8,WS1B!L623)</f>
        <v>63143.721977476693</v>
      </c>
      <c r="S623">
        <v>0</v>
      </c>
      <c r="T623">
        <v>0</v>
      </c>
      <c r="U623">
        <v>3</v>
      </c>
      <c r="V623">
        <f t="shared" si="65"/>
        <v>0</v>
      </c>
      <c r="W623">
        <f>IF((MIN('GA2'!$F$3,T623)-MAX(0,S623))&lt;0,0,MIN('GA2'!$F$3,T623)-MAX(0,S623))</f>
        <v>0</v>
      </c>
      <c r="X623">
        <f>IF((MIN('GA2'!$F$4,WS1B!T623)-MAX('GA2'!$F$3, WS1B!S623))&lt;0,0,MIN('GA2'!$F$4,WS1B!T623)-MAX('GA2'!$F$3, WS1B!S623))</f>
        <v>0</v>
      </c>
      <c r="Y623">
        <f>IF((MIN(24,T623)-MAX('GA2'!$F$4,WS1B!S623))&lt;0,0,MIN(24,T623)-MAX('GA2'!$F$4,WS1B!S623))</f>
        <v>0</v>
      </c>
      <c r="Z623">
        <f>(W623*'GA2'!$B$3+WS1B!X623*'GA2'!$C$3+WS1B!Y623*'GA2'!$D$3)*INDEX('GA2'!$E$3:$E$8,WS1B!U623)</f>
        <v>0</v>
      </c>
      <c r="AB623">
        <v>2.6</v>
      </c>
      <c r="AC623">
        <v>20.8</v>
      </c>
      <c r="AD623">
        <v>4</v>
      </c>
      <c r="AE623">
        <f t="shared" si="66"/>
        <v>18.2</v>
      </c>
      <c r="AF623">
        <f>IF((MIN('GA2'!$F$3,AC623)-MAX(0,AB623))&lt;0,0,MIN('GA2'!$F$3,AC623)-MAX(0,AB623))</f>
        <v>2.4</v>
      </c>
      <c r="AG623">
        <f>IF((MIN('GA2'!$F$4,WS1B!AC623)-MAX('GA2'!$F$3, WS1B!AB623))&lt;0,0,MIN('GA2'!$F$4,WS1B!AC623)-MAX('GA2'!$F$3, WS1B!AB623))</f>
        <v>11</v>
      </c>
      <c r="AH623">
        <f>IF((MIN(24,AC623)-MAX('GA2'!$F$4,WS1B!AB623))&lt;0,0,MIN(24,AC623)-MAX('GA2'!$F$4,WS1B!AB623))</f>
        <v>4.8000000000000007</v>
      </c>
      <c r="AI623">
        <f>(AF623*'GA2'!$B$3+WS1B!AG623*'GA2'!$C$3+WS1B!AH623*'GA2'!$D$3)*INDEX('GA2'!$E$3:$E$8,WS1B!AD623)</f>
        <v>159445.70964980862</v>
      </c>
      <c r="AK623">
        <v>8.1</v>
      </c>
      <c r="AL623">
        <v>14.5</v>
      </c>
      <c r="AM623">
        <v>1</v>
      </c>
      <c r="AN623">
        <f t="shared" si="67"/>
        <v>6.4</v>
      </c>
      <c r="AO623">
        <f>IF((MIN('GA2'!$F$3,AL623)-MAX(0,AK623))&lt;0,0,MIN('GA2'!$F$3,AL623)-MAX(0,AK623))</f>
        <v>0</v>
      </c>
      <c r="AP623">
        <f>IF((MIN('GA2'!$F$4,WS1B!AL623)-MAX('GA2'!$F$3, WS1B!AK623))&lt;0,0,MIN('GA2'!$F$4,WS1B!AL623)-MAX('GA2'!$F$3, WS1B!AK623))</f>
        <v>6.4</v>
      </c>
      <c r="AQ623">
        <f>IF((MIN(24,AL623)-MAX('GA2'!$F$4,WS1B!AK623))&lt;0,0,MIN(24,AL623)-MAX('GA2'!$F$4,WS1B!AK623))</f>
        <v>0</v>
      </c>
      <c r="AR623">
        <f>(AO623*'GA2'!$B$3+WS1B!AP623*'GA2'!$C$3+WS1B!AQ623*'GA2'!$D$3)*INDEX('GA2'!$E$3:$E$8,WS1B!AM623)</f>
        <v>54506.00090428198</v>
      </c>
      <c r="AT623">
        <f t="shared" si="68"/>
        <v>277095.43253156729</v>
      </c>
      <c r="AU623">
        <v>279254</v>
      </c>
      <c r="AV623">
        <v>278.39999999999998</v>
      </c>
      <c r="AW623">
        <f t="shared" si="69"/>
        <v>2158.5674684327096</v>
      </c>
    </row>
    <row r="624" spans="1:49" x14ac:dyDescent="0.25">
      <c r="A624">
        <v>6.6</v>
      </c>
      <c r="B624">
        <v>9.4</v>
      </c>
      <c r="C624">
        <v>4</v>
      </c>
      <c r="D624">
        <f t="shared" si="63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2.8000000000000007</v>
      </c>
      <c r="G624">
        <f>IF((MIN(24,B624)-MAX('GA2'!$F$4,WS1B!A624))&lt;0,0,MIN(24,B624)-MAX('GA2'!$F$4,WS1B!A624))</f>
        <v>0</v>
      </c>
      <c r="H624">
        <f>(E624*'GA2'!$B$3+WS1B!F624*'GA2'!$C$3+WS1B!G624*'GA2'!$D$3)*INDEX('GA2'!$E$3:$E$8,WS1B!C624)</f>
        <v>22816.330220560882</v>
      </c>
      <c r="J624">
        <v>3.1</v>
      </c>
      <c r="K624">
        <v>19.8</v>
      </c>
      <c r="L624">
        <v>6</v>
      </c>
      <c r="M624">
        <f t="shared" si="64"/>
        <v>16.7</v>
      </c>
      <c r="N624">
        <f>IF((MIN('GA2'!$F$3,K624)-MAX(0,J624))&lt;0,0,MIN('GA2'!$F$3,K624)-MAX(0,J624))</f>
        <v>1.9</v>
      </c>
      <c r="O624">
        <f>IF((MIN('GA2'!$F$4,WS1B!K624)-MAX('GA2'!$F$3, WS1B!J624))&lt;0,0,MIN('GA2'!$F$4,WS1B!K624)-MAX('GA2'!$F$3, WS1B!J624))</f>
        <v>11</v>
      </c>
      <c r="P624">
        <f>IF((MIN(24,K624)-MAX('GA2'!$F$4,WS1B!J624))&lt;0,0,MIN(24,K624)-MAX('GA2'!$F$4,WS1B!J624))</f>
        <v>3.8000000000000007</v>
      </c>
      <c r="Q624">
        <f>(N624*'GA2'!$B$3+WS1B!O624*'GA2'!$C$3+WS1B!P624*'GA2'!$D$3)*INDEX('GA2'!$E$3:$E$8,WS1B!L624)</f>
        <v>200506.55166109785</v>
      </c>
      <c r="S624">
        <v>0</v>
      </c>
      <c r="T624">
        <v>0</v>
      </c>
      <c r="U624">
        <v>5</v>
      </c>
      <c r="V624">
        <f t="shared" si="65"/>
        <v>0</v>
      </c>
      <c r="W624">
        <f>IF((MIN('GA2'!$F$3,T624)-MAX(0,S624))&lt;0,0,MIN('GA2'!$F$3,T624)-MAX(0,S624))</f>
        <v>0</v>
      </c>
      <c r="X624">
        <f>IF((MIN('GA2'!$F$4,WS1B!T624)-MAX('GA2'!$F$3, WS1B!S624))&lt;0,0,MIN('GA2'!$F$4,WS1B!T624)-MAX('GA2'!$F$3, WS1B!S624))</f>
        <v>0</v>
      </c>
      <c r="Y624">
        <f>IF((MIN(24,T624)-MAX('GA2'!$F$4,WS1B!S624))&lt;0,0,MIN(24,T624)-MAX('GA2'!$F$4,WS1B!S624))</f>
        <v>0</v>
      </c>
      <c r="Z624">
        <f>(W624*'GA2'!$B$3+WS1B!X624*'GA2'!$C$3+WS1B!Y624*'GA2'!$D$3)*INDEX('GA2'!$E$3:$E$8,WS1B!U624)</f>
        <v>0</v>
      </c>
      <c r="AB624">
        <v>9.6</v>
      </c>
      <c r="AC624">
        <v>21.9</v>
      </c>
      <c r="AD624">
        <v>3</v>
      </c>
      <c r="AE624">
        <f t="shared" si="66"/>
        <v>12.299999999999999</v>
      </c>
      <c r="AF624">
        <f>IF((MIN('GA2'!$F$3,AC624)-MAX(0,AB624))&lt;0,0,MIN('GA2'!$F$3,AC624)-MAX(0,AB624))</f>
        <v>0</v>
      </c>
      <c r="AG624">
        <f>IF((MIN('GA2'!$F$4,WS1B!AC624)-MAX('GA2'!$F$3, WS1B!AB624))&lt;0,0,MIN('GA2'!$F$4,WS1B!AC624)-MAX('GA2'!$F$3, WS1B!AB624))</f>
        <v>6.4</v>
      </c>
      <c r="AH624">
        <f>IF((MIN(24,AC624)-MAX('GA2'!$F$4,WS1B!AB624))&lt;0,0,MIN(24,AC624)-MAX('GA2'!$F$4,WS1B!AB624))</f>
        <v>5.8999999999999986</v>
      </c>
      <c r="AI624">
        <f>(AF624*'GA2'!$B$3+WS1B!AG624*'GA2'!$C$3+WS1B!AH624*'GA2'!$D$3)*INDEX('GA2'!$E$3:$E$8,WS1B!AD624)</f>
        <v>133758.98965312011</v>
      </c>
      <c r="AK624">
        <v>0</v>
      </c>
      <c r="AL624">
        <v>0</v>
      </c>
      <c r="AM624">
        <v>2</v>
      </c>
      <c r="AN624">
        <f t="shared" si="67"/>
        <v>0</v>
      </c>
      <c r="AO624">
        <f>IF((MIN('GA2'!$F$3,AL624)-MAX(0,AK624))&lt;0,0,MIN('GA2'!$F$3,AL624)-MAX(0,AK624))</f>
        <v>0</v>
      </c>
      <c r="AP624">
        <f>IF((MIN('GA2'!$F$4,WS1B!AL624)-MAX('GA2'!$F$3, WS1B!AK624))&lt;0,0,MIN('GA2'!$F$4,WS1B!AL624)-MAX('GA2'!$F$3, WS1B!AK624))</f>
        <v>0</v>
      </c>
      <c r="AQ624">
        <f>IF((MIN(24,AL624)-MAX('GA2'!$F$4,WS1B!AK624))&lt;0,0,MIN(24,AL624)-MAX('GA2'!$F$4,WS1B!AK624))</f>
        <v>0</v>
      </c>
      <c r="AR624">
        <f>(AO624*'GA2'!$B$3+WS1B!AP624*'GA2'!$C$3+WS1B!AQ624*'GA2'!$D$3)*INDEX('GA2'!$E$3:$E$8,WS1B!AM624)</f>
        <v>0</v>
      </c>
      <c r="AT624">
        <f t="shared" si="68"/>
        <v>357081.87153477885</v>
      </c>
      <c r="AU624">
        <v>360897</v>
      </c>
      <c r="AV624">
        <v>307.39999999999998</v>
      </c>
      <c r="AW624">
        <f t="shared" si="69"/>
        <v>3815.1284652211471</v>
      </c>
    </row>
    <row r="625" spans="1:49" x14ac:dyDescent="0.25">
      <c r="A625">
        <v>0</v>
      </c>
      <c r="B625">
        <v>0</v>
      </c>
      <c r="C625">
        <v>3</v>
      </c>
      <c r="D625">
        <f t="shared" si="63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J625">
        <v>0</v>
      </c>
      <c r="K625">
        <v>0</v>
      </c>
      <c r="L625">
        <v>6</v>
      </c>
      <c r="M625">
        <f t="shared" si="64"/>
        <v>0</v>
      </c>
      <c r="N625">
        <f>IF((MIN('GA2'!$F$3,K625)-MAX(0,J625))&lt;0,0,MIN('GA2'!$F$3,K625)-MAX(0,J625))</f>
        <v>0</v>
      </c>
      <c r="O625">
        <f>IF((MIN('GA2'!$F$4,WS1B!K625)-MAX('GA2'!$F$3, WS1B!J625))&lt;0,0,MIN('GA2'!$F$4,WS1B!K625)-MAX('GA2'!$F$3, WS1B!J625))</f>
        <v>0</v>
      </c>
      <c r="P625">
        <f>IF((MIN(24,K625)-MAX('GA2'!$F$4,WS1B!J625))&lt;0,0,MIN(24,K625)-MAX('GA2'!$F$4,WS1B!J625))</f>
        <v>0</v>
      </c>
      <c r="Q625">
        <f>(N625*'GA2'!$B$3+WS1B!O625*'GA2'!$C$3+WS1B!P625*'GA2'!$D$3)*INDEX('GA2'!$E$3:$E$8,WS1B!L625)</f>
        <v>0</v>
      </c>
      <c r="S625">
        <v>0</v>
      </c>
      <c r="T625">
        <v>0</v>
      </c>
      <c r="U625">
        <v>2</v>
      </c>
      <c r="V625">
        <f t="shared" si="65"/>
        <v>0</v>
      </c>
      <c r="W625">
        <f>IF((MIN('GA2'!$F$3,T625)-MAX(0,S625))&lt;0,0,MIN('GA2'!$F$3,T625)-MAX(0,S625))</f>
        <v>0</v>
      </c>
      <c r="X625">
        <f>IF((MIN('GA2'!$F$4,WS1B!T625)-MAX('GA2'!$F$3, WS1B!S625))&lt;0,0,MIN('GA2'!$F$4,WS1B!T625)-MAX('GA2'!$F$3, WS1B!S625))</f>
        <v>0</v>
      </c>
      <c r="Y625">
        <f>IF((MIN(24,T625)-MAX('GA2'!$F$4,WS1B!S625))&lt;0,0,MIN(24,T625)-MAX('GA2'!$F$4,WS1B!S625))</f>
        <v>0</v>
      </c>
      <c r="Z625">
        <f>(W625*'GA2'!$B$3+WS1B!X625*'GA2'!$C$3+WS1B!Y625*'GA2'!$D$3)*INDEX('GA2'!$E$3:$E$8,WS1B!U625)</f>
        <v>0</v>
      </c>
      <c r="AB625">
        <v>0</v>
      </c>
      <c r="AC625">
        <v>0</v>
      </c>
      <c r="AD625">
        <v>4</v>
      </c>
      <c r="AE625">
        <f t="shared" si="66"/>
        <v>0</v>
      </c>
      <c r="AF625">
        <f>IF((MIN('GA2'!$F$3,AC625)-MAX(0,AB625))&lt;0,0,MIN('GA2'!$F$3,AC625)-MAX(0,AB625))</f>
        <v>0</v>
      </c>
      <c r="AG625">
        <f>IF((MIN('GA2'!$F$4,WS1B!AC625)-MAX('GA2'!$F$3, WS1B!AB625))&lt;0,0,MIN('GA2'!$F$4,WS1B!AC625)-MAX('GA2'!$F$3, WS1B!AB625))</f>
        <v>0</v>
      </c>
      <c r="AH625">
        <f>IF((MIN(24,AC625)-MAX('GA2'!$F$4,WS1B!AB625))&lt;0,0,MIN(24,AC625)-MAX('GA2'!$F$4,WS1B!AB625))</f>
        <v>0</v>
      </c>
      <c r="AI625">
        <f>(AF625*'GA2'!$B$3+WS1B!AG625*'GA2'!$C$3+WS1B!AH625*'GA2'!$D$3)*INDEX('GA2'!$E$3:$E$8,WS1B!AD625)</f>
        <v>0</v>
      </c>
      <c r="AK625">
        <v>3.3</v>
      </c>
      <c r="AL625">
        <v>17.899999999999999</v>
      </c>
      <c r="AM625">
        <v>1</v>
      </c>
      <c r="AN625">
        <f t="shared" si="67"/>
        <v>14.599999999999998</v>
      </c>
      <c r="AO625">
        <f>IF((MIN('GA2'!$F$3,AL625)-MAX(0,AK625))&lt;0,0,MIN('GA2'!$F$3,AL625)-MAX(0,AK625))</f>
        <v>1.7000000000000002</v>
      </c>
      <c r="AP625">
        <f>IF((MIN('GA2'!$F$4,WS1B!AL625)-MAX('GA2'!$F$3, WS1B!AK625))&lt;0,0,MIN('GA2'!$F$4,WS1B!AL625)-MAX('GA2'!$F$3, WS1B!AK625))</f>
        <v>11</v>
      </c>
      <c r="AQ625">
        <f>IF((MIN(24,AL625)-MAX('GA2'!$F$4,WS1B!AK625))&lt;0,0,MIN(24,AL625)-MAX('GA2'!$F$4,WS1B!AK625))</f>
        <v>1.8999999999999986</v>
      </c>
      <c r="AR625">
        <f>(AO625*'GA2'!$B$3+WS1B!AP625*'GA2'!$C$3+WS1B!AQ625*'GA2'!$D$3)*INDEX('GA2'!$E$3:$E$8,WS1B!AM625)</f>
        <v>130048.2272797428</v>
      </c>
      <c r="AT625">
        <f t="shared" si="68"/>
        <v>130048.2272797428</v>
      </c>
      <c r="AU625">
        <v>110949</v>
      </c>
      <c r="AV625">
        <v>175.2</v>
      </c>
      <c r="AW625">
        <f t="shared" si="69"/>
        <v>19099.227279742801</v>
      </c>
    </row>
    <row r="626" spans="1:49" x14ac:dyDescent="0.25">
      <c r="A626">
        <v>0</v>
      </c>
      <c r="B626">
        <v>0</v>
      </c>
      <c r="C626">
        <v>4</v>
      </c>
      <c r="D626">
        <f t="shared" si="63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J626">
        <v>0</v>
      </c>
      <c r="K626">
        <v>0</v>
      </c>
      <c r="L626">
        <v>6</v>
      </c>
      <c r="M626">
        <f t="shared" si="64"/>
        <v>0</v>
      </c>
      <c r="N626">
        <f>IF((MIN('GA2'!$F$3,K626)-MAX(0,J626))&lt;0,0,MIN('GA2'!$F$3,K626)-MAX(0,J626))</f>
        <v>0</v>
      </c>
      <c r="O626">
        <f>IF((MIN('GA2'!$F$4,WS1B!K626)-MAX('GA2'!$F$3, WS1B!J626))&lt;0,0,MIN('GA2'!$F$4,WS1B!K626)-MAX('GA2'!$F$3, WS1B!J626))</f>
        <v>0</v>
      </c>
      <c r="P626">
        <f>IF((MIN(24,K626)-MAX('GA2'!$F$4,WS1B!J626))&lt;0,0,MIN(24,K626)-MAX('GA2'!$F$4,WS1B!J626))</f>
        <v>0</v>
      </c>
      <c r="Q626">
        <f>(N626*'GA2'!$B$3+WS1B!O626*'GA2'!$C$3+WS1B!P626*'GA2'!$D$3)*INDEX('GA2'!$E$3:$E$8,WS1B!L626)</f>
        <v>0</v>
      </c>
      <c r="S626">
        <v>5</v>
      </c>
      <c r="T626">
        <v>18.100000000000001</v>
      </c>
      <c r="U626">
        <v>5</v>
      </c>
      <c r="V626">
        <f t="shared" si="65"/>
        <v>13.100000000000001</v>
      </c>
      <c r="W626">
        <f>IF((MIN('GA2'!$F$3,T626)-MAX(0,S626))&lt;0,0,MIN('GA2'!$F$3,T626)-MAX(0,S626))</f>
        <v>0</v>
      </c>
      <c r="X626">
        <f>IF((MIN('GA2'!$F$4,WS1B!T626)-MAX('GA2'!$F$3, WS1B!S626))&lt;0,0,MIN('GA2'!$F$4,WS1B!T626)-MAX('GA2'!$F$3, WS1B!S626))</f>
        <v>11</v>
      </c>
      <c r="Y626">
        <f>IF((MIN(24,T626)-MAX('GA2'!$F$4,WS1B!S626))&lt;0,0,MIN(24,T626)-MAX('GA2'!$F$4,WS1B!S626))</f>
        <v>2.1000000000000014</v>
      </c>
      <c r="Z626">
        <f>(W626*'GA2'!$B$3+WS1B!X626*'GA2'!$C$3+WS1B!Y626*'GA2'!$D$3)*INDEX('GA2'!$E$3:$E$8,WS1B!U626)</f>
        <v>127039.88601464653</v>
      </c>
      <c r="AB626">
        <v>2.8</v>
      </c>
      <c r="AC626">
        <v>23</v>
      </c>
      <c r="AD626">
        <v>3</v>
      </c>
      <c r="AE626">
        <f t="shared" si="66"/>
        <v>20.2</v>
      </c>
      <c r="AF626">
        <f>IF((MIN('GA2'!$F$3,AC626)-MAX(0,AB626))&lt;0,0,MIN('GA2'!$F$3,AC626)-MAX(0,AB626))</f>
        <v>2.2000000000000002</v>
      </c>
      <c r="AG626">
        <f>IF((MIN('GA2'!$F$4,WS1B!AC626)-MAX('GA2'!$F$3, WS1B!AB626))&lt;0,0,MIN('GA2'!$F$4,WS1B!AC626)-MAX('GA2'!$F$3, WS1B!AB626))</f>
        <v>11</v>
      </c>
      <c r="AH626">
        <f>IF((MIN(24,AC626)-MAX('GA2'!$F$4,WS1B!AB626))&lt;0,0,MIN(24,AC626)-MAX('GA2'!$F$4,WS1B!AB626))</f>
        <v>7</v>
      </c>
      <c r="AI626">
        <f>(AF626*'GA2'!$B$3+WS1B!AG626*'GA2'!$C$3+WS1B!AH626*'GA2'!$D$3)*INDEX('GA2'!$E$3:$E$8,WS1B!AD626)</f>
        <v>218114.10713505402</v>
      </c>
      <c r="AK626">
        <v>0</v>
      </c>
      <c r="AL626">
        <v>0</v>
      </c>
      <c r="AM626">
        <v>1</v>
      </c>
      <c r="AN626">
        <f t="shared" si="67"/>
        <v>0</v>
      </c>
      <c r="AO626">
        <f>IF((MIN('GA2'!$F$3,AL626)-MAX(0,AK626))&lt;0,0,MIN('GA2'!$F$3,AL626)-MAX(0,AK626))</f>
        <v>0</v>
      </c>
      <c r="AP626">
        <f>IF((MIN('GA2'!$F$4,WS1B!AL626)-MAX('GA2'!$F$3, WS1B!AK626))&lt;0,0,MIN('GA2'!$F$4,WS1B!AL626)-MAX('GA2'!$F$3, WS1B!AK626))</f>
        <v>0</v>
      </c>
      <c r="AQ626">
        <f>IF((MIN(24,AL626)-MAX('GA2'!$F$4,WS1B!AK626))&lt;0,0,MIN(24,AL626)-MAX('GA2'!$F$4,WS1B!AK626))</f>
        <v>0</v>
      </c>
      <c r="AR626">
        <f>(AO626*'GA2'!$B$3+WS1B!AP626*'GA2'!$C$3+WS1B!AQ626*'GA2'!$D$3)*INDEX('GA2'!$E$3:$E$8,WS1B!AM626)</f>
        <v>0</v>
      </c>
      <c r="AT626">
        <f t="shared" si="68"/>
        <v>345153.99314970057</v>
      </c>
      <c r="AU626">
        <v>350436</v>
      </c>
      <c r="AV626">
        <v>266.39999999999998</v>
      </c>
      <c r="AW626">
        <f t="shared" si="69"/>
        <v>5282.0068502994254</v>
      </c>
    </row>
    <row r="627" spans="1:49" x14ac:dyDescent="0.25">
      <c r="A627">
        <v>7.4</v>
      </c>
      <c r="B627">
        <v>22</v>
      </c>
      <c r="C627">
        <v>1</v>
      </c>
      <c r="D627">
        <f t="shared" si="63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8.6</v>
      </c>
      <c r="G627">
        <f>IF((MIN(24,B627)-MAX('GA2'!$F$4,WS1B!A627))&lt;0,0,MIN(24,B627)-MAX('GA2'!$F$4,WS1B!A627))</f>
        <v>6</v>
      </c>
      <c r="H627">
        <f>(E627*'GA2'!$B$3+WS1B!F627*'GA2'!$C$3+WS1B!G627*'GA2'!$D$3)*INDEX('GA2'!$E$3:$E$8,WS1B!C627)</f>
        <v>134503.13298223299</v>
      </c>
      <c r="J627">
        <v>0.3</v>
      </c>
      <c r="K627">
        <v>15.8</v>
      </c>
      <c r="L627">
        <v>4</v>
      </c>
      <c r="M627">
        <f t="shared" si="64"/>
        <v>15.5</v>
      </c>
      <c r="N627">
        <f>IF((MIN('GA2'!$F$3,K627)-MAX(0,J627))&lt;0,0,MIN('GA2'!$F$3,K627)-MAX(0,J627))</f>
        <v>4.7</v>
      </c>
      <c r="O627">
        <f>IF((MIN('GA2'!$F$4,WS1B!K627)-MAX('GA2'!$F$3, WS1B!J627))&lt;0,0,MIN('GA2'!$F$4,WS1B!K627)-MAX('GA2'!$F$3, WS1B!J627))</f>
        <v>10.8</v>
      </c>
      <c r="P627">
        <f>IF((MIN(24,K627)-MAX('GA2'!$F$4,WS1B!J627))&lt;0,0,MIN(24,K627)-MAX('GA2'!$F$4,WS1B!J627))</f>
        <v>0</v>
      </c>
      <c r="Q627">
        <f>(N627*'GA2'!$B$3+WS1B!O627*'GA2'!$C$3+WS1B!P627*'GA2'!$D$3)*INDEX('GA2'!$E$3:$E$8,WS1B!L627)</f>
        <v>132887.90335198471</v>
      </c>
      <c r="S627">
        <v>20.9</v>
      </c>
      <c r="T627">
        <v>23.2</v>
      </c>
      <c r="U627">
        <v>6</v>
      </c>
      <c r="V627">
        <f t="shared" si="65"/>
        <v>2.3000000000000007</v>
      </c>
      <c r="W627">
        <f>IF((MIN('GA2'!$F$3,T627)-MAX(0,S627))&lt;0,0,MIN('GA2'!$F$3,T627)-MAX(0,S627))</f>
        <v>0</v>
      </c>
      <c r="X627">
        <f>IF((MIN('GA2'!$F$4,WS1B!T627)-MAX('GA2'!$F$3, WS1B!S627))&lt;0,0,MIN('GA2'!$F$4,WS1B!T627)-MAX('GA2'!$F$3, WS1B!S627))</f>
        <v>0</v>
      </c>
      <c r="Y627">
        <f>IF((MIN(24,T627)-MAX('GA2'!$F$4,WS1B!S627))&lt;0,0,MIN(24,T627)-MAX('GA2'!$F$4,WS1B!S627))</f>
        <v>2.3000000000000007</v>
      </c>
      <c r="Z627">
        <f>(W627*'GA2'!$B$3+WS1B!X627*'GA2'!$C$3+WS1B!Y627*'GA2'!$D$3)*INDEX('GA2'!$E$3:$E$8,WS1B!U627)</f>
        <v>31091.115597160111</v>
      </c>
      <c r="AB627">
        <v>0</v>
      </c>
      <c r="AC627">
        <v>0</v>
      </c>
      <c r="AD627">
        <v>5</v>
      </c>
      <c r="AE627">
        <f t="shared" si="66"/>
        <v>0</v>
      </c>
      <c r="AF627">
        <f>IF((MIN('GA2'!$F$3,AC627)-MAX(0,AB627))&lt;0,0,MIN('GA2'!$F$3,AC627)-MAX(0,AB627))</f>
        <v>0</v>
      </c>
      <c r="AG627">
        <f>IF((MIN('GA2'!$F$4,WS1B!AC627)-MAX('GA2'!$F$3, WS1B!AB627))&lt;0,0,MIN('GA2'!$F$4,WS1B!AC627)-MAX('GA2'!$F$3, WS1B!AB627))</f>
        <v>0</v>
      </c>
      <c r="AH627">
        <f>IF((MIN(24,AC627)-MAX('GA2'!$F$4,WS1B!AB627))&lt;0,0,MIN(24,AC627)-MAX('GA2'!$F$4,WS1B!AB627))</f>
        <v>0</v>
      </c>
      <c r="AI627">
        <f>(AF627*'GA2'!$B$3+WS1B!AG627*'GA2'!$C$3+WS1B!AH627*'GA2'!$D$3)*INDEX('GA2'!$E$3:$E$8,WS1B!AD627)</f>
        <v>0</v>
      </c>
      <c r="AK627">
        <v>0</v>
      </c>
      <c r="AL627">
        <v>0</v>
      </c>
      <c r="AM627">
        <v>2</v>
      </c>
      <c r="AN627">
        <f t="shared" si="67"/>
        <v>0</v>
      </c>
      <c r="AO627">
        <f>IF((MIN('GA2'!$F$3,AL627)-MAX(0,AK627))&lt;0,0,MIN('GA2'!$F$3,AL627)-MAX(0,AK627))</f>
        <v>0</v>
      </c>
      <c r="AP627">
        <f>IF((MIN('GA2'!$F$4,WS1B!AL627)-MAX('GA2'!$F$3, WS1B!AK627))&lt;0,0,MIN('GA2'!$F$4,WS1B!AL627)-MAX('GA2'!$F$3, WS1B!AK627))</f>
        <v>0</v>
      </c>
      <c r="AQ627">
        <f>IF((MIN(24,AL627)-MAX('GA2'!$F$4,WS1B!AK627))&lt;0,0,MIN(24,AL627)-MAX('GA2'!$F$4,WS1B!AK627))</f>
        <v>0</v>
      </c>
      <c r="AR627">
        <f>(AO627*'GA2'!$B$3+WS1B!AP627*'GA2'!$C$3+WS1B!AQ627*'GA2'!$D$3)*INDEX('GA2'!$E$3:$E$8,WS1B!AM627)</f>
        <v>0</v>
      </c>
      <c r="AT627">
        <f t="shared" si="68"/>
        <v>298482.15193137783</v>
      </c>
      <c r="AU627">
        <v>303180</v>
      </c>
      <c r="AV627">
        <v>392.4</v>
      </c>
      <c r="AW627">
        <f t="shared" si="69"/>
        <v>4697.8480686221737</v>
      </c>
    </row>
    <row r="628" spans="1:49" x14ac:dyDescent="0.25">
      <c r="A628">
        <v>10.6</v>
      </c>
      <c r="B628">
        <v>19.899999999999999</v>
      </c>
      <c r="C628">
        <v>1</v>
      </c>
      <c r="D628">
        <f t="shared" si="63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5.4</v>
      </c>
      <c r="G628">
        <f>IF((MIN(24,B628)-MAX('GA2'!$F$4,WS1B!A628))&lt;0,0,MIN(24,B628)-MAX('GA2'!$F$4,WS1B!A628))</f>
        <v>3.8999999999999986</v>
      </c>
      <c r="H628">
        <f>(E628*'GA2'!$B$3+WS1B!F628*'GA2'!$C$3+WS1B!G628*'GA2'!$D$3)*INDEX('GA2'!$E$3:$E$8,WS1B!C628)</f>
        <v>85808.889536605566</v>
      </c>
      <c r="J628">
        <v>1.2</v>
      </c>
      <c r="K628">
        <v>4.4000000000000004</v>
      </c>
      <c r="L628">
        <v>4</v>
      </c>
      <c r="M628">
        <f t="shared" si="64"/>
        <v>3.2</v>
      </c>
      <c r="N628">
        <f>IF((MIN('GA2'!$F$3,K628)-MAX(0,J628))&lt;0,0,MIN('GA2'!$F$3,K628)-MAX(0,J628))</f>
        <v>3.2</v>
      </c>
      <c r="O628">
        <f>IF((MIN('GA2'!$F$4,WS1B!K628)-MAX('GA2'!$F$3, WS1B!J628))&lt;0,0,MIN('GA2'!$F$4,WS1B!K628)-MAX('GA2'!$F$3, WS1B!J628))</f>
        <v>0</v>
      </c>
      <c r="P628">
        <f>IF((MIN(24,K628)-MAX('GA2'!$F$4,WS1B!J628))&lt;0,0,MIN(24,K628)-MAX('GA2'!$F$4,WS1B!J628))</f>
        <v>0</v>
      </c>
      <c r="Q628">
        <f>(N628*'GA2'!$B$3+WS1B!O628*'GA2'!$C$3+WS1B!P628*'GA2'!$D$3)*INDEX('GA2'!$E$3:$E$8,WS1B!L628)</f>
        <v>30557.997082917878</v>
      </c>
      <c r="S628">
        <v>0</v>
      </c>
      <c r="T628">
        <v>0</v>
      </c>
      <c r="U628">
        <v>3</v>
      </c>
      <c r="V628">
        <f t="shared" si="65"/>
        <v>0</v>
      </c>
      <c r="W628">
        <f>IF((MIN('GA2'!$F$3,T628)-MAX(0,S628))&lt;0,0,MIN('GA2'!$F$3,T628)-MAX(0,S628))</f>
        <v>0</v>
      </c>
      <c r="X628">
        <f>IF((MIN('GA2'!$F$4,WS1B!T628)-MAX('GA2'!$F$3, WS1B!S628))&lt;0,0,MIN('GA2'!$F$4,WS1B!T628)-MAX('GA2'!$F$3, WS1B!S628))</f>
        <v>0</v>
      </c>
      <c r="Y628">
        <f>IF((MIN(24,T628)-MAX('GA2'!$F$4,WS1B!S628))&lt;0,0,MIN(24,T628)-MAX('GA2'!$F$4,WS1B!S628))</f>
        <v>0</v>
      </c>
      <c r="Z628">
        <f>(W628*'GA2'!$B$3+WS1B!X628*'GA2'!$C$3+WS1B!Y628*'GA2'!$D$3)*INDEX('GA2'!$E$3:$E$8,WS1B!U628)</f>
        <v>0</v>
      </c>
      <c r="AB628">
        <v>0</v>
      </c>
      <c r="AC628">
        <v>0</v>
      </c>
      <c r="AD628">
        <v>2</v>
      </c>
      <c r="AE628">
        <f t="shared" si="66"/>
        <v>0</v>
      </c>
      <c r="AF628">
        <f>IF((MIN('GA2'!$F$3,AC628)-MAX(0,AB628))&lt;0,0,MIN('GA2'!$F$3,AC628)-MAX(0,AB628))</f>
        <v>0</v>
      </c>
      <c r="AG628">
        <f>IF((MIN('GA2'!$F$4,WS1B!AC628)-MAX('GA2'!$F$3, WS1B!AB628))&lt;0,0,MIN('GA2'!$F$4,WS1B!AC628)-MAX('GA2'!$F$3, WS1B!AB628))</f>
        <v>0</v>
      </c>
      <c r="AH628">
        <f>IF((MIN(24,AC628)-MAX('GA2'!$F$4,WS1B!AB628))&lt;0,0,MIN(24,AC628)-MAX('GA2'!$F$4,WS1B!AB628))</f>
        <v>0</v>
      </c>
      <c r="AI628">
        <f>(AF628*'GA2'!$B$3+WS1B!AG628*'GA2'!$C$3+WS1B!AH628*'GA2'!$D$3)*INDEX('GA2'!$E$3:$E$8,WS1B!AD628)</f>
        <v>0</v>
      </c>
      <c r="AK628">
        <v>7.5</v>
      </c>
      <c r="AL628">
        <v>18.399999999999999</v>
      </c>
      <c r="AM628">
        <v>6</v>
      </c>
      <c r="AN628">
        <f t="shared" si="67"/>
        <v>10.899999999999999</v>
      </c>
      <c r="AO628">
        <f>IF((MIN('GA2'!$F$3,AL628)-MAX(0,AK628))&lt;0,0,MIN('GA2'!$F$3,AL628)-MAX(0,AK628))</f>
        <v>0</v>
      </c>
      <c r="AP628">
        <f>IF((MIN('GA2'!$F$4,WS1B!AL628)-MAX('GA2'!$F$3, WS1B!AK628))&lt;0,0,MIN('GA2'!$F$4,WS1B!AL628)-MAX('GA2'!$F$3, WS1B!AK628))</f>
        <v>8.5</v>
      </c>
      <c r="AQ628">
        <f>IF((MIN(24,AL628)-MAX('GA2'!$F$4,WS1B!AK628))&lt;0,0,MIN(24,AL628)-MAX('GA2'!$F$4,WS1B!AK628))</f>
        <v>2.3999999999999986</v>
      </c>
      <c r="AR628">
        <f>(AO628*'GA2'!$B$3+WS1B!AP628*'GA2'!$C$3+WS1B!AQ628*'GA2'!$D$3)*INDEX('GA2'!$E$3:$E$8,WS1B!AM628)</f>
        <v>128286.05266191777</v>
      </c>
      <c r="AT628">
        <f t="shared" si="68"/>
        <v>244652.93928144121</v>
      </c>
      <c r="AU628">
        <v>212260</v>
      </c>
      <c r="AV628">
        <v>302.3</v>
      </c>
      <c r="AW628">
        <f t="shared" si="69"/>
        <v>32392.939281441213</v>
      </c>
    </row>
    <row r="629" spans="1:49" x14ac:dyDescent="0.25">
      <c r="A629">
        <v>0</v>
      </c>
      <c r="B629">
        <v>0</v>
      </c>
      <c r="C629">
        <v>2</v>
      </c>
      <c r="D629">
        <f t="shared" si="63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J629">
        <v>1.6</v>
      </c>
      <c r="K629">
        <v>17.8</v>
      </c>
      <c r="L629">
        <v>4</v>
      </c>
      <c r="M629">
        <f t="shared" si="64"/>
        <v>16.2</v>
      </c>
      <c r="N629">
        <f>IF((MIN('GA2'!$F$3,K629)-MAX(0,J629))&lt;0,0,MIN('GA2'!$F$3,K629)-MAX(0,J629))</f>
        <v>3.4</v>
      </c>
      <c r="O629">
        <f>IF((MIN('GA2'!$F$4,WS1B!K629)-MAX('GA2'!$F$3, WS1B!J629))&lt;0,0,MIN('GA2'!$F$4,WS1B!K629)-MAX('GA2'!$F$3, WS1B!J629))</f>
        <v>11</v>
      </c>
      <c r="P629">
        <f>IF((MIN(24,K629)-MAX('GA2'!$F$4,WS1B!J629))&lt;0,0,MIN(24,K629)-MAX('GA2'!$F$4,WS1B!J629))</f>
        <v>1.8000000000000007</v>
      </c>
      <c r="Q629">
        <f>(N629*'GA2'!$B$3+WS1B!O629*'GA2'!$C$3+WS1B!P629*'GA2'!$D$3)*INDEX('GA2'!$E$3:$E$8,WS1B!L629)</f>
        <v>139687.81572054926</v>
      </c>
      <c r="S629">
        <v>0</v>
      </c>
      <c r="T629">
        <v>0</v>
      </c>
      <c r="U629">
        <v>3</v>
      </c>
      <c r="V629">
        <f t="shared" si="65"/>
        <v>0</v>
      </c>
      <c r="W629">
        <f>IF((MIN('GA2'!$F$3,T629)-MAX(0,S629))&lt;0,0,MIN('GA2'!$F$3,T629)-MAX(0,S629))</f>
        <v>0</v>
      </c>
      <c r="X629">
        <f>IF((MIN('GA2'!$F$4,WS1B!T629)-MAX('GA2'!$F$3, WS1B!S629))&lt;0,0,MIN('GA2'!$F$4,WS1B!T629)-MAX('GA2'!$F$3, WS1B!S629))</f>
        <v>0</v>
      </c>
      <c r="Y629">
        <f>IF((MIN(24,T629)-MAX('GA2'!$F$4,WS1B!S629))&lt;0,0,MIN(24,T629)-MAX('GA2'!$F$4,WS1B!S629))</f>
        <v>0</v>
      </c>
      <c r="Z629">
        <f>(W629*'GA2'!$B$3+WS1B!X629*'GA2'!$C$3+WS1B!Y629*'GA2'!$D$3)*INDEX('GA2'!$E$3:$E$8,WS1B!U629)</f>
        <v>0</v>
      </c>
      <c r="AB629">
        <v>4.5</v>
      </c>
      <c r="AC629">
        <v>21.1</v>
      </c>
      <c r="AD629">
        <v>6</v>
      </c>
      <c r="AE629">
        <f t="shared" si="66"/>
        <v>16.600000000000001</v>
      </c>
      <c r="AF629">
        <f>IF((MIN('GA2'!$F$3,AC629)-MAX(0,AB629))&lt;0,0,MIN('GA2'!$F$3,AC629)-MAX(0,AB629))</f>
        <v>0.5</v>
      </c>
      <c r="AG629">
        <f>IF((MIN('GA2'!$F$4,WS1B!AC629)-MAX('GA2'!$F$3, WS1B!AB629))&lt;0,0,MIN('GA2'!$F$4,WS1B!AC629)-MAX('GA2'!$F$3, WS1B!AB629))</f>
        <v>11</v>
      </c>
      <c r="AH629">
        <f>IF((MIN(24,AC629)-MAX('GA2'!$F$4,WS1B!AB629))&lt;0,0,MIN(24,AC629)-MAX('GA2'!$F$4,WS1B!AB629))</f>
        <v>5.1000000000000014</v>
      </c>
      <c r="AI629">
        <f>(AF629*'GA2'!$B$3+WS1B!AG629*'GA2'!$C$3+WS1B!AH629*'GA2'!$D$3)*INDEX('GA2'!$E$3:$E$8,WS1B!AD629)</f>
        <v>199580.4042150297</v>
      </c>
      <c r="AK629">
        <v>0</v>
      </c>
      <c r="AL629">
        <v>0</v>
      </c>
      <c r="AM629">
        <v>5</v>
      </c>
      <c r="AN629">
        <f t="shared" si="67"/>
        <v>0</v>
      </c>
      <c r="AO629">
        <f>IF((MIN('GA2'!$F$3,AL629)-MAX(0,AK629))&lt;0,0,MIN('GA2'!$F$3,AL629)-MAX(0,AK629))</f>
        <v>0</v>
      </c>
      <c r="AP629">
        <f>IF((MIN('GA2'!$F$4,WS1B!AL629)-MAX('GA2'!$F$3, WS1B!AK629))&lt;0,0,MIN('GA2'!$F$4,WS1B!AL629)-MAX('GA2'!$F$3, WS1B!AK629))</f>
        <v>0</v>
      </c>
      <c r="AQ629">
        <f>IF((MIN(24,AL629)-MAX('GA2'!$F$4,WS1B!AK629))&lt;0,0,MIN(24,AL629)-MAX('GA2'!$F$4,WS1B!AK629))</f>
        <v>0</v>
      </c>
      <c r="AR629">
        <f>(AO629*'GA2'!$B$3+WS1B!AP629*'GA2'!$C$3+WS1B!AQ629*'GA2'!$D$3)*INDEX('GA2'!$E$3:$E$8,WS1B!AM629)</f>
        <v>0</v>
      </c>
      <c r="AT629">
        <f t="shared" si="68"/>
        <v>339268.21993557899</v>
      </c>
      <c r="AU629">
        <v>352585</v>
      </c>
      <c r="AV629">
        <v>294.8</v>
      </c>
      <c r="AW629">
        <f t="shared" si="69"/>
        <v>13316.780064421007</v>
      </c>
    </row>
    <row r="630" spans="1:49" x14ac:dyDescent="0.25">
      <c r="A630">
        <v>17.7</v>
      </c>
      <c r="B630">
        <v>20.399999999999999</v>
      </c>
      <c r="C630">
        <v>1</v>
      </c>
      <c r="D630">
        <f t="shared" si="63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27567.312420196831</v>
      </c>
      <c r="J630">
        <v>10.9</v>
      </c>
      <c r="K630">
        <v>23.9</v>
      </c>
      <c r="L630">
        <v>2</v>
      </c>
      <c r="M630">
        <f t="shared" si="64"/>
        <v>12.999999999999998</v>
      </c>
      <c r="N630">
        <f>IF((MIN('GA2'!$F$3,K630)-MAX(0,J630))&lt;0,0,MIN('GA2'!$F$3,K630)-MAX(0,J630))</f>
        <v>0</v>
      </c>
      <c r="O630">
        <f>IF((MIN('GA2'!$F$4,WS1B!K630)-MAX('GA2'!$F$3, WS1B!J630))&lt;0,0,MIN('GA2'!$F$4,WS1B!K630)-MAX('GA2'!$F$3, WS1B!J630))</f>
        <v>5.0999999999999996</v>
      </c>
      <c r="P630">
        <f>IF((MIN(24,K630)-MAX('GA2'!$F$4,WS1B!J630))&lt;0,0,MIN(24,K630)-MAX('GA2'!$F$4,WS1B!J630))</f>
        <v>7.8999999999999986</v>
      </c>
      <c r="Q630">
        <f>(N630*'GA2'!$B$3+WS1B!O630*'GA2'!$C$3+WS1B!P630*'GA2'!$D$3)*INDEX('GA2'!$E$3:$E$8,WS1B!L630)</f>
        <v>115208.90120394049</v>
      </c>
      <c r="S630">
        <v>18.600000000000001</v>
      </c>
      <c r="T630">
        <v>22</v>
      </c>
      <c r="U630">
        <v>6</v>
      </c>
      <c r="V630">
        <f t="shared" si="65"/>
        <v>3.3999999999999986</v>
      </c>
      <c r="W630">
        <f>IF((MIN('GA2'!$F$3,T630)-MAX(0,S630))&lt;0,0,MIN('GA2'!$F$3,T630)-MAX(0,S630))</f>
        <v>0</v>
      </c>
      <c r="X630">
        <f>IF((MIN('GA2'!$F$4,WS1B!T630)-MAX('GA2'!$F$3, WS1B!S630))&lt;0,0,MIN('GA2'!$F$4,WS1B!T630)-MAX('GA2'!$F$3, WS1B!S630))</f>
        <v>0</v>
      </c>
      <c r="Y630">
        <f>IF((MIN(24,T630)-MAX('GA2'!$F$4,WS1B!S630))&lt;0,0,MIN(24,T630)-MAX('GA2'!$F$4,WS1B!S630))</f>
        <v>3.3999999999999986</v>
      </c>
      <c r="Z630">
        <f>(W630*'GA2'!$B$3+WS1B!X630*'GA2'!$C$3+WS1B!Y630*'GA2'!$D$3)*INDEX('GA2'!$E$3:$E$8,WS1B!U630)</f>
        <v>45960.779578410569</v>
      </c>
      <c r="AB630">
        <v>0</v>
      </c>
      <c r="AC630">
        <v>0</v>
      </c>
      <c r="AD630">
        <v>5</v>
      </c>
      <c r="AE630">
        <f t="shared" si="66"/>
        <v>0</v>
      </c>
      <c r="AF630">
        <f>IF((MIN('GA2'!$F$3,AC630)-MAX(0,AB630))&lt;0,0,MIN('GA2'!$F$3,AC630)-MAX(0,AB630))</f>
        <v>0</v>
      </c>
      <c r="AG630">
        <f>IF((MIN('GA2'!$F$4,WS1B!AC630)-MAX('GA2'!$F$3, WS1B!AB630))&lt;0,0,MIN('GA2'!$F$4,WS1B!AC630)-MAX('GA2'!$F$3, WS1B!AB630))</f>
        <v>0</v>
      </c>
      <c r="AH630">
        <f>IF((MIN(24,AC630)-MAX('GA2'!$F$4,WS1B!AB630))&lt;0,0,MIN(24,AC630)-MAX('GA2'!$F$4,WS1B!AB630))</f>
        <v>0</v>
      </c>
      <c r="AI630">
        <f>(AF630*'GA2'!$B$3+WS1B!AG630*'GA2'!$C$3+WS1B!AH630*'GA2'!$D$3)*INDEX('GA2'!$E$3:$E$8,WS1B!AD630)</f>
        <v>0</v>
      </c>
      <c r="AK630">
        <v>5.9</v>
      </c>
      <c r="AL630">
        <v>18.2</v>
      </c>
      <c r="AM630">
        <v>4</v>
      </c>
      <c r="AN630">
        <f t="shared" si="67"/>
        <v>12.299999999999999</v>
      </c>
      <c r="AO630">
        <f>IF((MIN('GA2'!$F$3,AL630)-MAX(0,AK630))&lt;0,0,MIN('GA2'!$F$3,AL630)-MAX(0,AK630))</f>
        <v>0</v>
      </c>
      <c r="AP630">
        <f>IF((MIN('GA2'!$F$4,WS1B!AL630)-MAX('GA2'!$F$3, WS1B!AK630))&lt;0,0,MIN('GA2'!$F$4,WS1B!AL630)-MAX('GA2'!$F$3, WS1B!AK630))</f>
        <v>10.1</v>
      </c>
      <c r="AQ630">
        <f>IF((MIN(24,AL630)-MAX('GA2'!$F$4,WS1B!AK630))&lt;0,0,MIN(24,AL630)-MAX('GA2'!$F$4,WS1B!AK630))</f>
        <v>2.1999999999999993</v>
      </c>
      <c r="AR630">
        <f>(AO630*'GA2'!$B$3+WS1B!AP630*'GA2'!$C$3+WS1B!AQ630*'GA2'!$D$3)*INDEX('GA2'!$E$3:$E$8,WS1B!AM630)</f>
        <v>103793.75912760106</v>
      </c>
      <c r="AT630">
        <f t="shared" si="68"/>
        <v>292530.75233014894</v>
      </c>
      <c r="AU630">
        <v>274169</v>
      </c>
      <c r="AV630">
        <v>345.3</v>
      </c>
      <c r="AW630">
        <f t="shared" si="69"/>
        <v>18361.752330148942</v>
      </c>
    </row>
    <row r="631" spans="1:49" x14ac:dyDescent="0.25">
      <c r="A631">
        <v>0</v>
      </c>
      <c r="B631">
        <v>0</v>
      </c>
      <c r="C631">
        <v>2</v>
      </c>
      <c r="D631">
        <f t="shared" si="63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J631">
        <v>0</v>
      </c>
      <c r="K631">
        <v>0</v>
      </c>
      <c r="L631">
        <v>3</v>
      </c>
      <c r="M631">
        <f t="shared" si="64"/>
        <v>0</v>
      </c>
      <c r="N631">
        <f>IF((MIN('GA2'!$F$3,K631)-MAX(0,J631))&lt;0,0,MIN('GA2'!$F$3,K631)-MAX(0,J631))</f>
        <v>0</v>
      </c>
      <c r="O631">
        <f>IF((MIN('GA2'!$F$4,WS1B!K631)-MAX('GA2'!$F$3, WS1B!J631))&lt;0,0,MIN('GA2'!$F$4,WS1B!K631)-MAX('GA2'!$F$3, WS1B!J631))</f>
        <v>0</v>
      </c>
      <c r="P631">
        <f>IF((MIN(24,K631)-MAX('GA2'!$F$4,WS1B!J631))&lt;0,0,MIN(24,K631)-MAX('GA2'!$F$4,WS1B!J631))</f>
        <v>0</v>
      </c>
      <c r="Q631">
        <f>(N631*'GA2'!$B$3+WS1B!O631*'GA2'!$C$3+WS1B!P631*'GA2'!$D$3)*INDEX('GA2'!$E$3:$E$8,WS1B!L631)</f>
        <v>0</v>
      </c>
      <c r="S631">
        <v>0</v>
      </c>
      <c r="T631">
        <v>0</v>
      </c>
      <c r="U631">
        <v>5</v>
      </c>
      <c r="V631">
        <f t="shared" si="65"/>
        <v>0</v>
      </c>
      <c r="W631">
        <f>IF((MIN('GA2'!$F$3,T631)-MAX(0,S631))&lt;0,0,MIN('GA2'!$F$3,T631)-MAX(0,S631))</f>
        <v>0</v>
      </c>
      <c r="X631">
        <f>IF((MIN('GA2'!$F$4,WS1B!T631)-MAX('GA2'!$F$3, WS1B!S631))&lt;0,0,MIN('GA2'!$F$4,WS1B!T631)-MAX('GA2'!$F$3, WS1B!S631))</f>
        <v>0</v>
      </c>
      <c r="Y631">
        <f>IF((MIN(24,T631)-MAX('GA2'!$F$4,WS1B!S631))&lt;0,0,MIN(24,T631)-MAX('GA2'!$F$4,WS1B!S631))</f>
        <v>0</v>
      </c>
      <c r="Z631">
        <f>(W631*'GA2'!$B$3+WS1B!X631*'GA2'!$C$3+WS1B!Y631*'GA2'!$D$3)*INDEX('GA2'!$E$3:$E$8,WS1B!U631)</f>
        <v>0</v>
      </c>
      <c r="AB631">
        <v>0</v>
      </c>
      <c r="AC631">
        <v>0</v>
      </c>
      <c r="AD631">
        <v>6</v>
      </c>
      <c r="AE631">
        <f t="shared" si="66"/>
        <v>0</v>
      </c>
      <c r="AF631">
        <f>IF((MIN('GA2'!$F$3,AC631)-MAX(0,AB631))&lt;0,0,MIN('GA2'!$F$3,AC631)-MAX(0,AB631))</f>
        <v>0</v>
      </c>
      <c r="AG631">
        <f>IF((MIN('GA2'!$F$4,WS1B!AC631)-MAX('GA2'!$F$3, WS1B!AB631))&lt;0,0,MIN('GA2'!$F$4,WS1B!AC631)-MAX('GA2'!$F$3, WS1B!AB631))</f>
        <v>0</v>
      </c>
      <c r="AH631">
        <f>IF((MIN(24,AC631)-MAX('GA2'!$F$4,WS1B!AB631))&lt;0,0,MIN(24,AC631)-MAX('GA2'!$F$4,WS1B!AB631))</f>
        <v>0</v>
      </c>
      <c r="AI631">
        <f>(AF631*'GA2'!$B$3+WS1B!AG631*'GA2'!$C$3+WS1B!AH631*'GA2'!$D$3)*INDEX('GA2'!$E$3:$E$8,WS1B!AD631)</f>
        <v>0</v>
      </c>
      <c r="AK631">
        <v>4.8</v>
      </c>
      <c r="AL631">
        <v>14.7</v>
      </c>
      <c r="AM631">
        <v>4</v>
      </c>
      <c r="AN631">
        <f t="shared" si="67"/>
        <v>9.8999999999999986</v>
      </c>
      <c r="AO631">
        <f>IF((MIN('GA2'!$F$3,AL631)-MAX(0,AK631))&lt;0,0,MIN('GA2'!$F$3,AL631)-MAX(0,AK631))</f>
        <v>0.20000000000000018</v>
      </c>
      <c r="AP631">
        <f>IF((MIN('GA2'!$F$4,WS1B!AL631)-MAX('GA2'!$F$3, WS1B!AK631))&lt;0,0,MIN('GA2'!$F$4,WS1B!AL631)-MAX('GA2'!$F$3, WS1B!AK631))</f>
        <v>9.6999999999999993</v>
      </c>
      <c r="AQ631">
        <f>IF((MIN(24,AL631)-MAX('GA2'!$F$4,WS1B!AK631))&lt;0,0,MIN(24,AL631)-MAX('GA2'!$F$4,WS1B!AK631))</f>
        <v>0</v>
      </c>
      <c r="AR631">
        <f>(AO631*'GA2'!$B$3+WS1B!AP631*'GA2'!$C$3+WS1B!AQ631*'GA2'!$D$3)*INDEX('GA2'!$E$3:$E$8,WS1B!AM631)</f>
        <v>80952.161653196832</v>
      </c>
      <c r="AT631">
        <f t="shared" si="68"/>
        <v>80952.161653196832</v>
      </c>
      <c r="AU631">
        <v>62370</v>
      </c>
      <c r="AV631">
        <v>118.8</v>
      </c>
      <c r="AW631">
        <f t="shared" si="69"/>
        <v>18582.161653196832</v>
      </c>
    </row>
    <row r="632" spans="1:49" x14ac:dyDescent="0.25">
      <c r="A632">
        <v>8.1</v>
      </c>
      <c r="B632">
        <v>19.5</v>
      </c>
      <c r="C632">
        <v>3</v>
      </c>
      <c r="D632">
        <f t="shared" si="63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7.9</v>
      </c>
      <c r="G632">
        <f>IF((MIN(24,B632)-MAX('GA2'!$F$4,WS1B!A632))&lt;0,0,MIN(24,B632)-MAX('GA2'!$F$4,WS1B!A632))</f>
        <v>3.5</v>
      </c>
      <c r="H632">
        <f>(E632*'GA2'!$B$3+WS1B!F632*'GA2'!$C$3+WS1B!G632*'GA2'!$D$3)*INDEX('GA2'!$E$3:$E$8,WS1B!C632)</f>
        <v>120085.99422797938</v>
      </c>
      <c r="J632">
        <v>0</v>
      </c>
      <c r="K632">
        <v>0</v>
      </c>
      <c r="L632">
        <v>2</v>
      </c>
      <c r="M632">
        <f t="shared" si="64"/>
        <v>0</v>
      </c>
      <c r="N632">
        <f>IF((MIN('GA2'!$F$3,K632)-MAX(0,J632))&lt;0,0,MIN('GA2'!$F$3,K632)-MAX(0,J632))</f>
        <v>0</v>
      </c>
      <c r="O632">
        <f>IF((MIN('GA2'!$F$4,WS1B!K632)-MAX('GA2'!$F$3, WS1B!J632))&lt;0,0,MIN('GA2'!$F$4,WS1B!K632)-MAX('GA2'!$F$3, WS1B!J632))</f>
        <v>0</v>
      </c>
      <c r="P632">
        <f>IF((MIN(24,K632)-MAX('GA2'!$F$4,WS1B!J632))&lt;0,0,MIN(24,K632)-MAX('GA2'!$F$4,WS1B!J632))</f>
        <v>0</v>
      </c>
      <c r="Q632">
        <f>(N632*'GA2'!$B$3+WS1B!O632*'GA2'!$C$3+WS1B!P632*'GA2'!$D$3)*INDEX('GA2'!$E$3:$E$8,WS1B!L632)</f>
        <v>0</v>
      </c>
      <c r="S632">
        <v>0</v>
      </c>
      <c r="T632">
        <v>0</v>
      </c>
      <c r="U632">
        <v>1</v>
      </c>
      <c r="V632">
        <f t="shared" si="65"/>
        <v>0</v>
      </c>
      <c r="W632">
        <f>IF((MIN('GA2'!$F$3,T632)-MAX(0,S632))&lt;0,0,MIN('GA2'!$F$3,T632)-MAX(0,S632))</f>
        <v>0</v>
      </c>
      <c r="X632">
        <f>IF((MIN('GA2'!$F$4,WS1B!T632)-MAX('GA2'!$F$3, WS1B!S632))&lt;0,0,MIN('GA2'!$F$4,WS1B!T632)-MAX('GA2'!$F$3, WS1B!S632))</f>
        <v>0</v>
      </c>
      <c r="Y632">
        <f>IF((MIN(24,T632)-MAX('GA2'!$F$4,WS1B!S632))&lt;0,0,MIN(24,T632)-MAX('GA2'!$F$4,WS1B!S632))</f>
        <v>0</v>
      </c>
      <c r="Z632">
        <f>(W632*'GA2'!$B$3+WS1B!X632*'GA2'!$C$3+WS1B!Y632*'GA2'!$D$3)*INDEX('GA2'!$E$3:$E$8,WS1B!U632)</f>
        <v>0</v>
      </c>
      <c r="AB632">
        <v>15.3</v>
      </c>
      <c r="AC632">
        <v>18.899999999999999</v>
      </c>
      <c r="AD632">
        <v>5</v>
      </c>
      <c r="AE632">
        <f t="shared" si="66"/>
        <v>3.5999999999999979</v>
      </c>
      <c r="AF632">
        <f>IF((MIN('GA2'!$F$3,AC632)-MAX(0,AB632))&lt;0,0,MIN('GA2'!$F$3,AC632)-MAX(0,AB632))</f>
        <v>0</v>
      </c>
      <c r="AG632">
        <f>IF((MIN('GA2'!$F$4,WS1B!AC632)-MAX('GA2'!$F$3, WS1B!AB632))&lt;0,0,MIN('GA2'!$F$4,WS1B!AC632)-MAX('GA2'!$F$3, WS1B!AB632))</f>
        <v>0.69999999999999929</v>
      </c>
      <c r="AH632">
        <f>IF((MIN(24,AC632)-MAX('GA2'!$F$4,WS1B!AB632))&lt;0,0,MIN(24,AC632)-MAX('GA2'!$F$4,WS1B!AB632))</f>
        <v>2.8999999999999986</v>
      </c>
      <c r="AI632">
        <f>(AF632*'GA2'!$B$3+WS1B!AG632*'GA2'!$C$3+WS1B!AH632*'GA2'!$D$3)*INDEX('GA2'!$E$3:$E$8,WS1B!AD632)</f>
        <v>39252.88481651948</v>
      </c>
      <c r="AK632">
        <v>0</v>
      </c>
      <c r="AL632">
        <v>0</v>
      </c>
      <c r="AM632">
        <v>4</v>
      </c>
      <c r="AN632">
        <f t="shared" si="67"/>
        <v>0</v>
      </c>
      <c r="AO632">
        <f>IF((MIN('GA2'!$F$3,AL632)-MAX(0,AK632))&lt;0,0,MIN('GA2'!$F$3,AL632)-MAX(0,AK632))</f>
        <v>0</v>
      </c>
      <c r="AP632">
        <f>IF((MIN('GA2'!$F$4,WS1B!AL632)-MAX('GA2'!$F$3, WS1B!AK632))&lt;0,0,MIN('GA2'!$F$4,WS1B!AL632)-MAX('GA2'!$F$3, WS1B!AK632))</f>
        <v>0</v>
      </c>
      <c r="AQ632">
        <f>IF((MIN(24,AL632)-MAX('GA2'!$F$4,WS1B!AK632))&lt;0,0,MIN(24,AL632)-MAX('GA2'!$F$4,WS1B!AK632))</f>
        <v>0</v>
      </c>
      <c r="AR632">
        <f>(AO632*'GA2'!$B$3+WS1B!AP632*'GA2'!$C$3+WS1B!AQ632*'GA2'!$D$3)*INDEX('GA2'!$E$3:$E$8,WS1B!AM632)</f>
        <v>0</v>
      </c>
      <c r="AT632">
        <f t="shared" si="68"/>
        <v>159338.87904449884</v>
      </c>
      <c r="AU632">
        <v>134446</v>
      </c>
      <c r="AV632">
        <v>199.8</v>
      </c>
      <c r="AW632">
        <f t="shared" si="69"/>
        <v>24892.879044498841</v>
      </c>
    </row>
    <row r="633" spans="1:49" x14ac:dyDescent="0.25">
      <c r="A633">
        <v>2.9</v>
      </c>
      <c r="B633">
        <v>15.8</v>
      </c>
      <c r="C633">
        <v>5</v>
      </c>
      <c r="D633">
        <f t="shared" si="63"/>
        <v>12.9</v>
      </c>
      <c r="E633">
        <f>IF((MIN('GA2'!$F$3,B633)-MAX(0,A633))&lt;0,0,MIN('GA2'!$F$3,B633)-MAX(0,A633))</f>
        <v>2.1</v>
      </c>
      <c r="F633">
        <f>IF((MIN('GA2'!$F$4,WS1B!B633)-MAX('GA2'!$F$3, WS1B!A633))&lt;0,0,MIN('GA2'!$F$4,WS1B!B633)-MAX('GA2'!$F$3, WS1B!A633))</f>
        <v>10.8</v>
      </c>
      <c r="G633">
        <f>IF((MIN(24,B633)-MAX('GA2'!$F$4,WS1B!A633))&lt;0,0,MIN(24,B633)-MAX('GA2'!$F$4,WS1B!A633))</f>
        <v>0</v>
      </c>
      <c r="H633">
        <f>(E633*'GA2'!$B$3+WS1B!F633*'GA2'!$C$3+WS1B!G633*'GA2'!$D$3)*INDEX('GA2'!$E$3:$E$8,WS1B!C633)</f>
        <v>124628.11518305101</v>
      </c>
      <c r="J633">
        <v>8.6</v>
      </c>
      <c r="K633">
        <v>18.399999999999999</v>
      </c>
      <c r="L633">
        <v>2</v>
      </c>
      <c r="M633">
        <f t="shared" si="64"/>
        <v>9.7999999999999989</v>
      </c>
      <c r="N633">
        <f>IF((MIN('GA2'!$F$3,K633)-MAX(0,J633))&lt;0,0,MIN('GA2'!$F$3,K633)-MAX(0,J633))</f>
        <v>0</v>
      </c>
      <c r="O633">
        <f>IF((MIN('GA2'!$F$4,WS1B!K633)-MAX('GA2'!$F$3, WS1B!J633))&lt;0,0,MIN('GA2'!$F$4,WS1B!K633)-MAX('GA2'!$F$3, WS1B!J633))</f>
        <v>7.4</v>
      </c>
      <c r="P633">
        <f>IF((MIN(24,K633)-MAX('GA2'!$F$4,WS1B!J633))&lt;0,0,MIN(24,K633)-MAX('GA2'!$F$4,WS1B!J633))</f>
        <v>2.3999999999999986</v>
      </c>
      <c r="Q633">
        <f>(N633*'GA2'!$B$3+WS1B!O633*'GA2'!$C$3+WS1B!P633*'GA2'!$D$3)*INDEX('GA2'!$E$3:$E$8,WS1B!L633)</f>
        <v>81259.690526722698</v>
      </c>
      <c r="S633">
        <v>0</v>
      </c>
      <c r="T633">
        <v>0</v>
      </c>
      <c r="U633">
        <v>4</v>
      </c>
      <c r="V633">
        <f t="shared" si="65"/>
        <v>0</v>
      </c>
      <c r="W633">
        <f>IF((MIN('GA2'!$F$3,T633)-MAX(0,S633))&lt;0,0,MIN('GA2'!$F$3,T633)-MAX(0,S633))</f>
        <v>0</v>
      </c>
      <c r="X633">
        <f>IF((MIN('GA2'!$F$4,WS1B!T633)-MAX('GA2'!$F$3, WS1B!S633))&lt;0,0,MIN('GA2'!$F$4,WS1B!T633)-MAX('GA2'!$F$3, WS1B!S633))</f>
        <v>0</v>
      </c>
      <c r="Y633">
        <f>IF((MIN(24,T633)-MAX('GA2'!$F$4,WS1B!S633))&lt;0,0,MIN(24,T633)-MAX('GA2'!$F$4,WS1B!S633))</f>
        <v>0</v>
      </c>
      <c r="Z633">
        <f>(W633*'GA2'!$B$3+WS1B!X633*'GA2'!$C$3+WS1B!Y633*'GA2'!$D$3)*INDEX('GA2'!$E$3:$E$8,WS1B!U633)</f>
        <v>0</v>
      </c>
      <c r="AB633">
        <v>0</v>
      </c>
      <c r="AC633">
        <v>0</v>
      </c>
      <c r="AD633">
        <v>1</v>
      </c>
      <c r="AE633">
        <f t="shared" si="66"/>
        <v>0</v>
      </c>
      <c r="AF633">
        <f>IF((MIN('GA2'!$F$3,AC633)-MAX(0,AB633))&lt;0,0,MIN('GA2'!$F$3,AC633)-MAX(0,AB633))</f>
        <v>0</v>
      </c>
      <c r="AG633">
        <f>IF((MIN('GA2'!$F$4,WS1B!AC633)-MAX('GA2'!$F$3, WS1B!AB633))&lt;0,0,MIN('GA2'!$F$4,WS1B!AC633)-MAX('GA2'!$F$3, WS1B!AB633))</f>
        <v>0</v>
      </c>
      <c r="AH633">
        <f>IF((MIN(24,AC633)-MAX('GA2'!$F$4,WS1B!AB633))&lt;0,0,MIN(24,AC633)-MAX('GA2'!$F$4,WS1B!AB633))</f>
        <v>0</v>
      </c>
      <c r="AI633">
        <f>(AF633*'GA2'!$B$3+WS1B!AG633*'GA2'!$C$3+WS1B!AH633*'GA2'!$D$3)*INDEX('GA2'!$E$3:$E$8,WS1B!AD633)</f>
        <v>0</v>
      </c>
      <c r="AK633">
        <v>0</v>
      </c>
      <c r="AL633">
        <v>0</v>
      </c>
      <c r="AM633">
        <v>6</v>
      </c>
      <c r="AN633">
        <f t="shared" si="67"/>
        <v>0</v>
      </c>
      <c r="AO633">
        <f>IF((MIN('GA2'!$F$3,AL633)-MAX(0,AK633))&lt;0,0,MIN('GA2'!$F$3,AL633)-MAX(0,AK633))</f>
        <v>0</v>
      </c>
      <c r="AP633">
        <f>IF((MIN('GA2'!$F$4,WS1B!AL633)-MAX('GA2'!$F$3, WS1B!AK633))&lt;0,0,MIN('GA2'!$F$4,WS1B!AL633)-MAX('GA2'!$F$3, WS1B!AK633))</f>
        <v>0</v>
      </c>
      <c r="AQ633">
        <f>IF((MIN(24,AL633)-MAX('GA2'!$F$4,WS1B!AK633))&lt;0,0,MIN(24,AL633)-MAX('GA2'!$F$4,WS1B!AK633))</f>
        <v>0</v>
      </c>
      <c r="AR633">
        <f>(AO633*'GA2'!$B$3+WS1B!AP633*'GA2'!$C$3+WS1B!AQ633*'GA2'!$D$3)*INDEX('GA2'!$E$3:$E$8,WS1B!AM633)</f>
        <v>0</v>
      </c>
      <c r="AT633">
        <f t="shared" si="68"/>
        <v>205887.8057097737</v>
      </c>
      <c r="AU633">
        <v>208072</v>
      </c>
      <c r="AV633">
        <v>291.5</v>
      </c>
      <c r="AW633">
        <f t="shared" si="69"/>
        <v>2184.1942902262963</v>
      </c>
    </row>
    <row r="634" spans="1:49" x14ac:dyDescent="0.25">
      <c r="A634">
        <v>0</v>
      </c>
      <c r="B634">
        <v>0</v>
      </c>
      <c r="C634">
        <v>5</v>
      </c>
      <c r="D634">
        <f t="shared" si="63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J634">
        <v>12.1</v>
      </c>
      <c r="K634">
        <v>17.7</v>
      </c>
      <c r="L634">
        <v>6</v>
      </c>
      <c r="M634">
        <f t="shared" si="64"/>
        <v>5.6</v>
      </c>
      <c r="N634">
        <f>IF((MIN('GA2'!$F$3,K634)-MAX(0,J634))&lt;0,0,MIN('GA2'!$F$3,K634)-MAX(0,J634))</f>
        <v>0</v>
      </c>
      <c r="O634">
        <f>IF((MIN('GA2'!$F$4,WS1B!K634)-MAX('GA2'!$F$3, WS1B!J634))&lt;0,0,MIN('GA2'!$F$4,WS1B!K634)-MAX('GA2'!$F$3, WS1B!J634))</f>
        <v>3.9000000000000004</v>
      </c>
      <c r="P634">
        <f>IF((MIN(24,K634)-MAX('GA2'!$F$4,WS1B!J634))&lt;0,0,MIN(24,K634)-MAX('GA2'!$F$4,WS1B!J634))</f>
        <v>1.6999999999999993</v>
      </c>
      <c r="Q634">
        <f>(N634*'GA2'!$B$3+WS1B!O634*'GA2'!$C$3+WS1B!P634*'GA2'!$D$3)*INDEX('GA2'!$E$3:$E$8,WS1B!L634)</f>
        <v>66955.481880662264</v>
      </c>
      <c r="S634">
        <v>12.1</v>
      </c>
      <c r="T634">
        <v>23.4</v>
      </c>
      <c r="U634">
        <v>1</v>
      </c>
      <c r="V634">
        <f t="shared" si="65"/>
        <v>11.299999999999999</v>
      </c>
      <c r="W634">
        <f>IF((MIN('GA2'!$F$3,T634)-MAX(0,S634))&lt;0,0,MIN('GA2'!$F$3,T634)-MAX(0,S634))</f>
        <v>0</v>
      </c>
      <c r="X634">
        <f>IF((MIN('GA2'!$F$4,WS1B!T634)-MAX('GA2'!$F$3, WS1B!S634))&lt;0,0,MIN('GA2'!$F$4,WS1B!T634)-MAX('GA2'!$F$3, WS1B!S634))</f>
        <v>3.9000000000000004</v>
      </c>
      <c r="Y634">
        <f>IF((MIN(24,T634)-MAX('GA2'!$F$4,WS1B!S634))&lt;0,0,MIN(24,T634)-MAX('GA2'!$F$4,WS1B!S634))</f>
        <v>7.3999999999999986</v>
      </c>
      <c r="Z634">
        <f>(W634*'GA2'!$B$3+WS1B!X634*'GA2'!$C$3+WS1B!Y634*'GA2'!$D$3)*INDEX('GA2'!$E$3:$E$8,WS1B!U634)</f>
        <v>108769.45056380854</v>
      </c>
      <c r="AB634">
        <v>16</v>
      </c>
      <c r="AC634">
        <v>23.4</v>
      </c>
      <c r="AD634">
        <v>2</v>
      </c>
      <c r="AE634">
        <f t="shared" si="66"/>
        <v>7.3999999999999986</v>
      </c>
      <c r="AF634">
        <f>IF((MIN('GA2'!$F$3,AC634)-MAX(0,AB634))&lt;0,0,MIN('GA2'!$F$3,AC634)-MAX(0,AB634))</f>
        <v>0</v>
      </c>
      <c r="AG634">
        <f>IF((MIN('GA2'!$F$4,WS1B!AC634)-MAX('GA2'!$F$3, WS1B!AB634))&lt;0,0,MIN('GA2'!$F$4,WS1B!AC634)-MAX('GA2'!$F$3, WS1B!AB634))</f>
        <v>0</v>
      </c>
      <c r="AH634">
        <f>IF((MIN(24,AC634)-MAX('GA2'!$F$4,WS1B!AB634))&lt;0,0,MIN(24,AC634)-MAX('GA2'!$F$4,WS1B!AB634))</f>
        <v>7.3999999999999986</v>
      </c>
      <c r="AI634">
        <f>(AF634*'GA2'!$B$3+WS1B!AG634*'GA2'!$C$3+WS1B!AH634*'GA2'!$D$3)*INDEX('GA2'!$E$3:$E$8,WS1B!AD634)</f>
        <v>70144.930970343281</v>
      </c>
      <c r="AK634">
        <v>20.7</v>
      </c>
      <c r="AL634">
        <v>22.6</v>
      </c>
      <c r="AM634">
        <v>3</v>
      </c>
      <c r="AN634">
        <f t="shared" si="67"/>
        <v>1.9000000000000021</v>
      </c>
      <c r="AO634">
        <f>IF((MIN('GA2'!$F$3,AL634)-MAX(0,AK634))&lt;0,0,MIN('GA2'!$F$3,AL634)-MAX(0,AK634))</f>
        <v>0</v>
      </c>
      <c r="AP634">
        <f>IF((MIN('GA2'!$F$4,WS1B!AL634)-MAX('GA2'!$F$3, WS1B!AK634))&lt;0,0,MIN('GA2'!$F$4,WS1B!AL634)-MAX('GA2'!$F$3, WS1B!AK634))</f>
        <v>0</v>
      </c>
      <c r="AQ634">
        <f>IF((MIN(24,AL634)-MAX('GA2'!$F$4,WS1B!AK634))&lt;0,0,MIN(24,AL634)-MAX('GA2'!$F$4,WS1B!AK634))</f>
        <v>1.9000000000000021</v>
      </c>
      <c r="AR634">
        <f>(AO634*'GA2'!$B$3+WS1B!AP634*'GA2'!$C$3+WS1B!AQ634*'GA2'!$D$3)*INDEX('GA2'!$E$3:$E$8,WS1B!AM634)</f>
        <v>22613.661498599948</v>
      </c>
      <c r="AT634">
        <f t="shared" si="68"/>
        <v>268483.52491341403</v>
      </c>
      <c r="AU634">
        <v>259175</v>
      </c>
      <c r="AV634">
        <v>228.4</v>
      </c>
      <c r="AW634">
        <f t="shared" si="69"/>
        <v>9308.5249134140322</v>
      </c>
    </row>
    <row r="635" spans="1:49" x14ac:dyDescent="0.25">
      <c r="A635">
        <v>19.899999999999999</v>
      </c>
      <c r="B635">
        <v>22.1</v>
      </c>
      <c r="C635">
        <v>5</v>
      </c>
      <c r="D635">
        <f t="shared" si="63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24787.327903293371</v>
      </c>
      <c r="J635">
        <v>0</v>
      </c>
      <c r="K635">
        <v>0</v>
      </c>
      <c r="L635">
        <v>3</v>
      </c>
      <c r="M635">
        <f t="shared" si="64"/>
        <v>0</v>
      </c>
      <c r="N635">
        <f>IF((MIN('GA2'!$F$3,K635)-MAX(0,J635))&lt;0,0,MIN('GA2'!$F$3,K635)-MAX(0,J635))</f>
        <v>0</v>
      </c>
      <c r="O635">
        <f>IF((MIN('GA2'!$F$4,WS1B!K635)-MAX('GA2'!$F$3, WS1B!J635))&lt;0,0,MIN('GA2'!$F$4,WS1B!K635)-MAX('GA2'!$F$3, WS1B!J635))</f>
        <v>0</v>
      </c>
      <c r="P635">
        <f>IF((MIN(24,K635)-MAX('GA2'!$F$4,WS1B!J635))&lt;0,0,MIN(24,K635)-MAX('GA2'!$F$4,WS1B!J635))</f>
        <v>0</v>
      </c>
      <c r="Q635">
        <f>(N635*'GA2'!$B$3+WS1B!O635*'GA2'!$C$3+WS1B!P635*'GA2'!$D$3)*INDEX('GA2'!$E$3:$E$8,WS1B!L635)</f>
        <v>0</v>
      </c>
      <c r="S635">
        <v>0</v>
      </c>
      <c r="T635">
        <v>0</v>
      </c>
      <c r="U635">
        <v>6</v>
      </c>
      <c r="V635">
        <f t="shared" si="65"/>
        <v>0</v>
      </c>
      <c r="W635">
        <f>IF((MIN('GA2'!$F$3,T635)-MAX(0,S635))&lt;0,0,MIN('GA2'!$F$3,T635)-MAX(0,S635))</f>
        <v>0</v>
      </c>
      <c r="X635">
        <f>IF((MIN('GA2'!$F$4,WS1B!T635)-MAX('GA2'!$F$3, WS1B!S635))&lt;0,0,MIN('GA2'!$F$4,WS1B!T635)-MAX('GA2'!$F$3, WS1B!S635))</f>
        <v>0</v>
      </c>
      <c r="Y635">
        <f>IF((MIN(24,T635)-MAX('GA2'!$F$4,WS1B!S635))&lt;0,0,MIN(24,T635)-MAX('GA2'!$F$4,WS1B!S635))</f>
        <v>0</v>
      </c>
      <c r="Z635">
        <f>(W635*'GA2'!$B$3+WS1B!X635*'GA2'!$C$3+WS1B!Y635*'GA2'!$D$3)*INDEX('GA2'!$E$3:$E$8,WS1B!U635)</f>
        <v>0</v>
      </c>
      <c r="AB635">
        <v>1.6</v>
      </c>
      <c r="AC635">
        <v>20.399999999999999</v>
      </c>
      <c r="AD635">
        <v>1</v>
      </c>
      <c r="AE635">
        <f t="shared" si="66"/>
        <v>18.799999999999997</v>
      </c>
      <c r="AF635">
        <f>IF((MIN('GA2'!$F$3,AC635)-MAX(0,AB635))&lt;0,0,MIN('GA2'!$F$3,AC635)-MAX(0,AB635))</f>
        <v>3.4</v>
      </c>
      <c r="AG635">
        <f>IF((MIN('GA2'!$F$4,WS1B!AC635)-MAX('GA2'!$F$3, WS1B!AB635))&lt;0,0,MIN('GA2'!$F$4,WS1B!AC635)-MAX('GA2'!$F$3, WS1B!AB635))</f>
        <v>11</v>
      </c>
      <c r="AH635">
        <f>IF((MIN(24,AC635)-MAX('GA2'!$F$4,WS1B!AB635))&lt;0,0,MIN(24,AC635)-MAX('GA2'!$F$4,WS1B!AB635))</f>
        <v>4.3999999999999986</v>
      </c>
      <c r="AI635">
        <f>(AF635*'GA2'!$B$3+WS1B!AG635*'GA2'!$C$3+WS1B!AH635*'GA2'!$D$3)*INDEX('GA2'!$E$3:$E$8,WS1B!AD635)</f>
        <v>172540.33493196138</v>
      </c>
      <c r="AK635">
        <v>4.0999999999999996</v>
      </c>
      <c r="AL635">
        <v>15.3</v>
      </c>
      <c r="AM635">
        <v>4</v>
      </c>
      <c r="AN635">
        <f t="shared" si="67"/>
        <v>11.200000000000001</v>
      </c>
      <c r="AO635">
        <f>IF((MIN('GA2'!$F$3,AL635)-MAX(0,AK635))&lt;0,0,MIN('GA2'!$F$3,AL635)-MAX(0,AK635))</f>
        <v>0.90000000000000036</v>
      </c>
      <c r="AP635">
        <f>IF((MIN('GA2'!$F$4,WS1B!AL635)-MAX('GA2'!$F$3, WS1B!AK635))&lt;0,0,MIN('GA2'!$F$4,WS1B!AL635)-MAX('GA2'!$F$3, WS1B!AK635))</f>
        <v>10.3</v>
      </c>
      <c r="AQ635">
        <f>IF((MIN(24,AL635)-MAX('GA2'!$F$4,WS1B!AK635))&lt;0,0,MIN(24,AL635)-MAX('GA2'!$F$4,WS1B!AK635))</f>
        <v>0</v>
      </c>
      <c r="AR635">
        <f>(AO635*'GA2'!$B$3+WS1B!AP635*'GA2'!$C$3+WS1B!AQ635*'GA2'!$D$3)*INDEX('GA2'!$E$3:$E$8,WS1B!AM635)</f>
        <v>92525.937133776737</v>
      </c>
      <c r="AT635">
        <f t="shared" si="68"/>
        <v>289853.59996903146</v>
      </c>
      <c r="AU635">
        <v>277572</v>
      </c>
      <c r="AV635">
        <v>317.8</v>
      </c>
      <c r="AW635">
        <f t="shared" si="69"/>
        <v>12281.599969031464</v>
      </c>
    </row>
    <row r="636" spans="1:49" x14ac:dyDescent="0.25">
      <c r="A636">
        <v>0</v>
      </c>
      <c r="B636">
        <v>0</v>
      </c>
      <c r="C636">
        <v>6</v>
      </c>
      <c r="D636">
        <f t="shared" si="63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J636">
        <v>16.8</v>
      </c>
      <c r="K636">
        <v>22.4</v>
      </c>
      <c r="L636">
        <v>1</v>
      </c>
      <c r="M636">
        <f t="shared" si="64"/>
        <v>5.5999999999999979</v>
      </c>
      <c r="N636">
        <f>IF((MIN('GA2'!$F$3,K636)-MAX(0,J636))&lt;0,0,MIN('GA2'!$F$3,K636)-MAX(0,J636))</f>
        <v>0</v>
      </c>
      <c r="O636">
        <f>IF((MIN('GA2'!$F$4,WS1B!K636)-MAX('GA2'!$F$3, WS1B!J636))&lt;0,0,MIN('GA2'!$F$4,WS1B!K636)-MAX('GA2'!$F$3, WS1B!J636))</f>
        <v>0</v>
      </c>
      <c r="P636">
        <f>IF((MIN(24,K636)-MAX('GA2'!$F$4,WS1B!J636))&lt;0,0,MIN(24,K636)-MAX('GA2'!$F$4,WS1B!J636))</f>
        <v>5.5999999999999979</v>
      </c>
      <c r="Q636">
        <f>(N636*'GA2'!$B$3+WS1B!O636*'GA2'!$C$3+WS1B!P636*'GA2'!$D$3)*INDEX('GA2'!$E$3:$E$8,WS1B!L636)</f>
        <v>57176.647982630457</v>
      </c>
      <c r="S636">
        <v>0.1</v>
      </c>
      <c r="T636">
        <v>21.7</v>
      </c>
      <c r="U636">
        <v>2</v>
      </c>
      <c r="V636">
        <f t="shared" si="65"/>
        <v>21.599999999999998</v>
      </c>
      <c r="W636">
        <f>IF((MIN('GA2'!$F$3,T636)-MAX(0,S636))&lt;0,0,MIN('GA2'!$F$3,T636)-MAX(0,S636))</f>
        <v>4.9000000000000004</v>
      </c>
      <c r="X636">
        <f>IF((MIN('GA2'!$F$4,WS1B!T636)-MAX('GA2'!$F$3, WS1B!S636))&lt;0,0,MIN('GA2'!$F$4,WS1B!T636)-MAX('GA2'!$F$3, WS1B!S636))</f>
        <v>11</v>
      </c>
      <c r="Y636">
        <f>IF((MIN(24,T636)-MAX('GA2'!$F$4,WS1B!S636))&lt;0,0,MIN(24,T636)-MAX('GA2'!$F$4,WS1B!S636))</f>
        <v>5.6999999999999993</v>
      </c>
      <c r="Z636">
        <f>(W636*'GA2'!$B$3+WS1B!X636*'GA2'!$C$3+WS1B!Y636*'GA2'!$D$3)*INDEX('GA2'!$E$3:$E$8,WS1B!U636)</f>
        <v>186407.53312580209</v>
      </c>
      <c r="AB636">
        <v>12.8</v>
      </c>
      <c r="AC636">
        <v>14.3</v>
      </c>
      <c r="AD636">
        <v>5</v>
      </c>
      <c r="AE636">
        <f t="shared" si="66"/>
        <v>1.5</v>
      </c>
      <c r="AF636">
        <f>IF((MIN('GA2'!$F$3,AC636)-MAX(0,AB636))&lt;0,0,MIN('GA2'!$F$3,AC636)-MAX(0,AB636))</f>
        <v>0</v>
      </c>
      <c r="AG636">
        <f>IF((MIN('GA2'!$F$4,WS1B!AC636)-MAX('GA2'!$F$3, WS1B!AB636))&lt;0,0,MIN('GA2'!$F$4,WS1B!AC636)-MAX('GA2'!$F$3, WS1B!AB636))</f>
        <v>1.5</v>
      </c>
      <c r="AH636">
        <f>IF((MIN(24,AC636)-MAX('GA2'!$F$4,WS1B!AB636))&lt;0,0,MIN(24,AC636)-MAX('GA2'!$F$4,WS1B!AB636))</f>
        <v>0</v>
      </c>
      <c r="AI636">
        <f>(AF636*'GA2'!$B$3+WS1B!AG636*'GA2'!$C$3+WS1B!AH636*'GA2'!$D$3)*INDEX('GA2'!$E$3:$E$8,WS1B!AD636)</f>
        <v>14097.171113758657</v>
      </c>
      <c r="AK636">
        <v>0</v>
      </c>
      <c r="AL636">
        <v>0</v>
      </c>
      <c r="AM636">
        <v>3</v>
      </c>
      <c r="AN636">
        <f t="shared" si="67"/>
        <v>0</v>
      </c>
      <c r="AO636">
        <f>IF((MIN('GA2'!$F$3,AL636)-MAX(0,AK636))&lt;0,0,MIN('GA2'!$F$3,AL636)-MAX(0,AK636))</f>
        <v>0</v>
      </c>
      <c r="AP636">
        <f>IF((MIN('GA2'!$F$4,WS1B!AL636)-MAX('GA2'!$F$3, WS1B!AK636))&lt;0,0,MIN('GA2'!$F$4,WS1B!AL636)-MAX('GA2'!$F$3, WS1B!AK636))</f>
        <v>0</v>
      </c>
      <c r="AQ636">
        <f>IF((MIN(24,AL636)-MAX('GA2'!$F$4,WS1B!AK636))&lt;0,0,MIN(24,AL636)-MAX('GA2'!$F$4,WS1B!AK636))</f>
        <v>0</v>
      </c>
      <c r="AR636">
        <f>(AO636*'GA2'!$B$3+WS1B!AP636*'GA2'!$C$3+WS1B!AQ636*'GA2'!$D$3)*INDEX('GA2'!$E$3:$E$8,WS1B!AM636)</f>
        <v>0</v>
      </c>
      <c r="AT636">
        <f t="shared" si="68"/>
        <v>257681.3522221912</v>
      </c>
      <c r="AU636">
        <v>243554</v>
      </c>
      <c r="AV636">
        <v>240.8</v>
      </c>
      <c r="AW636">
        <f t="shared" si="69"/>
        <v>14127.352222191199</v>
      </c>
    </row>
    <row r="637" spans="1:49" x14ac:dyDescent="0.25">
      <c r="A637">
        <v>0</v>
      </c>
      <c r="B637">
        <v>0</v>
      </c>
      <c r="C637">
        <v>4</v>
      </c>
      <c r="D637">
        <f t="shared" si="63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J637">
        <v>13.9</v>
      </c>
      <c r="K637">
        <v>15</v>
      </c>
      <c r="L637">
        <v>2</v>
      </c>
      <c r="M637">
        <f t="shared" si="64"/>
        <v>1.0999999999999996</v>
      </c>
      <c r="N637">
        <f>IF((MIN('GA2'!$F$3,K637)-MAX(0,J637))&lt;0,0,MIN('GA2'!$F$3,K637)-MAX(0,J637))</f>
        <v>0</v>
      </c>
      <c r="O637">
        <f>IF((MIN('GA2'!$F$4,WS1B!K637)-MAX('GA2'!$F$3, WS1B!J637))&lt;0,0,MIN('GA2'!$F$4,WS1B!K637)-MAX('GA2'!$F$3, WS1B!J637))</f>
        <v>1.0999999999999996</v>
      </c>
      <c r="P637">
        <f>IF((MIN(24,K637)-MAX('GA2'!$F$4,WS1B!J637))&lt;0,0,MIN(24,K637)-MAX('GA2'!$F$4,WS1B!J637))</f>
        <v>0</v>
      </c>
      <c r="Q637">
        <f>(N637*'GA2'!$B$3+WS1B!O637*'GA2'!$C$3+WS1B!P637*'GA2'!$D$3)*INDEX('GA2'!$E$3:$E$8,WS1B!L637)</f>
        <v>8697.4299329038804</v>
      </c>
      <c r="S637">
        <v>0.9</v>
      </c>
      <c r="T637">
        <v>1.8</v>
      </c>
      <c r="U637">
        <v>5</v>
      </c>
      <c r="V637">
        <f t="shared" si="65"/>
        <v>0.9</v>
      </c>
      <c r="W637">
        <f>IF((MIN('GA2'!$F$3,T637)-MAX(0,S637))&lt;0,0,MIN('GA2'!$F$3,T637)-MAX(0,S637))</f>
        <v>0.9</v>
      </c>
      <c r="X637">
        <f>IF((MIN('GA2'!$F$4,WS1B!T637)-MAX('GA2'!$F$3, WS1B!S637))&lt;0,0,MIN('GA2'!$F$4,WS1B!T637)-MAX('GA2'!$F$3, WS1B!S637))</f>
        <v>0</v>
      </c>
      <c r="Y637">
        <f>IF((MIN(24,T637)-MAX('GA2'!$F$4,WS1B!S637))&lt;0,0,MIN(24,T637)-MAX('GA2'!$F$4,WS1B!S637))</f>
        <v>0</v>
      </c>
      <c r="Z637">
        <f>(W637*'GA2'!$B$3+WS1B!X637*'GA2'!$C$3+WS1B!Y637*'GA2'!$D$3)*INDEX('GA2'!$E$3:$E$8,WS1B!U637)</f>
        <v>9912.2070702808596</v>
      </c>
      <c r="AB637">
        <v>7.7</v>
      </c>
      <c r="AC637">
        <v>22.9</v>
      </c>
      <c r="AD637">
        <v>3</v>
      </c>
      <c r="AE637">
        <f t="shared" si="66"/>
        <v>15.2</v>
      </c>
      <c r="AF637">
        <f>IF((MIN('GA2'!$F$3,AC637)-MAX(0,AB637))&lt;0,0,MIN('GA2'!$F$3,AC637)-MAX(0,AB637))</f>
        <v>0</v>
      </c>
      <c r="AG637">
        <f>IF((MIN('GA2'!$F$4,WS1B!AC637)-MAX('GA2'!$F$3, WS1B!AB637))&lt;0,0,MIN('GA2'!$F$4,WS1B!AC637)-MAX('GA2'!$F$3, WS1B!AB637))</f>
        <v>8.3000000000000007</v>
      </c>
      <c r="AH637">
        <f>IF((MIN(24,AC637)-MAX('GA2'!$F$4,WS1B!AB637))&lt;0,0,MIN(24,AC637)-MAX('GA2'!$F$4,WS1B!AB637))</f>
        <v>6.8999999999999986</v>
      </c>
      <c r="AI637">
        <f>(AF637*'GA2'!$B$3+WS1B!AG637*'GA2'!$C$3+WS1B!AH637*'GA2'!$D$3)*INDEX('GA2'!$E$3:$E$8,WS1B!AD637)</f>
        <v>164523.64761689462</v>
      </c>
      <c r="AK637">
        <v>15.4</v>
      </c>
      <c r="AL637">
        <v>17.5</v>
      </c>
      <c r="AM637">
        <v>6</v>
      </c>
      <c r="AN637">
        <f t="shared" si="67"/>
        <v>2.0999999999999996</v>
      </c>
      <c r="AO637">
        <f>IF((MIN('GA2'!$F$3,AL637)-MAX(0,AK637))&lt;0,0,MIN('GA2'!$F$3,AL637)-MAX(0,AK637))</f>
        <v>0</v>
      </c>
      <c r="AP637">
        <f>IF((MIN('GA2'!$F$4,WS1B!AL637)-MAX('GA2'!$F$3, WS1B!AK637))&lt;0,0,MIN('GA2'!$F$4,WS1B!AL637)-MAX('GA2'!$F$3, WS1B!AK637))</f>
        <v>0.59999999999999964</v>
      </c>
      <c r="AQ637">
        <f>IF((MIN(24,AL637)-MAX('GA2'!$F$4,WS1B!AK637))&lt;0,0,MIN(24,AL637)-MAX('GA2'!$F$4,WS1B!AK637))</f>
        <v>1.5</v>
      </c>
      <c r="AR637">
        <f>(AO637*'GA2'!$B$3+WS1B!AP637*'GA2'!$C$3+WS1B!AQ637*'GA2'!$D$3)*INDEX('GA2'!$E$3:$E$8,WS1B!AM637)</f>
        <v>27042.213303188091</v>
      </c>
      <c r="AT637">
        <f t="shared" si="68"/>
        <v>210175.49792326745</v>
      </c>
      <c r="AU637">
        <v>214819</v>
      </c>
      <c r="AV637">
        <v>165</v>
      </c>
      <c r="AW637">
        <f t="shared" si="69"/>
        <v>4643.5020767325477</v>
      </c>
    </row>
    <row r="638" spans="1:49" x14ac:dyDescent="0.25">
      <c r="A638">
        <v>3</v>
      </c>
      <c r="B638">
        <v>18.5</v>
      </c>
      <c r="C638">
        <v>6</v>
      </c>
      <c r="D638">
        <f t="shared" si="63"/>
        <v>15.5</v>
      </c>
      <c r="E638">
        <f>IF((MIN('GA2'!$F$3,B638)-MAX(0,A638))&lt;0,0,MIN('GA2'!$F$3,B638)-MAX(0,A638))</f>
        <v>2</v>
      </c>
      <c r="F638">
        <f>IF((MIN('GA2'!$F$4,WS1B!B638)-MAX('GA2'!$F$3, WS1B!A638))&lt;0,0,MIN('GA2'!$F$4,WS1B!B638)-MAX('GA2'!$F$3, WS1B!A638))</f>
        <v>11</v>
      </c>
      <c r="G638">
        <f>IF((MIN(24,B638)-MAX('GA2'!$F$4,WS1B!A638))&lt;0,0,MIN(24,B638)-MAX('GA2'!$F$4,WS1B!A638))</f>
        <v>2.5</v>
      </c>
      <c r="H638">
        <f>(E638*'GA2'!$B$3+WS1B!F638*'GA2'!$C$3+WS1B!G638*'GA2'!$D$3)*INDEX('GA2'!$E$3:$E$8,WS1B!C638)</f>
        <v>184254.69717457454</v>
      </c>
      <c r="J638">
        <v>0</v>
      </c>
      <c r="K638">
        <v>0</v>
      </c>
      <c r="L638">
        <v>4</v>
      </c>
      <c r="M638">
        <f t="shared" si="64"/>
        <v>0</v>
      </c>
      <c r="N638">
        <f>IF((MIN('GA2'!$F$3,K638)-MAX(0,J638))&lt;0,0,MIN('GA2'!$F$3,K638)-MAX(0,J638))</f>
        <v>0</v>
      </c>
      <c r="O638">
        <f>IF((MIN('GA2'!$F$4,WS1B!K638)-MAX('GA2'!$F$3, WS1B!J638))&lt;0,0,MIN('GA2'!$F$4,WS1B!K638)-MAX('GA2'!$F$3, WS1B!J638))</f>
        <v>0</v>
      </c>
      <c r="P638">
        <f>IF((MIN(24,K638)-MAX('GA2'!$F$4,WS1B!J638))&lt;0,0,MIN(24,K638)-MAX('GA2'!$F$4,WS1B!J638))</f>
        <v>0</v>
      </c>
      <c r="Q638">
        <f>(N638*'GA2'!$B$3+WS1B!O638*'GA2'!$C$3+WS1B!P638*'GA2'!$D$3)*INDEX('GA2'!$E$3:$E$8,WS1B!L638)</f>
        <v>0</v>
      </c>
      <c r="S638">
        <v>0</v>
      </c>
      <c r="T638">
        <v>0</v>
      </c>
      <c r="U638">
        <v>3</v>
      </c>
      <c r="V638">
        <f t="shared" si="65"/>
        <v>0</v>
      </c>
      <c r="W638">
        <f>IF((MIN('GA2'!$F$3,T638)-MAX(0,S638))&lt;0,0,MIN('GA2'!$F$3,T638)-MAX(0,S638))</f>
        <v>0</v>
      </c>
      <c r="X638">
        <f>IF((MIN('GA2'!$F$4,WS1B!T638)-MAX('GA2'!$F$3, WS1B!S638))&lt;0,0,MIN('GA2'!$F$4,WS1B!T638)-MAX('GA2'!$F$3, WS1B!S638))</f>
        <v>0</v>
      </c>
      <c r="Y638">
        <f>IF((MIN(24,T638)-MAX('GA2'!$F$4,WS1B!S638))&lt;0,0,MIN(24,T638)-MAX('GA2'!$F$4,WS1B!S638))</f>
        <v>0</v>
      </c>
      <c r="Z638">
        <f>(W638*'GA2'!$B$3+WS1B!X638*'GA2'!$C$3+WS1B!Y638*'GA2'!$D$3)*INDEX('GA2'!$E$3:$E$8,WS1B!U638)</f>
        <v>0</v>
      </c>
      <c r="AB638">
        <v>3.8</v>
      </c>
      <c r="AC638">
        <v>17</v>
      </c>
      <c r="AD638">
        <v>1</v>
      </c>
      <c r="AE638">
        <f t="shared" si="66"/>
        <v>13.2</v>
      </c>
      <c r="AF638">
        <f>IF((MIN('GA2'!$F$3,AC638)-MAX(0,AB638))&lt;0,0,MIN('GA2'!$F$3,AC638)-MAX(0,AB638))</f>
        <v>1.2000000000000002</v>
      </c>
      <c r="AG638">
        <f>IF((MIN('GA2'!$F$4,WS1B!AC638)-MAX('GA2'!$F$3, WS1B!AB638))&lt;0,0,MIN('GA2'!$F$4,WS1B!AC638)-MAX('GA2'!$F$3, WS1B!AB638))</f>
        <v>11</v>
      </c>
      <c r="AH638">
        <f>IF((MIN(24,AC638)-MAX('GA2'!$F$4,WS1B!AB638))&lt;0,0,MIN(24,AC638)-MAX('GA2'!$F$4,WS1B!AB638))</f>
        <v>1</v>
      </c>
      <c r="AI638">
        <f>(AF638*'GA2'!$B$3+WS1B!AG638*'GA2'!$C$3+WS1B!AH638*'GA2'!$D$3)*INDEX('GA2'!$E$3:$E$8,WS1B!AD638)</f>
        <v>115868.88244136587</v>
      </c>
      <c r="AK638">
        <v>0</v>
      </c>
      <c r="AL638">
        <v>0</v>
      </c>
      <c r="AM638">
        <v>2</v>
      </c>
      <c r="AN638">
        <f t="shared" si="67"/>
        <v>0</v>
      </c>
      <c r="AO638">
        <f>IF((MIN('GA2'!$F$3,AL638)-MAX(0,AK638))&lt;0,0,MIN('GA2'!$F$3,AL638)-MAX(0,AK638))</f>
        <v>0</v>
      </c>
      <c r="AP638">
        <f>IF((MIN('GA2'!$F$4,WS1B!AL638)-MAX('GA2'!$F$3, WS1B!AK638))&lt;0,0,MIN('GA2'!$F$4,WS1B!AL638)-MAX('GA2'!$F$3, WS1B!AK638))</f>
        <v>0</v>
      </c>
      <c r="AQ638">
        <f>IF((MIN(24,AL638)-MAX('GA2'!$F$4,WS1B!AK638))&lt;0,0,MIN(24,AL638)-MAX('GA2'!$F$4,WS1B!AK638))</f>
        <v>0</v>
      </c>
      <c r="AR638">
        <f>(AO638*'GA2'!$B$3+WS1B!AP638*'GA2'!$C$3+WS1B!AQ638*'GA2'!$D$3)*INDEX('GA2'!$E$3:$E$8,WS1B!AM638)</f>
        <v>0</v>
      </c>
      <c r="AT638">
        <f t="shared" si="68"/>
        <v>300123.5796159404</v>
      </c>
      <c r="AU638">
        <v>265851</v>
      </c>
      <c r="AV638">
        <v>338.1</v>
      </c>
      <c r="AW638">
        <f t="shared" si="69"/>
        <v>34272.579615940398</v>
      </c>
    </row>
    <row r="639" spans="1:49" x14ac:dyDescent="0.25">
      <c r="A639">
        <v>0</v>
      </c>
      <c r="B639">
        <v>0</v>
      </c>
      <c r="C639">
        <v>2</v>
      </c>
      <c r="D639">
        <f t="shared" si="63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J639">
        <v>9.4</v>
      </c>
      <c r="K639">
        <v>17.600000000000001</v>
      </c>
      <c r="L639">
        <v>5</v>
      </c>
      <c r="M639">
        <f t="shared" si="64"/>
        <v>8.2000000000000011</v>
      </c>
      <c r="N639">
        <f>IF((MIN('GA2'!$F$3,K639)-MAX(0,J639))&lt;0,0,MIN('GA2'!$F$3,K639)-MAX(0,J639))</f>
        <v>0</v>
      </c>
      <c r="O639">
        <f>IF((MIN('GA2'!$F$4,WS1B!K639)-MAX('GA2'!$F$3, WS1B!J639))&lt;0,0,MIN('GA2'!$F$4,WS1B!K639)-MAX('GA2'!$F$3, WS1B!J639))</f>
        <v>6.6</v>
      </c>
      <c r="P639">
        <f>IF((MIN(24,K639)-MAX('GA2'!$F$4,WS1B!J639))&lt;0,0,MIN(24,K639)-MAX('GA2'!$F$4,WS1B!J639))</f>
        <v>1.6000000000000014</v>
      </c>
      <c r="Q639">
        <f>(N639*'GA2'!$B$3+WS1B!O639*'GA2'!$C$3+WS1B!P639*'GA2'!$D$3)*INDEX('GA2'!$E$3:$E$8,WS1B!L639)</f>
        <v>80054.700466569629</v>
      </c>
      <c r="S639">
        <v>3.6</v>
      </c>
      <c r="T639">
        <v>6.3</v>
      </c>
      <c r="U639">
        <v>6</v>
      </c>
      <c r="V639">
        <f t="shared" si="65"/>
        <v>2.6999999999999997</v>
      </c>
      <c r="W639">
        <f>IF((MIN('GA2'!$F$3,T639)-MAX(0,S639))&lt;0,0,MIN('GA2'!$F$3,T639)-MAX(0,S639))</f>
        <v>1.4</v>
      </c>
      <c r="X639">
        <f>IF((MIN('GA2'!$F$4,WS1B!T639)-MAX('GA2'!$F$3, WS1B!S639))&lt;0,0,MIN('GA2'!$F$4,WS1B!T639)-MAX('GA2'!$F$3, WS1B!S639))</f>
        <v>1.2999999999999998</v>
      </c>
      <c r="Y639">
        <f>IF((MIN(24,T639)-MAX('GA2'!$F$4,WS1B!S639))&lt;0,0,MIN(24,T639)-MAX('GA2'!$F$4,WS1B!S639))</f>
        <v>0</v>
      </c>
      <c r="Z639">
        <f>(W639*'GA2'!$B$3+WS1B!X639*'GA2'!$C$3+WS1B!Y639*'GA2'!$D$3)*INDEX('GA2'!$E$3:$E$8,WS1B!U639)</f>
        <v>33157.750727122526</v>
      </c>
      <c r="AB639">
        <v>18.399999999999999</v>
      </c>
      <c r="AC639">
        <v>22.2</v>
      </c>
      <c r="AD639">
        <v>4</v>
      </c>
      <c r="AE639">
        <f t="shared" si="66"/>
        <v>3.8000000000000007</v>
      </c>
      <c r="AF639">
        <f>IF((MIN('GA2'!$F$3,AC639)-MAX(0,AB639))&lt;0,0,MIN('GA2'!$F$3,AC639)-MAX(0,AB639))</f>
        <v>0</v>
      </c>
      <c r="AG639">
        <f>IF((MIN('GA2'!$F$4,WS1B!AC639)-MAX('GA2'!$F$3, WS1B!AB639))&lt;0,0,MIN('GA2'!$F$4,WS1B!AC639)-MAX('GA2'!$F$3, WS1B!AB639))</f>
        <v>0</v>
      </c>
      <c r="AH639">
        <f>IF((MIN(24,AC639)-MAX('GA2'!$F$4,WS1B!AB639))&lt;0,0,MIN(24,AC639)-MAX('GA2'!$F$4,WS1B!AB639))</f>
        <v>3.8000000000000007</v>
      </c>
      <c r="AI639">
        <f>(AF639*'GA2'!$B$3+WS1B!AG639*'GA2'!$C$3+WS1B!AH639*'GA2'!$D$3)*INDEX('GA2'!$E$3:$E$8,WS1B!AD639)</f>
        <v>37122.53948905017</v>
      </c>
      <c r="AK639">
        <v>0</v>
      </c>
      <c r="AL639">
        <v>0</v>
      </c>
      <c r="AM639">
        <v>3</v>
      </c>
      <c r="AN639">
        <f t="shared" si="67"/>
        <v>0</v>
      </c>
      <c r="AO639">
        <f>IF((MIN('GA2'!$F$3,AL639)-MAX(0,AK639))&lt;0,0,MIN('GA2'!$F$3,AL639)-MAX(0,AK639))</f>
        <v>0</v>
      </c>
      <c r="AP639">
        <f>IF((MIN('GA2'!$F$4,WS1B!AL639)-MAX('GA2'!$F$3, WS1B!AK639))&lt;0,0,MIN('GA2'!$F$4,WS1B!AL639)-MAX('GA2'!$F$3, WS1B!AK639))</f>
        <v>0</v>
      </c>
      <c r="AQ639">
        <f>IF((MIN(24,AL639)-MAX('GA2'!$F$4,WS1B!AK639))&lt;0,0,MIN(24,AL639)-MAX('GA2'!$F$4,WS1B!AK639))</f>
        <v>0</v>
      </c>
      <c r="AR639">
        <f>(AO639*'GA2'!$B$3+WS1B!AP639*'GA2'!$C$3+WS1B!AQ639*'GA2'!$D$3)*INDEX('GA2'!$E$3:$E$8,WS1B!AM639)</f>
        <v>0</v>
      </c>
      <c r="AT639">
        <f t="shared" si="68"/>
        <v>150334.99068274233</v>
      </c>
      <c r="AU639">
        <v>196806</v>
      </c>
      <c r="AV639">
        <v>134</v>
      </c>
      <c r="AW639">
        <f t="shared" si="69"/>
        <v>46471.009317257674</v>
      </c>
    </row>
    <row r="640" spans="1:49" x14ac:dyDescent="0.25">
      <c r="A640">
        <v>14.5</v>
      </c>
      <c r="B640">
        <v>22.8</v>
      </c>
      <c r="C640">
        <v>1</v>
      </c>
      <c r="D640">
        <f t="shared" si="63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1.5</v>
      </c>
      <c r="G640">
        <f>IF((MIN(24,B640)-MAX('GA2'!$F$4,WS1B!A640))&lt;0,0,MIN(24,B640)-MAX('GA2'!$F$4,WS1B!A640))</f>
        <v>6.8000000000000007</v>
      </c>
      <c r="H640">
        <f>(E640*'GA2'!$B$3+WS1B!F640*'GA2'!$C$3+WS1B!G640*'GA2'!$D$3)*INDEX('GA2'!$E$3:$E$8,WS1B!C640)</f>
        <v>82203.630797992388</v>
      </c>
      <c r="J640">
        <v>0</v>
      </c>
      <c r="K640">
        <v>0</v>
      </c>
      <c r="L640">
        <v>2</v>
      </c>
      <c r="M640">
        <f t="shared" si="64"/>
        <v>0</v>
      </c>
      <c r="N640">
        <f>IF((MIN('GA2'!$F$3,K640)-MAX(0,J640))&lt;0,0,MIN('GA2'!$F$3,K640)-MAX(0,J640))</f>
        <v>0</v>
      </c>
      <c r="O640">
        <f>IF((MIN('GA2'!$F$4,WS1B!K640)-MAX('GA2'!$F$3, WS1B!J640))&lt;0,0,MIN('GA2'!$F$4,WS1B!K640)-MAX('GA2'!$F$3, WS1B!J640))</f>
        <v>0</v>
      </c>
      <c r="P640">
        <f>IF((MIN(24,K640)-MAX('GA2'!$F$4,WS1B!J640))&lt;0,0,MIN(24,K640)-MAX('GA2'!$F$4,WS1B!J640))</f>
        <v>0</v>
      </c>
      <c r="Q640">
        <f>(N640*'GA2'!$B$3+WS1B!O640*'GA2'!$C$3+WS1B!P640*'GA2'!$D$3)*INDEX('GA2'!$E$3:$E$8,WS1B!L640)</f>
        <v>0</v>
      </c>
      <c r="S640">
        <v>5.2</v>
      </c>
      <c r="T640">
        <v>6.5</v>
      </c>
      <c r="U640">
        <v>5</v>
      </c>
      <c r="V640">
        <f t="shared" si="65"/>
        <v>1.2999999999999998</v>
      </c>
      <c r="W640">
        <f>IF((MIN('GA2'!$F$3,T640)-MAX(0,S640))&lt;0,0,MIN('GA2'!$F$3,T640)-MAX(0,S640))</f>
        <v>0</v>
      </c>
      <c r="X640">
        <f>IF((MIN('GA2'!$F$4,WS1B!T640)-MAX('GA2'!$F$3, WS1B!S640))&lt;0,0,MIN('GA2'!$F$4,WS1B!T640)-MAX('GA2'!$F$3, WS1B!S640))</f>
        <v>1.2999999999999998</v>
      </c>
      <c r="Y640">
        <f>IF((MIN(24,T640)-MAX('GA2'!$F$4,WS1B!S640))&lt;0,0,MIN(24,T640)-MAX('GA2'!$F$4,WS1B!S640))</f>
        <v>0</v>
      </c>
      <c r="Z640">
        <f>(W640*'GA2'!$B$3+WS1B!X640*'GA2'!$C$3+WS1B!Y640*'GA2'!$D$3)*INDEX('GA2'!$E$3:$E$8,WS1B!U640)</f>
        <v>12217.548298590835</v>
      </c>
      <c r="AB640">
        <v>0</v>
      </c>
      <c r="AC640">
        <v>0</v>
      </c>
      <c r="AD640">
        <v>4</v>
      </c>
      <c r="AE640">
        <f t="shared" si="66"/>
        <v>0</v>
      </c>
      <c r="AF640">
        <f>IF((MIN('GA2'!$F$3,AC640)-MAX(0,AB640))&lt;0,0,MIN('GA2'!$F$3,AC640)-MAX(0,AB640))</f>
        <v>0</v>
      </c>
      <c r="AG640">
        <f>IF((MIN('GA2'!$F$4,WS1B!AC640)-MAX('GA2'!$F$3, WS1B!AB640))&lt;0,0,MIN('GA2'!$F$4,WS1B!AC640)-MAX('GA2'!$F$3, WS1B!AB640))</f>
        <v>0</v>
      </c>
      <c r="AH640">
        <f>IF((MIN(24,AC640)-MAX('GA2'!$F$4,WS1B!AB640))&lt;0,0,MIN(24,AC640)-MAX('GA2'!$F$4,WS1B!AB640))</f>
        <v>0</v>
      </c>
      <c r="AI640">
        <f>(AF640*'GA2'!$B$3+WS1B!AG640*'GA2'!$C$3+WS1B!AH640*'GA2'!$D$3)*INDEX('GA2'!$E$3:$E$8,WS1B!AD640)</f>
        <v>0</v>
      </c>
      <c r="AK640">
        <v>0</v>
      </c>
      <c r="AL640">
        <v>0</v>
      </c>
      <c r="AM640">
        <v>3</v>
      </c>
      <c r="AN640">
        <f t="shared" si="67"/>
        <v>0</v>
      </c>
      <c r="AO640">
        <f>IF((MIN('GA2'!$F$3,AL640)-MAX(0,AK640))&lt;0,0,MIN('GA2'!$F$3,AL640)-MAX(0,AK640))</f>
        <v>0</v>
      </c>
      <c r="AP640">
        <f>IF((MIN('GA2'!$F$4,WS1B!AL640)-MAX('GA2'!$F$3, WS1B!AK640))&lt;0,0,MIN('GA2'!$F$4,WS1B!AL640)-MAX('GA2'!$F$3, WS1B!AK640))</f>
        <v>0</v>
      </c>
      <c r="AQ640">
        <f>IF((MIN(24,AL640)-MAX('GA2'!$F$4,WS1B!AK640))&lt;0,0,MIN(24,AL640)-MAX('GA2'!$F$4,WS1B!AK640))</f>
        <v>0</v>
      </c>
      <c r="AR640">
        <f>(AO640*'GA2'!$B$3+WS1B!AP640*'GA2'!$C$3+WS1B!AQ640*'GA2'!$D$3)*INDEX('GA2'!$E$3:$E$8,WS1B!AM640)</f>
        <v>0</v>
      </c>
      <c r="AT640">
        <f t="shared" si="68"/>
        <v>94421.179096583219</v>
      </c>
      <c r="AU640">
        <v>120399</v>
      </c>
      <c r="AV640">
        <v>134.9</v>
      </c>
      <c r="AW640">
        <f t="shared" si="69"/>
        <v>25977.820903416781</v>
      </c>
    </row>
    <row r="641" spans="1:49" x14ac:dyDescent="0.25">
      <c r="A641">
        <v>0</v>
      </c>
      <c r="B641">
        <v>0</v>
      </c>
      <c r="C641">
        <v>4</v>
      </c>
      <c r="D641">
        <f t="shared" si="63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J641">
        <v>1.7</v>
      </c>
      <c r="K641">
        <v>6.3</v>
      </c>
      <c r="L641">
        <v>6</v>
      </c>
      <c r="M641">
        <f t="shared" si="64"/>
        <v>4.5999999999999996</v>
      </c>
      <c r="N641">
        <f>IF((MIN('GA2'!$F$3,K641)-MAX(0,J641))&lt;0,0,MIN('GA2'!$F$3,K641)-MAX(0,J641))</f>
        <v>3.3</v>
      </c>
      <c r="O641">
        <f>IF((MIN('GA2'!$F$4,WS1B!K641)-MAX('GA2'!$F$3, WS1B!J641))&lt;0,0,MIN('GA2'!$F$4,WS1B!K641)-MAX('GA2'!$F$3, WS1B!J641))</f>
        <v>1.2999999999999998</v>
      </c>
      <c r="P641">
        <f>IF((MIN(24,K641)-MAX('GA2'!$F$4,WS1B!J641))&lt;0,0,MIN(24,K641)-MAX('GA2'!$F$4,WS1B!J641))</f>
        <v>0</v>
      </c>
      <c r="Q641">
        <f>(N641*'GA2'!$B$3+WS1B!O641*'GA2'!$C$3+WS1B!P641*'GA2'!$D$3)*INDEX('GA2'!$E$3:$E$8,WS1B!L641)</f>
        <v>58264.061243986856</v>
      </c>
      <c r="S641">
        <v>10.9</v>
      </c>
      <c r="T641">
        <v>18.600000000000001</v>
      </c>
      <c r="U641">
        <v>3</v>
      </c>
      <c r="V641">
        <f t="shared" si="65"/>
        <v>7.7000000000000011</v>
      </c>
      <c r="W641">
        <f>IF((MIN('GA2'!$F$3,T641)-MAX(0,S641))&lt;0,0,MIN('GA2'!$F$3,T641)-MAX(0,S641))</f>
        <v>0</v>
      </c>
      <c r="X641">
        <f>IF((MIN('GA2'!$F$4,WS1B!T641)-MAX('GA2'!$F$3, WS1B!S641))&lt;0,0,MIN('GA2'!$F$4,WS1B!T641)-MAX('GA2'!$F$3, WS1B!S641))</f>
        <v>5.0999999999999996</v>
      </c>
      <c r="Y641">
        <f>IF((MIN(24,T641)-MAX('GA2'!$F$4,WS1B!S641))&lt;0,0,MIN(24,T641)-MAX('GA2'!$F$4,WS1B!S641))</f>
        <v>2.6000000000000014</v>
      </c>
      <c r="Z641">
        <f>(W641*'GA2'!$B$3+WS1B!X641*'GA2'!$C$3+WS1B!Y641*'GA2'!$D$3)*INDEX('GA2'!$E$3:$E$8,WS1B!U641)</f>
        <v>81576.551199224108</v>
      </c>
      <c r="AB641">
        <v>0</v>
      </c>
      <c r="AC641">
        <v>0</v>
      </c>
      <c r="AD641">
        <v>1</v>
      </c>
      <c r="AE641">
        <f t="shared" si="66"/>
        <v>0</v>
      </c>
      <c r="AF641">
        <f>IF((MIN('GA2'!$F$3,AC641)-MAX(0,AB641))&lt;0,0,MIN('GA2'!$F$3,AC641)-MAX(0,AB641))</f>
        <v>0</v>
      </c>
      <c r="AG641">
        <f>IF((MIN('GA2'!$F$4,WS1B!AC641)-MAX('GA2'!$F$3, WS1B!AB641))&lt;0,0,MIN('GA2'!$F$4,WS1B!AC641)-MAX('GA2'!$F$3, WS1B!AB641))</f>
        <v>0</v>
      </c>
      <c r="AH641">
        <f>IF((MIN(24,AC641)-MAX('GA2'!$F$4,WS1B!AB641))&lt;0,0,MIN(24,AC641)-MAX('GA2'!$F$4,WS1B!AB641))</f>
        <v>0</v>
      </c>
      <c r="AI641">
        <f>(AF641*'GA2'!$B$3+WS1B!AG641*'GA2'!$C$3+WS1B!AH641*'GA2'!$D$3)*INDEX('GA2'!$E$3:$E$8,WS1B!AD641)</f>
        <v>0</v>
      </c>
      <c r="AK641">
        <v>10.7</v>
      </c>
      <c r="AL641">
        <v>13.9</v>
      </c>
      <c r="AM641">
        <v>5</v>
      </c>
      <c r="AN641">
        <f t="shared" si="67"/>
        <v>3.2000000000000011</v>
      </c>
      <c r="AO641">
        <f>IF((MIN('GA2'!$F$3,AL641)-MAX(0,AK641))&lt;0,0,MIN('GA2'!$F$3,AL641)-MAX(0,AK641))</f>
        <v>0</v>
      </c>
      <c r="AP641">
        <f>IF((MIN('GA2'!$F$4,WS1B!AL641)-MAX('GA2'!$F$3, WS1B!AK641))&lt;0,0,MIN('GA2'!$F$4,WS1B!AL641)-MAX('GA2'!$F$3, WS1B!AK641))</f>
        <v>3.2000000000000011</v>
      </c>
      <c r="AQ641">
        <f>IF((MIN(24,AL641)-MAX('GA2'!$F$4,WS1B!AK641))&lt;0,0,MIN(24,AL641)-MAX('GA2'!$F$4,WS1B!AK641))</f>
        <v>0</v>
      </c>
      <c r="AR641">
        <f>(AO641*'GA2'!$B$3+WS1B!AP641*'GA2'!$C$3+WS1B!AQ641*'GA2'!$D$3)*INDEX('GA2'!$E$3:$E$8,WS1B!AM641)</f>
        <v>30073.965042685144</v>
      </c>
      <c r="AT641">
        <f t="shared" si="68"/>
        <v>169914.57748589612</v>
      </c>
      <c r="AU641">
        <v>131140</v>
      </c>
      <c r="AV641">
        <v>146</v>
      </c>
      <c r="AW641">
        <f t="shared" si="69"/>
        <v>38774.577485896123</v>
      </c>
    </row>
    <row r="642" spans="1:49" x14ac:dyDescent="0.25">
      <c r="A642">
        <v>7</v>
      </c>
      <c r="B642">
        <v>16.5</v>
      </c>
      <c r="C642">
        <v>1</v>
      </c>
      <c r="D642">
        <f t="shared" si="63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9</v>
      </c>
      <c r="G642">
        <f>IF((MIN(24,B642)-MAX('GA2'!$F$4,WS1B!A642))&lt;0,0,MIN(24,B642)-MAX('GA2'!$F$4,WS1B!A642))</f>
        <v>0.5</v>
      </c>
      <c r="H642">
        <f>(E642*'GA2'!$B$3+WS1B!F642*'GA2'!$C$3+WS1B!G642*'GA2'!$D$3)*INDEX('GA2'!$E$3:$E$8,WS1B!C642)</f>
        <v>81754.12162723855</v>
      </c>
      <c r="J642">
        <v>0</v>
      </c>
      <c r="K642">
        <v>0</v>
      </c>
      <c r="L642">
        <v>5</v>
      </c>
      <c r="M642">
        <f t="shared" si="64"/>
        <v>0</v>
      </c>
      <c r="N642">
        <f>IF((MIN('GA2'!$F$3,K642)-MAX(0,J642))&lt;0,0,MIN('GA2'!$F$3,K642)-MAX(0,J642))</f>
        <v>0</v>
      </c>
      <c r="O642">
        <f>IF((MIN('GA2'!$F$4,WS1B!K642)-MAX('GA2'!$F$3, WS1B!J642))&lt;0,0,MIN('GA2'!$F$4,WS1B!K642)-MAX('GA2'!$F$3, WS1B!J642))</f>
        <v>0</v>
      </c>
      <c r="P642">
        <f>IF((MIN(24,K642)-MAX('GA2'!$F$4,WS1B!J642))&lt;0,0,MIN(24,K642)-MAX('GA2'!$F$4,WS1B!J642))</f>
        <v>0</v>
      </c>
      <c r="Q642">
        <f>(N642*'GA2'!$B$3+WS1B!O642*'GA2'!$C$3+WS1B!P642*'GA2'!$D$3)*INDEX('GA2'!$E$3:$E$8,WS1B!L642)</f>
        <v>0</v>
      </c>
      <c r="S642">
        <v>3.9</v>
      </c>
      <c r="T642">
        <v>13.1</v>
      </c>
      <c r="U642">
        <v>2</v>
      </c>
      <c r="V642">
        <f t="shared" si="65"/>
        <v>9.1999999999999993</v>
      </c>
      <c r="W642">
        <f>IF((MIN('GA2'!$F$3,T642)-MAX(0,S642))&lt;0,0,MIN('GA2'!$F$3,T642)-MAX(0,S642))</f>
        <v>1.1000000000000001</v>
      </c>
      <c r="X642">
        <f>IF((MIN('GA2'!$F$4,WS1B!T642)-MAX('GA2'!$F$3, WS1B!S642))&lt;0,0,MIN('GA2'!$F$4,WS1B!T642)-MAX('GA2'!$F$3, WS1B!S642))</f>
        <v>8.1</v>
      </c>
      <c r="Y642">
        <f>IF((MIN(24,T642)-MAX('GA2'!$F$4,WS1B!S642))&lt;0,0,MIN(24,T642)-MAX('GA2'!$F$4,WS1B!S642))</f>
        <v>0</v>
      </c>
      <c r="Z642">
        <f>(W642*'GA2'!$B$3+WS1B!X642*'GA2'!$C$3+WS1B!Y642*'GA2'!$D$3)*INDEX('GA2'!$E$3:$E$8,WS1B!U642)</f>
        <v>74237.149435572093</v>
      </c>
      <c r="AB642">
        <v>0</v>
      </c>
      <c r="AC642">
        <v>0</v>
      </c>
      <c r="AD642">
        <v>4</v>
      </c>
      <c r="AE642">
        <f t="shared" si="66"/>
        <v>0</v>
      </c>
      <c r="AF642">
        <f>IF((MIN('GA2'!$F$3,AC642)-MAX(0,AB642))&lt;0,0,MIN('GA2'!$F$3,AC642)-MAX(0,AB642))</f>
        <v>0</v>
      </c>
      <c r="AG642">
        <f>IF((MIN('GA2'!$F$4,WS1B!AC642)-MAX('GA2'!$F$3, WS1B!AB642))&lt;0,0,MIN('GA2'!$F$4,WS1B!AC642)-MAX('GA2'!$F$3, WS1B!AB642))</f>
        <v>0</v>
      </c>
      <c r="AH642">
        <f>IF((MIN(24,AC642)-MAX('GA2'!$F$4,WS1B!AB642))&lt;0,0,MIN(24,AC642)-MAX('GA2'!$F$4,WS1B!AB642))</f>
        <v>0</v>
      </c>
      <c r="AI642">
        <f>(AF642*'GA2'!$B$3+WS1B!AG642*'GA2'!$C$3+WS1B!AH642*'GA2'!$D$3)*INDEX('GA2'!$E$3:$E$8,WS1B!AD642)</f>
        <v>0</v>
      </c>
      <c r="AK642">
        <v>0</v>
      </c>
      <c r="AL642">
        <v>0</v>
      </c>
      <c r="AM642">
        <v>6</v>
      </c>
      <c r="AN642">
        <f t="shared" si="67"/>
        <v>0</v>
      </c>
      <c r="AO642">
        <f>IF((MIN('GA2'!$F$3,AL642)-MAX(0,AK642))&lt;0,0,MIN('GA2'!$F$3,AL642)-MAX(0,AK642))</f>
        <v>0</v>
      </c>
      <c r="AP642">
        <f>IF((MIN('GA2'!$F$4,WS1B!AL642)-MAX('GA2'!$F$3, WS1B!AK642))&lt;0,0,MIN('GA2'!$F$4,WS1B!AL642)-MAX('GA2'!$F$3, WS1B!AK642))</f>
        <v>0</v>
      </c>
      <c r="AQ642">
        <f>IF((MIN(24,AL642)-MAX('GA2'!$F$4,WS1B!AK642))&lt;0,0,MIN(24,AL642)-MAX('GA2'!$F$4,WS1B!AK642))</f>
        <v>0</v>
      </c>
      <c r="AR642">
        <f>(AO642*'GA2'!$B$3+WS1B!AP642*'GA2'!$C$3+WS1B!AQ642*'GA2'!$D$3)*INDEX('GA2'!$E$3:$E$8,WS1B!AM642)</f>
        <v>0</v>
      </c>
      <c r="AT642">
        <f t="shared" si="68"/>
        <v>155991.27106281064</v>
      </c>
      <c r="AU642">
        <v>146699</v>
      </c>
      <c r="AV642">
        <v>216.1</v>
      </c>
      <c r="AW642">
        <f t="shared" si="69"/>
        <v>9292.2710628106433</v>
      </c>
    </row>
    <row r="643" spans="1:49" x14ac:dyDescent="0.25">
      <c r="A643">
        <v>0</v>
      </c>
      <c r="B643">
        <v>0</v>
      </c>
      <c r="C643">
        <v>6</v>
      </c>
      <c r="D643">
        <f t="shared" si="63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J643">
        <v>7.8</v>
      </c>
      <c r="K643">
        <v>13.4</v>
      </c>
      <c r="L643">
        <v>4</v>
      </c>
      <c r="M643">
        <f t="shared" si="64"/>
        <v>5.6000000000000005</v>
      </c>
      <c r="N643">
        <f>IF((MIN('GA2'!$F$3,K643)-MAX(0,J643))&lt;0,0,MIN('GA2'!$F$3,K643)-MAX(0,J643))</f>
        <v>0</v>
      </c>
      <c r="O643">
        <f>IF((MIN('GA2'!$F$4,WS1B!K643)-MAX('GA2'!$F$3, WS1B!J643))&lt;0,0,MIN('GA2'!$F$4,WS1B!K643)-MAX('GA2'!$F$3, WS1B!J643))</f>
        <v>5.6000000000000005</v>
      </c>
      <c r="P643">
        <f>IF((MIN(24,K643)-MAX('GA2'!$F$4,WS1B!J643))&lt;0,0,MIN(24,K643)-MAX('GA2'!$F$4,WS1B!J643))</f>
        <v>0</v>
      </c>
      <c r="Q643">
        <f>(N643*'GA2'!$B$3+WS1B!O643*'GA2'!$C$3+WS1B!P643*'GA2'!$D$3)*INDEX('GA2'!$E$3:$E$8,WS1B!L643)</f>
        <v>45632.660441121756</v>
      </c>
      <c r="S643">
        <v>8.4</v>
      </c>
      <c r="T643">
        <v>22.9</v>
      </c>
      <c r="U643">
        <v>3</v>
      </c>
      <c r="V643">
        <f t="shared" si="65"/>
        <v>14.499999999999998</v>
      </c>
      <c r="W643">
        <f>IF((MIN('GA2'!$F$3,T643)-MAX(0,S643))&lt;0,0,MIN('GA2'!$F$3,T643)-MAX(0,S643))</f>
        <v>0</v>
      </c>
      <c r="X643">
        <f>IF((MIN('GA2'!$F$4,WS1B!T643)-MAX('GA2'!$F$3, WS1B!S643))&lt;0,0,MIN('GA2'!$F$4,WS1B!T643)-MAX('GA2'!$F$3, WS1B!S643))</f>
        <v>7.6</v>
      </c>
      <c r="Y643">
        <f>IF((MIN(24,T643)-MAX('GA2'!$F$4,WS1B!S643))&lt;0,0,MIN(24,T643)-MAX('GA2'!$F$4,WS1B!S643))</f>
        <v>6.8999999999999986</v>
      </c>
      <c r="Z643">
        <f>(W643*'GA2'!$B$3+WS1B!X643*'GA2'!$C$3+WS1B!Y643*'GA2'!$D$3)*INDEX('GA2'!$E$3:$E$8,WS1B!U643)</f>
        <v>157574.22045822424</v>
      </c>
      <c r="AB643">
        <v>0</v>
      </c>
      <c r="AC643">
        <v>0</v>
      </c>
      <c r="AD643">
        <v>5</v>
      </c>
      <c r="AE643">
        <f t="shared" si="66"/>
        <v>0</v>
      </c>
      <c r="AF643">
        <f>IF((MIN('GA2'!$F$3,AC643)-MAX(0,AB643))&lt;0,0,MIN('GA2'!$F$3,AC643)-MAX(0,AB643))</f>
        <v>0</v>
      </c>
      <c r="AG643">
        <f>IF((MIN('GA2'!$F$4,WS1B!AC643)-MAX('GA2'!$F$3, WS1B!AB643))&lt;0,0,MIN('GA2'!$F$4,WS1B!AC643)-MAX('GA2'!$F$3, WS1B!AB643))</f>
        <v>0</v>
      </c>
      <c r="AH643">
        <f>IF((MIN(24,AC643)-MAX('GA2'!$F$4,WS1B!AB643))&lt;0,0,MIN(24,AC643)-MAX('GA2'!$F$4,WS1B!AB643))</f>
        <v>0</v>
      </c>
      <c r="AI643">
        <f>(AF643*'GA2'!$B$3+WS1B!AG643*'GA2'!$C$3+WS1B!AH643*'GA2'!$D$3)*INDEX('GA2'!$E$3:$E$8,WS1B!AD643)</f>
        <v>0</v>
      </c>
      <c r="AK643">
        <v>0</v>
      </c>
      <c r="AL643">
        <v>0</v>
      </c>
      <c r="AM643">
        <v>2</v>
      </c>
      <c r="AN643">
        <f t="shared" si="67"/>
        <v>0</v>
      </c>
      <c r="AO643">
        <f>IF((MIN('GA2'!$F$3,AL643)-MAX(0,AK643))&lt;0,0,MIN('GA2'!$F$3,AL643)-MAX(0,AK643))</f>
        <v>0</v>
      </c>
      <c r="AP643">
        <f>IF((MIN('GA2'!$F$4,WS1B!AL643)-MAX('GA2'!$F$3, WS1B!AK643))&lt;0,0,MIN('GA2'!$F$4,WS1B!AL643)-MAX('GA2'!$F$3, WS1B!AK643))</f>
        <v>0</v>
      </c>
      <c r="AQ643">
        <f>IF((MIN(24,AL643)-MAX('GA2'!$F$4,WS1B!AK643))&lt;0,0,MIN(24,AL643)-MAX('GA2'!$F$4,WS1B!AK643))</f>
        <v>0</v>
      </c>
      <c r="AR643">
        <f>(AO643*'GA2'!$B$3+WS1B!AP643*'GA2'!$C$3+WS1B!AQ643*'GA2'!$D$3)*INDEX('GA2'!$E$3:$E$8,WS1B!AM643)</f>
        <v>0</v>
      </c>
      <c r="AT643">
        <f t="shared" si="68"/>
        <v>203206.880899346</v>
      </c>
      <c r="AU643">
        <v>204638</v>
      </c>
      <c r="AV643">
        <v>172</v>
      </c>
      <c r="AW643">
        <f t="shared" si="69"/>
        <v>1431.119100654003</v>
      </c>
    </row>
    <row r="644" spans="1:49" x14ac:dyDescent="0.25">
      <c r="A644">
        <v>12.4</v>
      </c>
      <c r="B644">
        <v>16</v>
      </c>
      <c r="C644">
        <v>2</v>
      </c>
      <c r="D644">
        <f t="shared" ref="D644:D707" si="70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3.5999999999999996</v>
      </c>
      <c r="G644">
        <f>IF((MIN(24,B644)-MAX('GA2'!$F$4,WS1B!A644))&lt;0,0,MIN(24,B644)-MAX('GA2'!$F$4,WS1B!A644))</f>
        <v>0</v>
      </c>
      <c r="H644">
        <f>(E644*'GA2'!$B$3+WS1B!F644*'GA2'!$C$3+WS1B!G644*'GA2'!$D$3)*INDEX('GA2'!$E$3:$E$8,WS1B!C644)</f>
        <v>28464.316144049069</v>
      </c>
      <c r="J644">
        <v>2.1</v>
      </c>
      <c r="K644">
        <v>3.4</v>
      </c>
      <c r="L644">
        <v>6</v>
      </c>
      <c r="M644">
        <f t="shared" ref="M644:M707" si="71">K644-J644</f>
        <v>1.2999999999999998</v>
      </c>
      <c r="N644">
        <f>IF((MIN('GA2'!$F$3,K644)-MAX(0,J644))&lt;0,0,MIN('GA2'!$F$3,K644)-MAX(0,J644))</f>
        <v>1.2999999999999998</v>
      </c>
      <c r="O644">
        <f>IF((MIN('GA2'!$F$4,WS1B!K644)-MAX('GA2'!$F$3, WS1B!J644))&lt;0,0,MIN('GA2'!$F$4,WS1B!K644)-MAX('GA2'!$F$3, WS1B!J644))</f>
        <v>0</v>
      </c>
      <c r="P644">
        <f>IF((MIN(24,K644)-MAX('GA2'!$F$4,WS1B!J644))&lt;0,0,MIN(24,K644)-MAX('GA2'!$F$4,WS1B!J644))</f>
        <v>0</v>
      </c>
      <c r="Q644">
        <f>(N644*'GA2'!$B$3+WS1B!O644*'GA2'!$C$3+WS1B!P644*'GA2'!$D$3)*INDEX('GA2'!$E$3:$E$8,WS1B!L644)</f>
        <v>17178.001932591382</v>
      </c>
      <c r="S644">
        <v>5.6</v>
      </c>
      <c r="T644">
        <v>15.5</v>
      </c>
      <c r="U644">
        <v>4</v>
      </c>
      <c r="V644">
        <f t="shared" ref="V644:V707" si="72">T644-S644</f>
        <v>9.9</v>
      </c>
      <c r="W644">
        <f>IF((MIN('GA2'!$F$3,T644)-MAX(0,S644))&lt;0,0,MIN('GA2'!$F$3,T644)-MAX(0,S644))</f>
        <v>0</v>
      </c>
      <c r="X644">
        <f>IF((MIN('GA2'!$F$4,WS1B!T644)-MAX('GA2'!$F$3, WS1B!S644))&lt;0,0,MIN('GA2'!$F$4,WS1B!T644)-MAX('GA2'!$F$3, WS1B!S644))</f>
        <v>9.9</v>
      </c>
      <c r="Y644">
        <f>IF((MIN(24,T644)-MAX('GA2'!$F$4,WS1B!S644))&lt;0,0,MIN(24,T644)-MAX('GA2'!$F$4,WS1B!S644))</f>
        <v>0</v>
      </c>
      <c r="Z644">
        <f>(W644*'GA2'!$B$3+WS1B!X644*'GA2'!$C$3+WS1B!Y644*'GA2'!$D$3)*INDEX('GA2'!$E$3:$E$8,WS1B!U644)</f>
        <v>80672.024708411671</v>
      </c>
      <c r="AB644">
        <v>0.8</v>
      </c>
      <c r="AC644">
        <v>22.6</v>
      </c>
      <c r="AD644">
        <v>5</v>
      </c>
      <c r="AE644">
        <f t="shared" ref="AE644:AE707" si="73">AC644-AB644</f>
        <v>21.8</v>
      </c>
      <c r="AF644">
        <f>IF((MIN('GA2'!$F$3,AC644)-MAX(0,AB644))&lt;0,0,MIN('GA2'!$F$3,AC644)-MAX(0,AB644))</f>
        <v>4.2</v>
      </c>
      <c r="AG644">
        <f>IF((MIN('GA2'!$F$4,WS1B!AC644)-MAX('GA2'!$F$3, WS1B!AB644))&lt;0,0,MIN('GA2'!$F$4,WS1B!AC644)-MAX('GA2'!$F$3, WS1B!AB644))</f>
        <v>11</v>
      </c>
      <c r="AH644">
        <f>IF((MIN(24,AC644)-MAX('GA2'!$F$4,WS1B!AB644))&lt;0,0,MIN(24,AC644)-MAX('GA2'!$F$4,WS1B!AB644))</f>
        <v>6.6000000000000014</v>
      </c>
      <c r="AI644">
        <f>(AF644*'GA2'!$B$3+WS1B!AG644*'GA2'!$C$3+WS1B!AH644*'GA2'!$D$3)*INDEX('GA2'!$E$3:$E$8,WS1B!AD644)</f>
        <v>223998.20487208752</v>
      </c>
      <c r="AK644">
        <v>0</v>
      </c>
      <c r="AL644">
        <v>0</v>
      </c>
      <c r="AM644">
        <v>3</v>
      </c>
      <c r="AN644">
        <f t="shared" ref="AN644:AN707" si="74">AL644-AK644</f>
        <v>0</v>
      </c>
      <c r="AO644">
        <f>IF((MIN('GA2'!$F$3,AL644)-MAX(0,AK644))&lt;0,0,MIN('GA2'!$F$3,AL644)-MAX(0,AK644))</f>
        <v>0</v>
      </c>
      <c r="AP644">
        <f>IF((MIN('GA2'!$F$4,WS1B!AL644)-MAX('GA2'!$F$3, WS1B!AK644))&lt;0,0,MIN('GA2'!$F$4,WS1B!AL644)-MAX('GA2'!$F$3, WS1B!AK644))</f>
        <v>0</v>
      </c>
      <c r="AQ644">
        <f>IF((MIN(24,AL644)-MAX('GA2'!$F$4,WS1B!AK644))&lt;0,0,MIN(24,AL644)-MAX('GA2'!$F$4,WS1B!AK644))</f>
        <v>0</v>
      </c>
      <c r="AR644">
        <f>(AO644*'GA2'!$B$3+WS1B!AP644*'GA2'!$C$3+WS1B!AQ644*'GA2'!$D$3)*INDEX('GA2'!$E$3:$E$8,WS1B!AM644)</f>
        <v>0</v>
      </c>
      <c r="AT644">
        <f t="shared" ref="AT644:AT707" si="75">$H644+$Q644+$Z644+$AI644+$AR644</f>
        <v>350312.54765713966</v>
      </c>
      <c r="AU644">
        <v>345229</v>
      </c>
      <c r="AV644">
        <v>320.60000000000002</v>
      </c>
      <c r="AW644">
        <f t="shared" ref="AW644:AW707" si="76">ABS($AU644-$AT644)</f>
        <v>5083.5476571396575</v>
      </c>
    </row>
    <row r="645" spans="1:49" x14ac:dyDescent="0.25">
      <c r="A645">
        <v>0</v>
      </c>
      <c r="B645">
        <v>0</v>
      </c>
      <c r="C645">
        <v>2</v>
      </c>
      <c r="D645">
        <f t="shared" si="70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J645">
        <v>0</v>
      </c>
      <c r="K645">
        <v>0</v>
      </c>
      <c r="L645">
        <v>4</v>
      </c>
      <c r="M645">
        <f t="shared" si="71"/>
        <v>0</v>
      </c>
      <c r="N645">
        <f>IF((MIN('GA2'!$F$3,K645)-MAX(0,J645))&lt;0,0,MIN('GA2'!$F$3,K645)-MAX(0,J645))</f>
        <v>0</v>
      </c>
      <c r="O645">
        <f>IF((MIN('GA2'!$F$4,WS1B!K645)-MAX('GA2'!$F$3, WS1B!J645))&lt;0,0,MIN('GA2'!$F$4,WS1B!K645)-MAX('GA2'!$F$3, WS1B!J645))</f>
        <v>0</v>
      </c>
      <c r="P645">
        <f>IF((MIN(24,K645)-MAX('GA2'!$F$4,WS1B!J645))&lt;0,0,MIN(24,K645)-MAX('GA2'!$F$4,WS1B!J645))</f>
        <v>0</v>
      </c>
      <c r="Q645">
        <f>(N645*'GA2'!$B$3+WS1B!O645*'GA2'!$C$3+WS1B!P645*'GA2'!$D$3)*INDEX('GA2'!$E$3:$E$8,WS1B!L645)</f>
        <v>0</v>
      </c>
      <c r="S645">
        <v>2.2000000000000002</v>
      </c>
      <c r="T645">
        <v>18.100000000000001</v>
      </c>
      <c r="U645">
        <v>5</v>
      </c>
      <c r="V645">
        <f t="shared" si="72"/>
        <v>15.900000000000002</v>
      </c>
      <c r="W645">
        <f>IF((MIN('GA2'!$F$3,T645)-MAX(0,S645))&lt;0,0,MIN('GA2'!$F$3,T645)-MAX(0,S645))</f>
        <v>2.8</v>
      </c>
      <c r="X645">
        <f>IF((MIN('GA2'!$F$4,WS1B!T645)-MAX('GA2'!$F$3, WS1B!S645))&lt;0,0,MIN('GA2'!$F$4,WS1B!T645)-MAX('GA2'!$F$3, WS1B!S645))</f>
        <v>11</v>
      </c>
      <c r="Y645">
        <f>IF((MIN(24,T645)-MAX('GA2'!$F$4,WS1B!S645))&lt;0,0,MIN(24,T645)-MAX('GA2'!$F$4,WS1B!S645))</f>
        <v>2.1000000000000014</v>
      </c>
      <c r="Z645">
        <f>(W645*'GA2'!$B$3+WS1B!X645*'GA2'!$C$3+WS1B!Y645*'GA2'!$D$3)*INDEX('GA2'!$E$3:$E$8,WS1B!U645)</f>
        <v>157877.86356663142</v>
      </c>
      <c r="AB645">
        <v>4.9000000000000004</v>
      </c>
      <c r="AC645">
        <v>5.3</v>
      </c>
      <c r="AD645">
        <v>3</v>
      </c>
      <c r="AE645">
        <f t="shared" si="73"/>
        <v>0.39999999999999947</v>
      </c>
      <c r="AF645">
        <f>IF((MIN('GA2'!$F$3,AC645)-MAX(0,AB645))&lt;0,0,MIN('GA2'!$F$3,AC645)-MAX(0,AB645))</f>
        <v>9.9999999999999645E-2</v>
      </c>
      <c r="AG645">
        <f>IF((MIN('GA2'!$F$4,WS1B!AC645)-MAX('GA2'!$F$3, WS1B!AB645))&lt;0,0,MIN('GA2'!$F$4,WS1B!AC645)-MAX('GA2'!$F$3, WS1B!AB645))</f>
        <v>0.29999999999999982</v>
      </c>
      <c r="AH645">
        <f>IF((MIN(24,AC645)-MAX('GA2'!$F$4,WS1B!AB645))&lt;0,0,MIN(24,AC645)-MAX('GA2'!$F$4,WS1B!AB645))</f>
        <v>0</v>
      </c>
      <c r="AI645">
        <f>(AF645*'GA2'!$B$3+WS1B!AG645*'GA2'!$C$3+WS1B!AH645*'GA2'!$D$3)*INDEX('GA2'!$E$3:$E$8,WS1B!AD645)</f>
        <v>4141.7501742992981</v>
      </c>
      <c r="AK645">
        <v>0.7</v>
      </c>
      <c r="AL645">
        <v>5.4</v>
      </c>
      <c r="AM645">
        <v>1</v>
      </c>
      <c r="AN645">
        <f t="shared" si="74"/>
        <v>4.7</v>
      </c>
      <c r="AO645">
        <f>IF((MIN('GA2'!$F$3,AL645)-MAX(0,AK645))&lt;0,0,MIN('GA2'!$F$3,AL645)-MAX(0,AK645))</f>
        <v>4.3</v>
      </c>
      <c r="AP645">
        <f>IF((MIN('GA2'!$F$4,WS1B!AL645)-MAX('GA2'!$F$3, WS1B!AK645))&lt;0,0,MIN('GA2'!$F$4,WS1B!AL645)-MAX('GA2'!$F$3, WS1B!AK645))</f>
        <v>0.40000000000000036</v>
      </c>
      <c r="AQ645">
        <f>IF((MIN(24,AL645)-MAX('GA2'!$F$4,WS1B!AK645))&lt;0,0,MIN(24,AL645)-MAX('GA2'!$F$4,WS1B!AK645))</f>
        <v>0</v>
      </c>
      <c r="AR645">
        <f>(AO645*'GA2'!$B$3+WS1B!AP645*'GA2'!$C$3+WS1B!AQ645*'GA2'!$D$3)*INDEX('GA2'!$E$3:$E$8,WS1B!AM645)</f>
        <v>46322.69506199508</v>
      </c>
      <c r="AT645">
        <f t="shared" si="75"/>
        <v>208342.30880292581</v>
      </c>
      <c r="AU645">
        <v>212581</v>
      </c>
      <c r="AV645">
        <v>186.8</v>
      </c>
      <c r="AW645">
        <f t="shared" si="76"/>
        <v>4238.691197074193</v>
      </c>
    </row>
    <row r="646" spans="1:49" x14ac:dyDescent="0.25">
      <c r="A646">
        <v>6.2</v>
      </c>
      <c r="B646">
        <v>6.3</v>
      </c>
      <c r="C646">
        <v>5</v>
      </c>
      <c r="D646">
        <f t="shared" si="70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939.81140758390723</v>
      </c>
      <c r="J646">
        <v>0</v>
      </c>
      <c r="K646">
        <v>0</v>
      </c>
      <c r="L646">
        <v>1</v>
      </c>
      <c r="M646">
        <f t="shared" si="71"/>
        <v>0</v>
      </c>
      <c r="N646">
        <f>IF((MIN('GA2'!$F$3,K646)-MAX(0,J646))&lt;0,0,MIN('GA2'!$F$3,K646)-MAX(0,J646))</f>
        <v>0</v>
      </c>
      <c r="O646">
        <f>IF((MIN('GA2'!$F$4,WS1B!K646)-MAX('GA2'!$F$3, WS1B!J646))&lt;0,0,MIN('GA2'!$F$4,WS1B!K646)-MAX('GA2'!$F$3, WS1B!J646))</f>
        <v>0</v>
      </c>
      <c r="P646">
        <f>IF((MIN(24,K646)-MAX('GA2'!$F$4,WS1B!J646))&lt;0,0,MIN(24,K646)-MAX('GA2'!$F$4,WS1B!J646))</f>
        <v>0</v>
      </c>
      <c r="Q646">
        <f>(N646*'GA2'!$B$3+WS1B!O646*'GA2'!$C$3+WS1B!P646*'GA2'!$D$3)*INDEX('GA2'!$E$3:$E$8,WS1B!L646)</f>
        <v>0</v>
      </c>
      <c r="S646">
        <v>0</v>
      </c>
      <c r="T646">
        <v>0</v>
      </c>
      <c r="U646">
        <v>2</v>
      </c>
      <c r="V646">
        <f t="shared" si="72"/>
        <v>0</v>
      </c>
      <c r="W646">
        <f>IF((MIN('GA2'!$F$3,T646)-MAX(0,S646))&lt;0,0,MIN('GA2'!$F$3,T646)-MAX(0,S646))</f>
        <v>0</v>
      </c>
      <c r="X646">
        <f>IF((MIN('GA2'!$F$4,WS1B!T646)-MAX('GA2'!$F$3, WS1B!S646))&lt;0,0,MIN('GA2'!$F$4,WS1B!T646)-MAX('GA2'!$F$3, WS1B!S646))</f>
        <v>0</v>
      </c>
      <c r="Y646">
        <f>IF((MIN(24,T646)-MAX('GA2'!$F$4,WS1B!S646))&lt;0,0,MIN(24,T646)-MAX('GA2'!$F$4,WS1B!S646))</f>
        <v>0</v>
      </c>
      <c r="Z646">
        <f>(W646*'GA2'!$B$3+WS1B!X646*'GA2'!$C$3+WS1B!Y646*'GA2'!$D$3)*INDEX('GA2'!$E$3:$E$8,WS1B!U646)</f>
        <v>0</v>
      </c>
      <c r="AB646">
        <v>7.7</v>
      </c>
      <c r="AC646">
        <v>9</v>
      </c>
      <c r="AD646">
        <v>3</v>
      </c>
      <c r="AE646">
        <f t="shared" si="73"/>
        <v>1.2999999999999998</v>
      </c>
      <c r="AF646">
        <f>IF((MIN('GA2'!$F$3,AC646)-MAX(0,AB646))&lt;0,0,MIN('GA2'!$F$3,AC646)-MAX(0,AB646))</f>
        <v>0</v>
      </c>
      <c r="AG646">
        <f>IF((MIN('GA2'!$F$4,WS1B!AC646)-MAX('GA2'!$F$3, WS1B!AB646))&lt;0,0,MIN('GA2'!$F$4,WS1B!AC646)-MAX('GA2'!$F$3, WS1B!AB646))</f>
        <v>1.2999999999999998</v>
      </c>
      <c r="AH646">
        <f>IF((MIN(24,AC646)-MAX('GA2'!$F$4,WS1B!AB646))&lt;0,0,MIN(24,AC646)-MAX('GA2'!$F$4,WS1B!AB646))</f>
        <v>0</v>
      </c>
      <c r="AI646">
        <f>(AF646*'GA2'!$B$3+WS1B!AG646*'GA2'!$C$3+WS1B!AH646*'GA2'!$D$3)*INDEX('GA2'!$E$3:$E$8,WS1B!AD646)</f>
        <v>12906.079008959317</v>
      </c>
      <c r="AK646">
        <v>0.8</v>
      </c>
      <c r="AL646">
        <v>18.899999999999999</v>
      </c>
      <c r="AM646">
        <v>4</v>
      </c>
      <c r="AN646">
        <f t="shared" si="74"/>
        <v>18.099999999999998</v>
      </c>
      <c r="AO646">
        <f>IF((MIN('GA2'!$F$3,AL646)-MAX(0,AK646))&lt;0,0,MIN('GA2'!$F$3,AL646)-MAX(0,AK646))</f>
        <v>4.2</v>
      </c>
      <c r="AP646">
        <f>IF((MIN('GA2'!$F$4,WS1B!AL646)-MAX('GA2'!$F$3, WS1B!AK646))&lt;0,0,MIN('GA2'!$F$4,WS1B!AL646)-MAX('GA2'!$F$3, WS1B!AK646))</f>
        <v>11</v>
      </c>
      <c r="AQ646">
        <f>IF((MIN(24,AL646)-MAX('GA2'!$F$4,WS1B!AK646))&lt;0,0,MIN(24,AL646)-MAX('GA2'!$F$4,WS1B!AK646))</f>
        <v>2.8999999999999986</v>
      </c>
      <c r="AR646">
        <f>(AO646*'GA2'!$B$3+WS1B!AP646*'GA2'!$C$3+WS1B!AQ646*'GA2'!$D$3)*INDEX('GA2'!$E$3:$E$8,WS1B!AM646)</f>
        <v>158073.3132644248</v>
      </c>
      <c r="AT646">
        <f t="shared" si="75"/>
        <v>171919.20368096803</v>
      </c>
      <c r="AU646">
        <v>151701</v>
      </c>
      <c r="AV646">
        <v>229.1</v>
      </c>
      <c r="AW646">
        <f t="shared" si="76"/>
        <v>20218.203680968028</v>
      </c>
    </row>
    <row r="647" spans="1:49" x14ac:dyDescent="0.25">
      <c r="A647">
        <v>0</v>
      </c>
      <c r="B647">
        <v>0</v>
      </c>
      <c r="C647">
        <v>4</v>
      </c>
      <c r="D647">
        <f t="shared" si="70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J647">
        <v>0</v>
      </c>
      <c r="K647">
        <v>0</v>
      </c>
      <c r="L647">
        <v>3</v>
      </c>
      <c r="M647">
        <f t="shared" si="71"/>
        <v>0</v>
      </c>
      <c r="N647">
        <f>IF((MIN('GA2'!$F$3,K647)-MAX(0,J647))&lt;0,0,MIN('GA2'!$F$3,K647)-MAX(0,J647))</f>
        <v>0</v>
      </c>
      <c r="O647">
        <f>IF((MIN('GA2'!$F$4,WS1B!K647)-MAX('GA2'!$F$3, WS1B!J647))&lt;0,0,MIN('GA2'!$F$4,WS1B!K647)-MAX('GA2'!$F$3, WS1B!J647))</f>
        <v>0</v>
      </c>
      <c r="P647">
        <f>IF((MIN(24,K647)-MAX('GA2'!$F$4,WS1B!J647))&lt;0,0,MIN(24,K647)-MAX('GA2'!$F$4,WS1B!J647))</f>
        <v>0</v>
      </c>
      <c r="Q647">
        <f>(N647*'GA2'!$B$3+WS1B!O647*'GA2'!$C$3+WS1B!P647*'GA2'!$D$3)*INDEX('GA2'!$E$3:$E$8,WS1B!L647)</f>
        <v>0</v>
      </c>
      <c r="S647">
        <v>0</v>
      </c>
      <c r="T647">
        <v>0</v>
      </c>
      <c r="U647">
        <v>1</v>
      </c>
      <c r="V647">
        <f t="shared" si="72"/>
        <v>0</v>
      </c>
      <c r="W647">
        <f>IF((MIN('GA2'!$F$3,T647)-MAX(0,S647))&lt;0,0,MIN('GA2'!$F$3,T647)-MAX(0,S647))</f>
        <v>0</v>
      </c>
      <c r="X647">
        <f>IF((MIN('GA2'!$F$4,WS1B!T647)-MAX('GA2'!$F$3, WS1B!S647))&lt;0,0,MIN('GA2'!$F$4,WS1B!T647)-MAX('GA2'!$F$3, WS1B!S647))</f>
        <v>0</v>
      </c>
      <c r="Y647">
        <f>IF((MIN(24,T647)-MAX('GA2'!$F$4,WS1B!S647))&lt;0,0,MIN(24,T647)-MAX('GA2'!$F$4,WS1B!S647))</f>
        <v>0</v>
      </c>
      <c r="Z647">
        <f>(W647*'GA2'!$B$3+WS1B!X647*'GA2'!$C$3+WS1B!Y647*'GA2'!$D$3)*INDEX('GA2'!$E$3:$E$8,WS1B!U647)</f>
        <v>0</v>
      </c>
      <c r="AB647">
        <v>0</v>
      </c>
      <c r="AC647">
        <v>0</v>
      </c>
      <c r="AD647">
        <v>2</v>
      </c>
      <c r="AE647">
        <f t="shared" si="73"/>
        <v>0</v>
      </c>
      <c r="AF647">
        <f>IF((MIN('GA2'!$F$3,AC647)-MAX(0,AB647))&lt;0,0,MIN('GA2'!$F$3,AC647)-MAX(0,AB647))</f>
        <v>0</v>
      </c>
      <c r="AG647">
        <f>IF((MIN('GA2'!$F$4,WS1B!AC647)-MAX('GA2'!$F$3, WS1B!AB647))&lt;0,0,MIN('GA2'!$F$4,WS1B!AC647)-MAX('GA2'!$F$3, WS1B!AB647))</f>
        <v>0</v>
      </c>
      <c r="AH647">
        <f>IF((MIN(24,AC647)-MAX('GA2'!$F$4,WS1B!AB647))&lt;0,0,MIN(24,AC647)-MAX('GA2'!$F$4,WS1B!AB647))</f>
        <v>0</v>
      </c>
      <c r="AI647">
        <f>(AF647*'GA2'!$B$3+WS1B!AG647*'GA2'!$C$3+WS1B!AH647*'GA2'!$D$3)*INDEX('GA2'!$E$3:$E$8,WS1B!AD647)</f>
        <v>0</v>
      </c>
      <c r="AK647">
        <v>1</v>
      </c>
      <c r="AL647">
        <v>23.7</v>
      </c>
      <c r="AM647">
        <v>5</v>
      </c>
      <c r="AN647">
        <f t="shared" si="74"/>
        <v>22.7</v>
      </c>
      <c r="AO647">
        <f>IF((MIN('GA2'!$F$3,AL647)-MAX(0,AK647))&lt;0,0,MIN('GA2'!$F$3,AL647)-MAX(0,AK647))</f>
        <v>4</v>
      </c>
      <c r="AP647">
        <f>IF((MIN('GA2'!$F$4,WS1B!AL647)-MAX('GA2'!$F$3, WS1B!AK647))&lt;0,0,MIN('GA2'!$F$4,WS1B!AL647)-MAX('GA2'!$F$3, WS1B!AK647))</f>
        <v>11</v>
      </c>
      <c r="AQ647">
        <f>IF((MIN(24,AL647)-MAX('GA2'!$F$4,WS1B!AK647))&lt;0,0,MIN(24,AL647)-MAX('GA2'!$F$4,WS1B!AK647))</f>
        <v>7.6999999999999993</v>
      </c>
      <c r="AR647">
        <f>(AO647*'GA2'!$B$3+WS1B!AP647*'GA2'!$C$3+WS1B!AQ647*'GA2'!$D$3)*INDEX('GA2'!$E$3:$E$8,WS1B!AM647)</f>
        <v>234189.15614144952</v>
      </c>
      <c r="AT647">
        <f t="shared" si="75"/>
        <v>234189.15614144952</v>
      </c>
      <c r="AU647">
        <v>232764</v>
      </c>
      <c r="AV647">
        <v>272.39999999999998</v>
      </c>
      <c r="AW647">
        <f t="shared" si="76"/>
        <v>1425.1561414495227</v>
      </c>
    </row>
    <row r="648" spans="1:49" x14ac:dyDescent="0.25">
      <c r="A648">
        <v>3.8</v>
      </c>
      <c r="B648">
        <v>6.4</v>
      </c>
      <c r="C648">
        <v>5</v>
      </c>
      <c r="D648">
        <f t="shared" si="70"/>
        <v>2.6000000000000005</v>
      </c>
      <c r="E648">
        <f>IF((MIN('GA2'!$F$3,B648)-MAX(0,A648))&lt;0,0,MIN('GA2'!$F$3,B648)-MAX(0,A648))</f>
        <v>1.2000000000000002</v>
      </c>
      <c r="F648">
        <f>IF((MIN('GA2'!$F$4,WS1B!B648)-MAX('GA2'!$F$3, WS1B!A648))&lt;0,0,MIN('GA2'!$F$4,WS1B!B648)-MAX('GA2'!$F$3, WS1B!A648))</f>
        <v>1.4000000000000004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26373.635799882562</v>
      </c>
      <c r="J648">
        <v>0</v>
      </c>
      <c r="K648">
        <v>0</v>
      </c>
      <c r="L648">
        <v>1</v>
      </c>
      <c r="M648">
        <f t="shared" si="71"/>
        <v>0</v>
      </c>
      <c r="N648">
        <f>IF((MIN('GA2'!$F$3,K648)-MAX(0,J648))&lt;0,0,MIN('GA2'!$F$3,K648)-MAX(0,J648))</f>
        <v>0</v>
      </c>
      <c r="O648">
        <f>IF((MIN('GA2'!$F$4,WS1B!K648)-MAX('GA2'!$F$3, WS1B!J648))&lt;0,0,MIN('GA2'!$F$4,WS1B!K648)-MAX('GA2'!$F$3, WS1B!J648))</f>
        <v>0</v>
      </c>
      <c r="P648">
        <f>IF((MIN(24,K648)-MAX('GA2'!$F$4,WS1B!J648))&lt;0,0,MIN(24,K648)-MAX('GA2'!$F$4,WS1B!J648))</f>
        <v>0</v>
      </c>
      <c r="Q648">
        <f>(N648*'GA2'!$B$3+WS1B!O648*'GA2'!$C$3+WS1B!P648*'GA2'!$D$3)*INDEX('GA2'!$E$3:$E$8,WS1B!L648)</f>
        <v>0</v>
      </c>
      <c r="S648">
        <v>0</v>
      </c>
      <c r="T648">
        <v>0</v>
      </c>
      <c r="U648">
        <v>3</v>
      </c>
      <c r="V648">
        <f t="shared" si="72"/>
        <v>0</v>
      </c>
      <c r="W648">
        <f>IF((MIN('GA2'!$F$3,T648)-MAX(0,S648))&lt;0,0,MIN('GA2'!$F$3,T648)-MAX(0,S648))</f>
        <v>0</v>
      </c>
      <c r="X648">
        <f>IF((MIN('GA2'!$F$4,WS1B!T648)-MAX('GA2'!$F$3, WS1B!S648))&lt;0,0,MIN('GA2'!$F$4,WS1B!T648)-MAX('GA2'!$F$3, WS1B!S648))</f>
        <v>0</v>
      </c>
      <c r="Y648">
        <f>IF((MIN(24,T648)-MAX('GA2'!$F$4,WS1B!S648))&lt;0,0,MIN(24,T648)-MAX('GA2'!$F$4,WS1B!S648))</f>
        <v>0</v>
      </c>
      <c r="Z648">
        <f>(W648*'GA2'!$B$3+WS1B!X648*'GA2'!$C$3+WS1B!Y648*'GA2'!$D$3)*INDEX('GA2'!$E$3:$E$8,WS1B!U648)</f>
        <v>0</v>
      </c>
      <c r="AB648">
        <v>10.6</v>
      </c>
      <c r="AC648">
        <v>18.600000000000001</v>
      </c>
      <c r="AD648">
        <v>6</v>
      </c>
      <c r="AE648">
        <f t="shared" si="73"/>
        <v>8.0000000000000018</v>
      </c>
      <c r="AF648">
        <f>IF((MIN('GA2'!$F$3,AC648)-MAX(0,AB648))&lt;0,0,MIN('GA2'!$F$3,AC648)-MAX(0,AB648))</f>
        <v>0</v>
      </c>
      <c r="AG648">
        <f>IF((MIN('GA2'!$F$4,WS1B!AC648)-MAX('GA2'!$F$3, WS1B!AB648))&lt;0,0,MIN('GA2'!$F$4,WS1B!AC648)-MAX('GA2'!$F$3, WS1B!AB648))</f>
        <v>5.4</v>
      </c>
      <c r="AH648">
        <f>IF((MIN(24,AC648)-MAX('GA2'!$F$4,WS1B!AB648))&lt;0,0,MIN(24,AC648)-MAX('GA2'!$F$4,WS1B!AB648))</f>
        <v>2.6000000000000014</v>
      </c>
      <c r="AI648">
        <f>(AF648*'GA2'!$B$3+WS1B!AG648*'GA2'!$C$3+WS1B!AH648*'GA2'!$D$3)*INDEX('GA2'!$E$3:$E$8,WS1B!AD648)</f>
        <v>96035.067550847205</v>
      </c>
      <c r="AK648">
        <v>4.5999999999999996</v>
      </c>
      <c r="AL648">
        <v>9</v>
      </c>
      <c r="AM648">
        <v>4</v>
      </c>
      <c r="AN648">
        <f t="shared" si="74"/>
        <v>4.4000000000000004</v>
      </c>
      <c r="AO648">
        <f>IF((MIN('GA2'!$F$3,AL648)-MAX(0,AK648))&lt;0,0,MIN('GA2'!$F$3,AL648)-MAX(0,AK648))</f>
        <v>0.40000000000000036</v>
      </c>
      <c r="AP648">
        <f>IF((MIN('GA2'!$F$4,WS1B!AL648)-MAX('GA2'!$F$3, WS1B!AK648))&lt;0,0,MIN('GA2'!$F$4,WS1B!AL648)-MAX('GA2'!$F$3, WS1B!AK648))</f>
        <v>4</v>
      </c>
      <c r="AQ648">
        <f>IF((MIN(24,AL648)-MAX('GA2'!$F$4,WS1B!AK648))&lt;0,0,MIN(24,AL648)-MAX('GA2'!$F$4,WS1B!AK648))</f>
        <v>0</v>
      </c>
      <c r="AR648">
        <f>(AO648*'GA2'!$B$3+WS1B!AP648*'GA2'!$C$3+WS1B!AQ648*'GA2'!$D$3)*INDEX('GA2'!$E$3:$E$8,WS1B!AM648)</f>
        <v>36414.507093308843</v>
      </c>
      <c r="AT648">
        <f t="shared" si="75"/>
        <v>158823.21044403862</v>
      </c>
      <c r="AU648">
        <v>140030</v>
      </c>
      <c r="AV648">
        <v>155.80000000000001</v>
      </c>
      <c r="AW648">
        <f t="shared" si="76"/>
        <v>18793.210444038617</v>
      </c>
    </row>
    <row r="649" spans="1:49" x14ac:dyDescent="0.25">
      <c r="A649">
        <v>0</v>
      </c>
      <c r="B649">
        <v>0</v>
      </c>
      <c r="C649">
        <v>5</v>
      </c>
      <c r="D649">
        <f t="shared" si="70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J649">
        <v>0</v>
      </c>
      <c r="K649">
        <v>0</v>
      </c>
      <c r="L649">
        <v>2</v>
      </c>
      <c r="M649">
        <f t="shared" si="71"/>
        <v>0</v>
      </c>
      <c r="N649">
        <f>IF((MIN('GA2'!$F$3,K649)-MAX(0,J649))&lt;0,0,MIN('GA2'!$F$3,K649)-MAX(0,J649))</f>
        <v>0</v>
      </c>
      <c r="O649">
        <f>IF((MIN('GA2'!$F$4,WS1B!K649)-MAX('GA2'!$F$3, WS1B!J649))&lt;0,0,MIN('GA2'!$F$4,WS1B!K649)-MAX('GA2'!$F$3, WS1B!J649))</f>
        <v>0</v>
      </c>
      <c r="P649">
        <f>IF((MIN(24,K649)-MAX('GA2'!$F$4,WS1B!J649))&lt;0,0,MIN(24,K649)-MAX('GA2'!$F$4,WS1B!J649))</f>
        <v>0</v>
      </c>
      <c r="Q649">
        <f>(N649*'GA2'!$B$3+WS1B!O649*'GA2'!$C$3+WS1B!P649*'GA2'!$D$3)*INDEX('GA2'!$E$3:$E$8,WS1B!L649)</f>
        <v>0</v>
      </c>
      <c r="S649">
        <v>1.9</v>
      </c>
      <c r="T649">
        <v>10.199999999999999</v>
      </c>
      <c r="U649">
        <v>6</v>
      </c>
      <c r="V649">
        <f t="shared" si="72"/>
        <v>8.2999999999999989</v>
      </c>
      <c r="W649">
        <f>IF((MIN('GA2'!$F$3,T649)-MAX(0,S649))&lt;0,0,MIN('GA2'!$F$3,T649)-MAX(0,S649))</f>
        <v>3.1</v>
      </c>
      <c r="X649">
        <f>IF((MIN('GA2'!$F$4,WS1B!T649)-MAX('GA2'!$F$3, WS1B!S649))&lt;0,0,MIN('GA2'!$F$4,WS1B!T649)-MAX('GA2'!$F$3, WS1B!S649))</f>
        <v>5.1999999999999993</v>
      </c>
      <c r="Y649">
        <f>IF((MIN(24,T649)-MAX('GA2'!$F$4,WS1B!S649))&lt;0,0,MIN(24,T649)-MAX('GA2'!$F$4,WS1B!S649))</f>
        <v>0</v>
      </c>
      <c r="Z649">
        <f>(W649*'GA2'!$B$3+WS1B!X649*'GA2'!$C$3+WS1B!Y649*'GA2'!$D$3)*INDEX('GA2'!$E$3:$E$8,WS1B!U649)</f>
        <v>99596.38380735286</v>
      </c>
      <c r="AB649">
        <v>2.7</v>
      </c>
      <c r="AC649">
        <v>8</v>
      </c>
      <c r="AD649">
        <v>4</v>
      </c>
      <c r="AE649">
        <f t="shared" si="73"/>
        <v>5.3</v>
      </c>
      <c r="AF649">
        <f>IF((MIN('GA2'!$F$3,AC649)-MAX(0,AB649))&lt;0,0,MIN('GA2'!$F$3,AC649)-MAX(0,AB649))</f>
        <v>2.2999999999999998</v>
      </c>
      <c r="AG649">
        <f>IF((MIN('GA2'!$F$4,WS1B!AC649)-MAX('GA2'!$F$3, WS1B!AB649))&lt;0,0,MIN('GA2'!$F$4,WS1B!AC649)-MAX('GA2'!$F$3, WS1B!AB649))</f>
        <v>3</v>
      </c>
      <c r="AH649">
        <f>IF((MIN(24,AC649)-MAX('GA2'!$F$4,WS1B!AB649))&lt;0,0,MIN(24,AC649)-MAX('GA2'!$F$4,WS1B!AB649))</f>
        <v>0</v>
      </c>
      <c r="AI649">
        <f>(AF649*'GA2'!$B$3+WS1B!AG649*'GA2'!$C$3+WS1B!AH649*'GA2'!$D$3)*INDEX('GA2'!$E$3:$E$8,WS1B!AD649)</f>
        <v>46409.628496805301</v>
      </c>
      <c r="AK649">
        <v>0</v>
      </c>
      <c r="AL649">
        <v>0</v>
      </c>
      <c r="AM649">
        <v>3</v>
      </c>
      <c r="AN649">
        <f t="shared" si="74"/>
        <v>0</v>
      </c>
      <c r="AO649">
        <f>IF((MIN('GA2'!$F$3,AL649)-MAX(0,AK649))&lt;0,0,MIN('GA2'!$F$3,AL649)-MAX(0,AK649))</f>
        <v>0</v>
      </c>
      <c r="AP649">
        <f>IF((MIN('GA2'!$F$4,WS1B!AL649)-MAX('GA2'!$F$3, WS1B!AK649))&lt;0,0,MIN('GA2'!$F$4,WS1B!AL649)-MAX('GA2'!$F$3, WS1B!AK649))</f>
        <v>0</v>
      </c>
      <c r="AQ649">
        <f>IF((MIN(24,AL649)-MAX('GA2'!$F$4,WS1B!AK649))&lt;0,0,MIN(24,AL649)-MAX('GA2'!$F$4,WS1B!AK649))</f>
        <v>0</v>
      </c>
      <c r="AR649">
        <f>(AO649*'GA2'!$B$3+WS1B!AP649*'GA2'!$C$3+WS1B!AQ649*'GA2'!$D$3)*INDEX('GA2'!$E$3:$E$8,WS1B!AM649)</f>
        <v>0</v>
      </c>
      <c r="AT649">
        <f t="shared" si="75"/>
        <v>146006.01230415815</v>
      </c>
      <c r="AU649">
        <v>175980</v>
      </c>
      <c r="AV649">
        <v>108.8</v>
      </c>
      <c r="AW649">
        <f t="shared" si="76"/>
        <v>29973.987695841846</v>
      </c>
    </row>
    <row r="650" spans="1:49" x14ac:dyDescent="0.25">
      <c r="A650">
        <v>0</v>
      </c>
      <c r="B650">
        <v>0</v>
      </c>
      <c r="C650">
        <v>2</v>
      </c>
      <c r="D650">
        <f t="shared" si="70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J650">
        <v>1.6</v>
      </c>
      <c r="K650">
        <v>17.8</v>
      </c>
      <c r="L650">
        <v>4</v>
      </c>
      <c r="M650">
        <f t="shared" si="71"/>
        <v>16.2</v>
      </c>
      <c r="N650">
        <f>IF((MIN('GA2'!$F$3,K650)-MAX(0,J650))&lt;0,0,MIN('GA2'!$F$3,K650)-MAX(0,J650))</f>
        <v>3.4</v>
      </c>
      <c r="O650">
        <f>IF((MIN('GA2'!$F$4,WS1B!K650)-MAX('GA2'!$F$3, WS1B!J650))&lt;0,0,MIN('GA2'!$F$4,WS1B!K650)-MAX('GA2'!$F$3, WS1B!J650))</f>
        <v>11</v>
      </c>
      <c r="P650">
        <f>IF((MIN(24,K650)-MAX('GA2'!$F$4,WS1B!J650))&lt;0,0,MIN(24,K650)-MAX('GA2'!$F$4,WS1B!J650))</f>
        <v>1.8000000000000007</v>
      </c>
      <c r="Q650">
        <f>(N650*'GA2'!$B$3+WS1B!O650*'GA2'!$C$3+WS1B!P650*'GA2'!$D$3)*INDEX('GA2'!$E$3:$E$8,WS1B!L650)</f>
        <v>139687.81572054926</v>
      </c>
      <c r="S650">
        <v>0</v>
      </c>
      <c r="T650">
        <v>0</v>
      </c>
      <c r="U650">
        <v>3</v>
      </c>
      <c r="V650">
        <f t="shared" si="72"/>
        <v>0</v>
      </c>
      <c r="W650">
        <f>IF((MIN('GA2'!$F$3,T650)-MAX(0,S650))&lt;0,0,MIN('GA2'!$F$3,T650)-MAX(0,S650))</f>
        <v>0</v>
      </c>
      <c r="X650">
        <f>IF((MIN('GA2'!$F$4,WS1B!T650)-MAX('GA2'!$F$3, WS1B!S650))&lt;0,0,MIN('GA2'!$F$4,WS1B!T650)-MAX('GA2'!$F$3, WS1B!S650))</f>
        <v>0</v>
      </c>
      <c r="Y650">
        <f>IF((MIN(24,T650)-MAX('GA2'!$F$4,WS1B!S650))&lt;0,0,MIN(24,T650)-MAX('GA2'!$F$4,WS1B!S650))</f>
        <v>0</v>
      </c>
      <c r="Z650">
        <f>(W650*'GA2'!$B$3+WS1B!X650*'GA2'!$C$3+WS1B!Y650*'GA2'!$D$3)*INDEX('GA2'!$E$3:$E$8,WS1B!U650)</f>
        <v>0</v>
      </c>
      <c r="AB650">
        <v>4.5</v>
      </c>
      <c r="AC650">
        <v>21.1</v>
      </c>
      <c r="AD650">
        <v>6</v>
      </c>
      <c r="AE650">
        <f t="shared" si="73"/>
        <v>16.600000000000001</v>
      </c>
      <c r="AF650">
        <f>IF((MIN('GA2'!$F$3,AC650)-MAX(0,AB650))&lt;0,0,MIN('GA2'!$F$3,AC650)-MAX(0,AB650))</f>
        <v>0.5</v>
      </c>
      <c r="AG650">
        <f>IF((MIN('GA2'!$F$4,WS1B!AC650)-MAX('GA2'!$F$3, WS1B!AB650))&lt;0,0,MIN('GA2'!$F$4,WS1B!AC650)-MAX('GA2'!$F$3, WS1B!AB650))</f>
        <v>11</v>
      </c>
      <c r="AH650">
        <f>IF((MIN(24,AC650)-MAX('GA2'!$F$4,WS1B!AB650))&lt;0,0,MIN(24,AC650)-MAX('GA2'!$F$4,WS1B!AB650))</f>
        <v>5.1000000000000014</v>
      </c>
      <c r="AI650">
        <f>(AF650*'GA2'!$B$3+WS1B!AG650*'GA2'!$C$3+WS1B!AH650*'GA2'!$D$3)*INDEX('GA2'!$E$3:$E$8,WS1B!AD650)</f>
        <v>199580.4042150297</v>
      </c>
      <c r="AK650">
        <v>0</v>
      </c>
      <c r="AL650">
        <v>0</v>
      </c>
      <c r="AM650">
        <v>5</v>
      </c>
      <c r="AN650">
        <f t="shared" si="74"/>
        <v>0</v>
      </c>
      <c r="AO650">
        <f>IF((MIN('GA2'!$F$3,AL650)-MAX(0,AK650))&lt;0,0,MIN('GA2'!$F$3,AL650)-MAX(0,AK650))</f>
        <v>0</v>
      </c>
      <c r="AP650">
        <f>IF((MIN('GA2'!$F$4,WS1B!AL650)-MAX('GA2'!$F$3, WS1B!AK650))&lt;0,0,MIN('GA2'!$F$4,WS1B!AL650)-MAX('GA2'!$F$3, WS1B!AK650))</f>
        <v>0</v>
      </c>
      <c r="AQ650">
        <f>IF((MIN(24,AL650)-MAX('GA2'!$F$4,WS1B!AK650))&lt;0,0,MIN(24,AL650)-MAX('GA2'!$F$4,WS1B!AK650))</f>
        <v>0</v>
      </c>
      <c r="AR650">
        <f>(AO650*'GA2'!$B$3+WS1B!AP650*'GA2'!$C$3+WS1B!AQ650*'GA2'!$D$3)*INDEX('GA2'!$E$3:$E$8,WS1B!AM650)</f>
        <v>0</v>
      </c>
      <c r="AT650">
        <f t="shared" si="75"/>
        <v>339268.21993557899</v>
      </c>
      <c r="AU650">
        <v>352585</v>
      </c>
      <c r="AV650">
        <v>294.8</v>
      </c>
      <c r="AW650">
        <f t="shared" si="76"/>
        <v>13316.780064421007</v>
      </c>
    </row>
    <row r="651" spans="1:49" x14ac:dyDescent="0.25">
      <c r="A651">
        <v>17.7</v>
      </c>
      <c r="B651">
        <v>20.399999999999999</v>
      </c>
      <c r="C651">
        <v>1</v>
      </c>
      <c r="D651">
        <f t="shared" si="70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27567.312420196831</v>
      </c>
      <c r="J651">
        <v>10.9</v>
      </c>
      <c r="K651">
        <v>23.9</v>
      </c>
      <c r="L651">
        <v>2</v>
      </c>
      <c r="M651">
        <f t="shared" si="71"/>
        <v>12.999999999999998</v>
      </c>
      <c r="N651">
        <f>IF((MIN('GA2'!$F$3,K651)-MAX(0,J651))&lt;0,0,MIN('GA2'!$F$3,K651)-MAX(0,J651))</f>
        <v>0</v>
      </c>
      <c r="O651">
        <f>IF((MIN('GA2'!$F$4,WS1B!K651)-MAX('GA2'!$F$3, WS1B!J651))&lt;0,0,MIN('GA2'!$F$4,WS1B!K651)-MAX('GA2'!$F$3, WS1B!J651))</f>
        <v>5.0999999999999996</v>
      </c>
      <c r="P651">
        <f>IF((MIN(24,K651)-MAX('GA2'!$F$4,WS1B!J651))&lt;0,0,MIN(24,K651)-MAX('GA2'!$F$4,WS1B!J651))</f>
        <v>7.8999999999999986</v>
      </c>
      <c r="Q651">
        <f>(N651*'GA2'!$B$3+WS1B!O651*'GA2'!$C$3+WS1B!P651*'GA2'!$D$3)*INDEX('GA2'!$E$3:$E$8,WS1B!L651)</f>
        <v>115208.90120394049</v>
      </c>
      <c r="S651">
        <v>18.600000000000001</v>
      </c>
      <c r="T651">
        <v>22</v>
      </c>
      <c r="U651">
        <v>6</v>
      </c>
      <c r="V651">
        <f t="shared" si="72"/>
        <v>3.3999999999999986</v>
      </c>
      <c r="W651">
        <f>IF((MIN('GA2'!$F$3,T651)-MAX(0,S651))&lt;0,0,MIN('GA2'!$F$3,T651)-MAX(0,S651))</f>
        <v>0</v>
      </c>
      <c r="X651">
        <f>IF((MIN('GA2'!$F$4,WS1B!T651)-MAX('GA2'!$F$3, WS1B!S651))&lt;0,0,MIN('GA2'!$F$4,WS1B!T651)-MAX('GA2'!$F$3, WS1B!S651))</f>
        <v>0</v>
      </c>
      <c r="Y651">
        <f>IF((MIN(24,T651)-MAX('GA2'!$F$4,WS1B!S651))&lt;0,0,MIN(24,T651)-MAX('GA2'!$F$4,WS1B!S651))</f>
        <v>3.3999999999999986</v>
      </c>
      <c r="Z651">
        <f>(W651*'GA2'!$B$3+WS1B!X651*'GA2'!$C$3+WS1B!Y651*'GA2'!$D$3)*INDEX('GA2'!$E$3:$E$8,WS1B!U651)</f>
        <v>45960.779578410569</v>
      </c>
      <c r="AB651">
        <v>0</v>
      </c>
      <c r="AC651">
        <v>0</v>
      </c>
      <c r="AD651">
        <v>5</v>
      </c>
      <c r="AE651">
        <f t="shared" si="73"/>
        <v>0</v>
      </c>
      <c r="AF651">
        <f>IF((MIN('GA2'!$F$3,AC651)-MAX(0,AB651))&lt;0,0,MIN('GA2'!$F$3,AC651)-MAX(0,AB651))</f>
        <v>0</v>
      </c>
      <c r="AG651">
        <f>IF((MIN('GA2'!$F$4,WS1B!AC651)-MAX('GA2'!$F$3, WS1B!AB651))&lt;0,0,MIN('GA2'!$F$4,WS1B!AC651)-MAX('GA2'!$F$3, WS1B!AB651))</f>
        <v>0</v>
      </c>
      <c r="AH651">
        <f>IF((MIN(24,AC651)-MAX('GA2'!$F$4,WS1B!AB651))&lt;0,0,MIN(24,AC651)-MAX('GA2'!$F$4,WS1B!AB651))</f>
        <v>0</v>
      </c>
      <c r="AI651">
        <f>(AF651*'GA2'!$B$3+WS1B!AG651*'GA2'!$C$3+WS1B!AH651*'GA2'!$D$3)*INDEX('GA2'!$E$3:$E$8,WS1B!AD651)</f>
        <v>0</v>
      </c>
      <c r="AK651">
        <v>5.9</v>
      </c>
      <c r="AL651">
        <v>18.2</v>
      </c>
      <c r="AM651">
        <v>4</v>
      </c>
      <c r="AN651">
        <f t="shared" si="74"/>
        <v>12.299999999999999</v>
      </c>
      <c r="AO651">
        <f>IF((MIN('GA2'!$F$3,AL651)-MAX(0,AK651))&lt;0,0,MIN('GA2'!$F$3,AL651)-MAX(0,AK651))</f>
        <v>0</v>
      </c>
      <c r="AP651">
        <f>IF((MIN('GA2'!$F$4,WS1B!AL651)-MAX('GA2'!$F$3, WS1B!AK651))&lt;0,0,MIN('GA2'!$F$4,WS1B!AL651)-MAX('GA2'!$F$3, WS1B!AK651))</f>
        <v>10.1</v>
      </c>
      <c r="AQ651">
        <f>IF((MIN(24,AL651)-MAX('GA2'!$F$4,WS1B!AK651))&lt;0,0,MIN(24,AL651)-MAX('GA2'!$F$4,WS1B!AK651))</f>
        <v>2.1999999999999993</v>
      </c>
      <c r="AR651">
        <f>(AO651*'GA2'!$B$3+WS1B!AP651*'GA2'!$C$3+WS1B!AQ651*'GA2'!$D$3)*INDEX('GA2'!$E$3:$E$8,WS1B!AM651)</f>
        <v>103793.75912760106</v>
      </c>
      <c r="AT651">
        <f t="shared" si="75"/>
        <v>292530.75233014894</v>
      </c>
      <c r="AU651">
        <v>274169</v>
      </c>
      <c r="AV651">
        <v>345.3</v>
      </c>
      <c r="AW651">
        <f t="shared" si="76"/>
        <v>18361.752330148942</v>
      </c>
    </row>
    <row r="652" spans="1:49" x14ac:dyDescent="0.25">
      <c r="A652">
        <v>0</v>
      </c>
      <c r="B652">
        <v>0</v>
      </c>
      <c r="C652">
        <v>2</v>
      </c>
      <c r="D652">
        <f t="shared" si="70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J652">
        <v>0</v>
      </c>
      <c r="K652">
        <v>0</v>
      </c>
      <c r="L652">
        <v>3</v>
      </c>
      <c r="M652">
        <f t="shared" si="71"/>
        <v>0</v>
      </c>
      <c r="N652">
        <f>IF((MIN('GA2'!$F$3,K652)-MAX(0,J652))&lt;0,0,MIN('GA2'!$F$3,K652)-MAX(0,J652))</f>
        <v>0</v>
      </c>
      <c r="O652">
        <f>IF((MIN('GA2'!$F$4,WS1B!K652)-MAX('GA2'!$F$3, WS1B!J652))&lt;0,0,MIN('GA2'!$F$4,WS1B!K652)-MAX('GA2'!$F$3, WS1B!J652))</f>
        <v>0</v>
      </c>
      <c r="P652">
        <f>IF((MIN(24,K652)-MAX('GA2'!$F$4,WS1B!J652))&lt;0,0,MIN(24,K652)-MAX('GA2'!$F$4,WS1B!J652))</f>
        <v>0</v>
      </c>
      <c r="Q652">
        <f>(N652*'GA2'!$B$3+WS1B!O652*'GA2'!$C$3+WS1B!P652*'GA2'!$D$3)*INDEX('GA2'!$E$3:$E$8,WS1B!L652)</f>
        <v>0</v>
      </c>
      <c r="S652">
        <v>0</v>
      </c>
      <c r="T652">
        <v>0</v>
      </c>
      <c r="U652">
        <v>5</v>
      </c>
      <c r="V652">
        <f t="shared" si="72"/>
        <v>0</v>
      </c>
      <c r="W652">
        <f>IF((MIN('GA2'!$F$3,T652)-MAX(0,S652))&lt;0,0,MIN('GA2'!$F$3,T652)-MAX(0,S652))</f>
        <v>0</v>
      </c>
      <c r="X652">
        <f>IF((MIN('GA2'!$F$4,WS1B!T652)-MAX('GA2'!$F$3, WS1B!S652))&lt;0,0,MIN('GA2'!$F$4,WS1B!T652)-MAX('GA2'!$F$3, WS1B!S652))</f>
        <v>0</v>
      </c>
      <c r="Y652">
        <f>IF((MIN(24,T652)-MAX('GA2'!$F$4,WS1B!S652))&lt;0,0,MIN(24,T652)-MAX('GA2'!$F$4,WS1B!S652))</f>
        <v>0</v>
      </c>
      <c r="Z652">
        <f>(W652*'GA2'!$B$3+WS1B!X652*'GA2'!$C$3+WS1B!Y652*'GA2'!$D$3)*INDEX('GA2'!$E$3:$E$8,WS1B!U652)</f>
        <v>0</v>
      </c>
      <c r="AB652">
        <v>0</v>
      </c>
      <c r="AC652">
        <v>0</v>
      </c>
      <c r="AD652">
        <v>6</v>
      </c>
      <c r="AE652">
        <f t="shared" si="73"/>
        <v>0</v>
      </c>
      <c r="AF652">
        <f>IF((MIN('GA2'!$F$3,AC652)-MAX(0,AB652))&lt;0,0,MIN('GA2'!$F$3,AC652)-MAX(0,AB652))</f>
        <v>0</v>
      </c>
      <c r="AG652">
        <f>IF((MIN('GA2'!$F$4,WS1B!AC652)-MAX('GA2'!$F$3, WS1B!AB652))&lt;0,0,MIN('GA2'!$F$4,WS1B!AC652)-MAX('GA2'!$F$3, WS1B!AB652))</f>
        <v>0</v>
      </c>
      <c r="AH652">
        <f>IF((MIN(24,AC652)-MAX('GA2'!$F$4,WS1B!AB652))&lt;0,0,MIN(24,AC652)-MAX('GA2'!$F$4,WS1B!AB652))</f>
        <v>0</v>
      </c>
      <c r="AI652">
        <f>(AF652*'GA2'!$B$3+WS1B!AG652*'GA2'!$C$3+WS1B!AH652*'GA2'!$D$3)*INDEX('GA2'!$E$3:$E$8,WS1B!AD652)</f>
        <v>0</v>
      </c>
      <c r="AK652">
        <v>4.8</v>
      </c>
      <c r="AL652">
        <v>14.7</v>
      </c>
      <c r="AM652">
        <v>4</v>
      </c>
      <c r="AN652">
        <f t="shared" si="74"/>
        <v>9.8999999999999986</v>
      </c>
      <c r="AO652">
        <f>IF((MIN('GA2'!$F$3,AL652)-MAX(0,AK652))&lt;0,0,MIN('GA2'!$F$3,AL652)-MAX(0,AK652))</f>
        <v>0.20000000000000018</v>
      </c>
      <c r="AP652">
        <f>IF((MIN('GA2'!$F$4,WS1B!AL652)-MAX('GA2'!$F$3, WS1B!AK652))&lt;0,0,MIN('GA2'!$F$4,WS1B!AL652)-MAX('GA2'!$F$3, WS1B!AK652))</f>
        <v>9.6999999999999993</v>
      </c>
      <c r="AQ652">
        <f>IF((MIN(24,AL652)-MAX('GA2'!$F$4,WS1B!AK652))&lt;0,0,MIN(24,AL652)-MAX('GA2'!$F$4,WS1B!AK652))</f>
        <v>0</v>
      </c>
      <c r="AR652">
        <f>(AO652*'GA2'!$B$3+WS1B!AP652*'GA2'!$C$3+WS1B!AQ652*'GA2'!$D$3)*INDEX('GA2'!$E$3:$E$8,WS1B!AM652)</f>
        <v>80952.161653196832</v>
      </c>
      <c r="AT652">
        <f t="shared" si="75"/>
        <v>80952.161653196832</v>
      </c>
      <c r="AU652">
        <v>62370</v>
      </c>
      <c r="AV652">
        <v>118.8</v>
      </c>
      <c r="AW652">
        <f t="shared" si="76"/>
        <v>18582.161653196832</v>
      </c>
    </row>
    <row r="653" spans="1:49" x14ac:dyDescent="0.25">
      <c r="A653">
        <v>8.1</v>
      </c>
      <c r="B653">
        <v>19.5</v>
      </c>
      <c r="C653">
        <v>3</v>
      </c>
      <c r="D653">
        <f t="shared" si="70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7.9</v>
      </c>
      <c r="G653">
        <f>IF((MIN(24,B653)-MAX('GA2'!$F$4,WS1B!A653))&lt;0,0,MIN(24,B653)-MAX('GA2'!$F$4,WS1B!A653))</f>
        <v>3.5</v>
      </c>
      <c r="H653">
        <f>(E653*'GA2'!$B$3+WS1B!F653*'GA2'!$C$3+WS1B!G653*'GA2'!$D$3)*INDEX('GA2'!$E$3:$E$8,WS1B!C653)</f>
        <v>120085.99422797938</v>
      </c>
      <c r="J653">
        <v>0</v>
      </c>
      <c r="K653">
        <v>0</v>
      </c>
      <c r="L653">
        <v>2</v>
      </c>
      <c r="M653">
        <f t="shared" si="71"/>
        <v>0</v>
      </c>
      <c r="N653">
        <f>IF((MIN('GA2'!$F$3,K653)-MAX(0,J653))&lt;0,0,MIN('GA2'!$F$3,K653)-MAX(0,J653))</f>
        <v>0</v>
      </c>
      <c r="O653">
        <f>IF((MIN('GA2'!$F$4,WS1B!K653)-MAX('GA2'!$F$3, WS1B!J653))&lt;0,0,MIN('GA2'!$F$4,WS1B!K653)-MAX('GA2'!$F$3, WS1B!J653))</f>
        <v>0</v>
      </c>
      <c r="P653">
        <f>IF((MIN(24,K653)-MAX('GA2'!$F$4,WS1B!J653))&lt;0,0,MIN(24,K653)-MAX('GA2'!$F$4,WS1B!J653))</f>
        <v>0</v>
      </c>
      <c r="Q653">
        <f>(N653*'GA2'!$B$3+WS1B!O653*'GA2'!$C$3+WS1B!P653*'GA2'!$D$3)*INDEX('GA2'!$E$3:$E$8,WS1B!L653)</f>
        <v>0</v>
      </c>
      <c r="S653">
        <v>0</v>
      </c>
      <c r="T653">
        <v>0</v>
      </c>
      <c r="U653">
        <v>1</v>
      </c>
      <c r="V653">
        <f t="shared" si="72"/>
        <v>0</v>
      </c>
      <c r="W653">
        <f>IF((MIN('GA2'!$F$3,T653)-MAX(0,S653))&lt;0,0,MIN('GA2'!$F$3,T653)-MAX(0,S653))</f>
        <v>0</v>
      </c>
      <c r="X653">
        <f>IF((MIN('GA2'!$F$4,WS1B!T653)-MAX('GA2'!$F$3, WS1B!S653))&lt;0,0,MIN('GA2'!$F$4,WS1B!T653)-MAX('GA2'!$F$3, WS1B!S653))</f>
        <v>0</v>
      </c>
      <c r="Y653">
        <f>IF((MIN(24,T653)-MAX('GA2'!$F$4,WS1B!S653))&lt;0,0,MIN(24,T653)-MAX('GA2'!$F$4,WS1B!S653))</f>
        <v>0</v>
      </c>
      <c r="Z653">
        <f>(W653*'GA2'!$B$3+WS1B!X653*'GA2'!$C$3+WS1B!Y653*'GA2'!$D$3)*INDEX('GA2'!$E$3:$E$8,WS1B!U653)</f>
        <v>0</v>
      </c>
      <c r="AB653">
        <v>15.3</v>
      </c>
      <c r="AC653">
        <v>18.899999999999999</v>
      </c>
      <c r="AD653">
        <v>5</v>
      </c>
      <c r="AE653">
        <f t="shared" si="73"/>
        <v>3.5999999999999979</v>
      </c>
      <c r="AF653">
        <f>IF((MIN('GA2'!$F$3,AC653)-MAX(0,AB653))&lt;0,0,MIN('GA2'!$F$3,AC653)-MAX(0,AB653))</f>
        <v>0</v>
      </c>
      <c r="AG653">
        <f>IF((MIN('GA2'!$F$4,WS1B!AC653)-MAX('GA2'!$F$3, WS1B!AB653))&lt;0,0,MIN('GA2'!$F$4,WS1B!AC653)-MAX('GA2'!$F$3, WS1B!AB653))</f>
        <v>0.69999999999999929</v>
      </c>
      <c r="AH653">
        <f>IF((MIN(24,AC653)-MAX('GA2'!$F$4,WS1B!AB653))&lt;0,0,MIN(24,AC653)-MAX('GA2'!$F$4,WS1B!AB653))</f>
        <v>2.8999999999999986</v>
      </c>
      <c r="AI653">
        <f>(AF653*'GA2'!$B$3+WS1B!AG653*'GA2'!$C$3+WS1B!AH653*'GA2'!$D$3)*INDEX('GA2'!$E$3:$E$8,WS1B!AD653)</f>
        <v>39252.88481651948</v>
      </c>
      <c r="AK653">
        <v>0</v>
      </c>
      <c r="AL653">
        <v>0</v>
      </c>
      <c r="AM653">
        <v>4</v>
      </c>
      <c r="AN653">
        <f t="shared" si="74"/>
        <v>0</v>
      </c>
      <c r="AO653">
        <f>IF((MIN('GA2'!$F$3,AL653)-MAX(0,AK653))&lt;0,0,MIN('GA2'!$F$3,AL653)-MAX(0,AK653))</f>
        <v>0</v>
      </c>
      <c r="AP653">
        <f>IF((MIN('GA2'!$F$4,WS1B!AL653)-MAX('GA2'!$F$3, WS1B!AK653))&lt;0,0,MIN('GA2'!$F$4,WS1B!AL653)-MAX('GA2'!$F$3, WS1B!AK653))</f>
        <v>0</v>
      </c>
      <c r="AQ653">
        <f>IF((MIN(24,AL653)-MAX('GA2'!$F$4,WS1B!AK653))&lt;0,0,MIN(24,AL653)-MAX('GA2'!$F$4,WS1B!AK653))</f>
        <v>0</v>
      </c>
      <c r="AR653">
        <f>(AO653*'GA2'!$B$3+WS1B!AP653*'GA2'!$C$3+WS1B!AQ653*'GA2'!$D$3)*INDEX('GA2'!$E$3:$E$8,WS1B!AM653)</f>
        <v>0</v>
      </c>
      <c r="AT653">
        <f t="shared" si="75"/>
        <v>159338.87904449884</v>
      </c>
      <c r="AU653">
        <v>134446</v>
      </c>
      <c r="AV653">
        <v>199.8</v>
      </c>
      <c r="AW653">
        <f t="shared" si="76"/>
        <v>24892.879044498841</v>
      </c>
    </row>
    <row r="654" spans="1:49" x14ac:dyDescent="0.25">
      <c r="A654">
        <v>0</v>
      </c>
      <c r="B654">
        <v>0</v>
      </c>
      <c r="C654">
        <v>3</v>
      </c>
      <c r="D654">
        <f t="shared" si="70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J654">
        <v>9.1</v>
      </c>
      <c r="K654">
        <v>23.8</v>
      </c>
      <c r="L654">
        <v>2</v>
      </c>
      <c r="M654">
        <f t="shared" si="71"/>
        <v>14.700000000000001</v>
      </c>
      <c r="N654">
        <f>IF((MIN('GA2'!$F$3,K654)-MAX(0,J654))&lt;0,0,MIN('GA2'!$F$3,K654)-MAX(0,J654))</f>
        <v>0</v>
      </c>
      <c r="O654">
        <f>IF((MIN('GA2'!$F$4,WS1B!K654)-MAX('GA2'!$F$3, WS1B!J654))&lt;0,0,MIN('GA2'!$F$4,WS1B!K654)-MAX('GA2'!$F$3, WS1B!J654))</f>
        <v>6.9</v>
      </c>
      <c r="P654">
        <f>IF((MIN(24,K654)-MAX('GA2'!$F$4,WS1B!J654))&lt;0,0,MIN(24,K654)-MAX('GA2'!$F$4,WS1B!J654))</f>
        <v>7.8000000000000007</v>
      </c>
      <c r="Q654">
        <f>(N654*'GA2'!$B$3+WS1B!O654*'GA2'!$C$3+WS1B!P654*'GA2'!$D$3)*INDEX('GA2'!$E$3:$E$8,WS1B!L654)</f>
        <v>128493.15480339284</v>
      </c>
      <c r="S654">
        <v>0.2</v>
      </c>
      <c r="T654">
        <v>20</v>
      </c>
      <c r="U654">
        <v>6</v>
      </c>
      <c r="V654">
        <f t="shared" si="72"/>
        <v>19.8</v>
      </c>
      <c r="W654">
        <f>IF((MIN('GA2'!$F$3,T654)-MAX(0,S654))&lt;0,0,MIN('GA2'!$F$3,T654)-MAX(0,S654))</f>
        <v>4.8</v>
      </c>
      <c r="X654">
        <f>IF((MIN('GA2'!$F$4,WS1B!T654)-MAX('GA2'!$F$3, WS1B!S654))&lt;0,0,MIN('GA2'!$F$4,WS1B!T654)-MAX('GA2'!$F$3, WS1B!S654))</f>
        <v>11</v>
      </c>
      <c r="Y654">
        <f>IF((MIN(24,T654)-MAX('GA2'!$F$4,WS1B!S654))&lt;0,0,MIN(24,T654)-MAX('GA2'!$F$4,WS1B!S654))</f>
        <v>4</v>
      </c>
      <c r="Z654">
        <f>(W654*'GA2'!$B$3+WS1B!X654*'GA2'!$C$3+WS1B!Y654*'GA2'!$D$3)*INDEX('GA2'!$E$3:$E$8,WS1B!U654)</f>
        <v>241530.2850877353</v>
      </c>
      <c r="AB654">
        <v>0</v>
      </c>
      <c r="AC654">
        <v>0</v>
      </c>
      <c r="AD654">
        <v>5</v>
      </c>
      <c r="AE654">
        <f t="shared" si="73"/>
        <v>0</v>
      </c>
      <c r="AF654">
        <f>IF((MIN('GA2'!$F$3,AC654)-MAX(0,AB654))&lt;0,0,MIN('GA2'!$F$3,AC654)-MAX(0,AB654))</f>
        <v>0</v>
      </c>
      <c r="AG654">
        <f>IF((MIN('GA2'!$F$4,WS1B!AC654)-MAX('GA2'!$F$3, WS1B!AB654))&lt;0,0,MIN('GA2'!$F$4,WS1B!AC654)-MAX('GA2'!$F$3, WS1B!AB654))</f>
        <v>0</v>
      </c>
      <c r="AH654">
        <f>IF((MIN(24,AC654)-MAX('GA2'!$F$4,WS1B!AB654))&lt;0,0,MIN(24,AC654)-MAX('GA2'!$F$4,WS1B!AB654))</f>
        <v>0</v>
      </c>
      <c r="AI654">
        <f>(AF654*'GA2'!$B$3+WS1B!AG654*'GA2'!$C$3+WS1B!AH654*'GA2'!$D$3)*INDEX('GA2'!$E$3:$E$8,WS1B!AD654)</f>
        <v>0</v>
      </c>
      <c r="AK654">
        <v>0</v>
      </c>
      <c r="AL654">
        <v>0</v>
      </c>
      <c r="AM654">
        <v>1</v>
      </c>
      <c r="AN654">
        <f t="shared" si="74"/>
        <v>0</v>
      </c>
      <c r="AO654">
        <f>IF((MIN('GA2'!$F$3,AL654)-MAX(0,AK654))&lt;0,0,MIN('GA2'!$F$3,AL654)-MAX(0,AK654))</f>
        <v>0</v>
      </c>
      <c r="AP654">
        <f>IF((MIN('GA2'!$F$4,WS1B!AL654)-MAX('GA2'!$F$3, WS1B!AK654))&lt;0,0,MIN('GA2'!$F$4,WS1B!AL654)-MAX('GA2'!$F$3, WS1B!AK654))</f>
        <v>0</v>
      </c>
      <c r="AQ654">
        <f>IF((MIN(24,AL654)-MAX('GA2'!$F$4,WS1B!AK654))&lt;0,0,MIN(24,AL654)-MAX('GA2'!$F$4,WS1B!AK654))</f>
        <v>0</v>
      </c>
      <c r="AR654">
        <f>(AO654*'GA2'!$B$3+WS1B!AP654*'GA2'!$C$3+WS1B!AQ654*'GA2'!$D$3)*INDEX('GA2'!$E$3:$E$8,WS1B!AM654)</f>
        <v>0</v>
      </c>
      <c r="AT654">
        <f t="shared" si="75"/>
        <v>370023.43989112816</v>
      </c>
      <c r="AU654">
        <v>387080</v>
      </c>
      <c r="AV654">
        <v>305.39999999999998</v>
      </c>
      <c r="AW654">
        <f t="shared" si="76"/>
        <v>17056.560108871839</v>
      </c>
    </row>
    <row r="655" spans="1:49" x14ac:dyDescent="0.25">
      <c r="A655">
        <v>4.8</v>
      </c>
      <c r="B655">
        <v>9.3000000000000007</v>
      </c>
      <c r="C655">
        <v>2</v>
      </c>
      <c r="D655">
        <f t="shared" si="70"/>
        <v>4.5000000000000009</v>
      </c>
      <c r="E655">
        <f>IF((MIN('GA2'!$F$3,B655)-MAX(0,A655))&lt;0,0,MIN('GA2'!$F$3,B655)-MAX(0,A655))</f>
        <v>0.20000000000000018</v>
      </c>
      <c r="F655">
        <f>IF((MIN('GA2'!$F$4,WS1B!B655)-MAX('GA2'!$F$3, WS1B!A655))&lt;0,0,MIN('GA2'!$F$4,WS1B!B655)-MAX('GA2'!$F$3, WS1B!A655))</f>
        <v>4.3000000000000007</v>
      </c>
      <c r="G655">
        <f>IF((MIN(24,B655)-MAX('GA2'!$F$4,WS1B!A655))&lt;0,0,MIN(24,B655)-MAX('GA2'!$F$4,WS1B!A655))</f>
        <v>0</v>
      </c>
      <c r="H655">
        <f>(E655*'GA2'!$B$3+WS1B!F655*'GA2'!$C$3+WS1B!G655*'GA2'!$D$3)*INDEX('GA2'!$E$3:$E$8,WS1B!C655)</f>
        <v>35852.214848890035</v>
      </c>
      <c r="J655">
        <v>0.2</v>
      </c>
      <c r="K655">
        <v>0.4</v>
      </c>
      <c r="L655">
        <v>6</v>
      </c>
      <c r="M655">
        <f t="shared" si="71"/>
        <v>0.2</v>
      </c>
      <c r="N655">
        <f>IF((MIN('GA2'!$F$3,K655)-MAX(0,J655))&lt;0,0,MIN('GA2'!$F$3,K655)-MAX(0,J655))</f>
        <v>0.2</v>
      </c>
      <c r="O655">
        <f>IF((MIN('GA2'!$F$4,WS1B!K655)-MAX('GA2'!$F$3, WS1B!J655))&lt;0,0,MIN('GA2'!$F$4,WS1B!K655)-MAX('GA2'!$F$3, WS1B!J655))</f>
        <v>0</v>
      </c>
      <c r="P655">
        <f>IF((MIN(24,K655)-MAX('GA2'!$F$4,WS1B!J655))&lt;0,0,MIN(24,K655)-MAX('GA2'!$F$4,WS1B!J655))</f>
        <v>0</v>
      </c>
      <c r="Q655">
        <f>(N655*'GA2'!$B$3+WS1B!O655*'GA2'!$C$3+WS1B!P655*'GA2'!$D$3)*INDEX('GA2'!$E$3:$E$8,WS1B!L655)</f>
        <v>2642.7695280909825</v>
      </c>
      <c r="S655">
        <v>1.8</v>
      </c>
      <c r="T655">
        <v>14.1</v>
      </c>
      <c r="U655">
        <v>1</v>
      </c>
      <c r="V655">
        <f t="shared" si="72"/>
        <v>12.299999999999999</v>
      </c>
      <c r="W655">
        <f>IF((MIN('GA2'!$F$3,T655)-MAX(0,S655))&lt;0,0,MIN('GA2'!$F$3,T655)-MAX(0,S655))</f>
        <v>3.2</v>
      </c>
      <c r="X655">
        <f>IF((MIN('GA2'!$F$4,WS1B!T655)-MAX('GA2'!$F$3, WS1B!S655))&lt;0,0,MIN('GA2'!$F$4,WS1B!T655)-MAX('GA2'!$F$3, WS1B!S655))</f>
        <v>9.1</v>
      </c>
      <c r="Y655">
        <f>IF((MIN(24,T655)-MAX('GA2'!$F$4,WS1B!S655))&lt;0,0,MIN(24,T655)-MAX('GA2'!$F$4,WS1B!S655))</f>
        <v>0</v>
      </c>
      <c r="Z655">
        <f>(W655*'GA2'!$B$3+WS1B!X655*'GA2'!$C$3+WS1B!Y655*'GA2'!$D$3)*INDEX('GA2'!$E$3:$E$8,WS1B!U655)</f>
        <v>109438.26050496848</v>
      </c>
      <c r="AB655">
        <v>4.4000000000000004</v>
      </c>
      <c r="AC655">
        <v>10.4</v>
      </c>
      <c r="AD655">
        <v>3</v>
      </c>
      <c r="AE655">
        <f t="shared" si="73"/>
        <v>6</v>
      </c>
      <c r="AF655">
        <f>IF((MIN('GA2'!$F$3,AC655)-MAX(0,AB655))&lt;0,0,MIN('GA2'!$F$3,AC655)-MAX(0,AB655))</f>
        <v>0.59999999999999964</v>
      </c>
      <c r="AG655">
        <f>IF((MIN('GA2'!$F$4,WS1B!AC655)-MAX('GA2'!$F$3, WS1B!AB655))&lt;0,0,MIN('GA2'!$F$4,WS1B!AC655)-MAX('GA2'!$F$3, WS1B!AB655))</f>
        <v>5.4</v>
      </c>
      <c r="AH655">
        <f>IF((MIN(24,AC655)-MAX('GA2'!$F$4,WS1B!AB655))&lt;0,0,MIN(24,AC655)-MAX('GA2'!$F$4,WS1B!AB655))</f>
        <v>0</v>
      </c>
      <c r="AI655">
        <f>(AF655*'GA2'!$B$3+WS1B!AG655*'GA2'!$C$3+WS1B!AH655*'GA2'!$D$3)*INDEX('GA2'!$E$3:$E$8,WS1B!AD655)</f>
        <v>60590.412147529321</v>
      </c>
      <c r="AK655">
        <v>0</v>
      </c>
      <c r="AL655">
        <v>0</v>
      </c>
      <c r="AM655">
        <v>4</v>
      </c>
      <c r="AN655">
        <f t="shared" si="74"/>
        <v>0</v>
      </c>
      <c r="AO655">
        <f>IF((MIN('GA2'!$F$3,AL655)-MAX(0,AK655))&lt;0,0,MIN('GA2'!$F$3,AL655)-MAX(0,AK655))</f>
        <v>0</v>
      </c>
      <c r="AP655">
        <f>IF((MIN('GA2'!$F$4,WS1B!AL655)-MAX('GA2'!$F$3, WS1B!AK655))&lt;0,0,MIN('GA2'!$F$4,WS1B!AL655)-MAX('GA2'!$F$3, WS1B!AK655))</f>
        <v>0</v>
      </c>
      <c r="AQ655">
        <f>IF((MIN(24,AL655)-MAX('GA2'!$F$4,WS1B!AK655))&lt;0,0,MIN(24,AL655)-MAX('GA2'!$F$4,WS1B!AK655))</f>
        <v>0</v>
      </c>
      <c r="AR655">
        <f>(AO655*'GA2'!$B$3+WS1B!AP655*'GA2'!$C$3+WS1B!AQ655*'GA2'!$D$3)*INDEX('GA2'!$E$3:$E$8,WS1B!AM655)</f>
        <v>0</v>
      </c>
      <c r="AT655">
        <f t="shared" si="75"/>
        <v>208523.65702947881</v>
      </c>
      <c r="AU655">
        <v>237658</v>
      </c>
      <c r="AV655">
        <v>215.9</v>
      </c>
      <c r="AW655">
        <f t="shared" si="76"/>
        <v>29134.342970521189</v>
      </c>
    </row>
    <row r="656" spans="1:49" x14ac:dyDescent="0.25">
      <c r="A656">
        <v>0</v>
      </c>
      <c r="B656">
        <v>0</v>
      </c>
      <c r="C656">
        <v>4</v>
      </c>
      <c r="D656">
        <f t="shared" si="70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J656">
        <v>0</v>
      </c>
      <c r="K656">
        <v>0</v>
      </c>
      <c r="L656">
        <v>5</v>
      </c>
      <c r="M656">
        <f t="shared" si="71"/>
        <v>0</v>
      </c>
      <c r="N656">
        <f>IF((MIN('GA2'!$F$3,K656)-MAX(0,J656))&lt;0,0,MIN('GA2'!$F$3,K656)-MAX(0,J656))</f>
        <v>0</v>
      </c>
      <c r="O656">
        <f>IF((MIN('GA2'!$F$4,WS1B!K656)-MAX('GA2'!$F$3, WS1B!J656))&lt;0,0,MIN('GA2'!$F$4,WS1B!K656)-MAX('GA2'!$F$3, WS1B!J656))</f>
        <v>0</v>
      </c>
      <c r="P656">
        <f>IF((MIN(24,K656)-MAX('GA2'!$F$4,WS1B!J656))&lt;0,0,MIN(24,K656)-MAX('GA2'!$F$4,WS1B!J656))</f>
        <v>0</v>
      </c>
      <c r="Q656">
        <f>(N656*'GA2'!$B$3+WS1B!O656*'GA2'!$C$3+WS1B!P656*'GA2'!$D$3)*INDEX('GA2'!$E$3:$E$8,WS1B!L656)</f>
        <v>0</v>
      </c>
      <c r="S656">
        <v>6.5</v>
      </c>
      <c r="T656">
        <v>21.3</v>
      </c>
      <c r="U656">
        <v>2</v>
      </c>
      <c r="V656">
        <f t="shared" si="72"/>
        <v>14.8</v>
      </c>
      <c r="W656">
        <f>IF((MIN('GA2'!$F$3,T656)-MAX(0,S656))&lt;0,0,MIN('GA2'!$F$3,T656)-MAX(0,S656))</f>
        <v>0</v>
      </c>
      <c r="X656">
        <f>IF((MIN('GA2'!$F$4,WS1B!T656)-MAX('GA2'!$F$3, WS1B!S656))&lt;0,0,MIN('GA2'!$F$4,WS1B!T656)-MAX('GA2'!$F$3, WS1B!S656))</f>
        <v>9.5</v>
      </c>
      <c r="Y656">
        <f>IF((MIN(24,T656)-MAX('GA2'!$F$4,WS1B!S656))&lt;0,0,MIN(24,T656)-MAX('GA2'!$F$4,WS1B!S656))</f>
        <v>5.3000000000000007</v>
      </c>
      <c r="Z656">
        <f>(W656*'GA2'!$B$3+WS1B!X656*'GA2'!$C$3+WS1B!Y656*'GA2'!$D$3)*INDEX('GA2'!$E$3:$E$8,WS1B!U656)</f>
        <v>125353.10464867868</v>
      </c>
      <c r="AB656">
        <v>0</v>
      </c>
      <c r="AC656">
        <v>0</v>
      </c>
      <c r="AD656">
        <v>3</v>
      </c>
      <c r="AE656">
        <f t="shared" si="73"/>
        <v>0</v>
      </c>
      <c r="AF656">
        <f>IF((MIN('GA2'!$F$3,AC656)-MAX(0,AB656))&lt;0,0,MIN('GA2'!$F$3,AC656)-MAX(0,AB656))</f>
        <v>0</v>
      </c>
      <c r="AG656">
        <f>IF((MIN('GA2'!$F$4,WS1B!AC656)-MAX('GA2'!$F$3, WS1B!AB656))&lt;0,0,MIN('GA2'!$F$4,WS1B!AC656)-MAX('GA2'!$F$3, WS1B!AB656))</f>
        <v>0</v>
      </c>
      <c r="AH656">
        <f>IF((MIN(24,AC656)-MAX('GA2'!$F$4,WS1B!AB656))&lt;0,0,MIN(24,AC656)-MAX('GA2'!$F$4,WS1B!AB656))</f>
        <v>0</v>
      </c>
      <c r="AI656">
        <f>(AF656*'GA2'!$B$3+WS1B!AG656*'GA2'!$C$3+WS1B!AH656*'GA2'!$D$3)*INDEX('GA2'!$E$3:$E$8,WS1B!AD656)</f>
        <v>0</v>
      </c>
      <c r="AK656">
        <v>0</v>
      </c>
      <c r="AL656">
        <v>0</v>
      </c>
      <c r="AM656">
        <v>1</v>
      </c>
      <c r="AN656">
        <f t="shared" si="74"/>
        <v>0</v>
      </c>
      <c r="AO656">
        <f>IF((MIN('GA2'!$F$3,AL656)-MAX(0,AK656))&lt;0,0,MIN('GA2'!$F$3,AL656)-MAX(0,AK656))</f>
        <v>0</v>
      </c>
      <c r="AP656">
        <f>IF((MIN('GA2'!$F$4,WS1B!AL656)-MAX('GA2'!$F$3, WS1B!AK656))&lt;0,0,MIN('GA2'!$F$4,WS1B!AL656)-MAX('GA2'!$F$3, WS1B!AK656))</f>
        <v>0</v>
      </c>
      <c r="AQ656">
        <f>IF((MIN(24,AL656)-MAX('GA2'!$F$4,WS1B!AK656))&lt;0,0,MIN(24,AL656)-MAX('GA2'!$F$4,WS1B!AK656))</f>
        <v>0</v>
      </c>
      <c r="AR656">
        <f>(AO656*'GA2'!$B$3+WS1B!AP656*'GA2'!$C$3+WS1B!AQ656*'GA2'!$D$3)*INDEX('GA2'!$E$3:$E$8,WS1B!AM656)</f>
        <v>0</v>
      </c>
      <c r="AT656">
        <f t="shared" si="75"/>
        <v>125353.10464867868</v>
      </c>
      <c r="AU656">
        <v>114208</v>
      </c>
      <c r="AV656">
        <v>118.4</v>
      </c>
      <c r="AW656">
        <f t="shared" si="76"/>
        <v>11145.10464867868</v>
      </c>
    </row>
    <row r="657" spans="1:49" x14ac:dyDescent="0.25">
      <c r="A657">
        <v>16.2</v>
      </c>
      <c r="B657">
        <v>20.6</v>
      </c>
      <c r="C657">
        <v>1</v>
      </c>
      <c r="D657">
        <f t="shared" si="70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44924.509129209684</v>
      </c>
      <c r="J657">
        <v>3.6</v>
      </c>
      <c r="K657">
        <v>4.5</v>
      </c>
      <c r="L657">
        <v>4</v>
      </c>
      <c r="M657">
        <f t="shared" si="71"/>
        <v>0.89999999999999991</v>
      </c>
      <c r="N657">
        <f>IF((MIN('GA2'!$F$3,K657)-MAX(0,J657))&lt;0,0,MIN('GA2'!$F$3,K657)-MAX(0,J657))</f>
        <v>0.89999999999999991</v>
      </c>
      <c r="O657">
        <f>IF((MIN('GA2'!$F$4,WS1B!K657)-MAX('GA2'!$F$3, WS1B!J657))&lt;0,0,MIN('GA2'!$F$4,WS1B!K657)-MAX('GA2'!$F$3, WS1B!J657))</f>
        <v>0</v>
      </c>
      <c r="P657">
        <f>IF((MIN(24,K657)-MAX('GA2'!$F$4,WS1B!J657))&lt;0,0,MIN(24,K657)-MAX('GA2'!$F$4,WS1B!J657))</f>
        <v>0</v>
      </c>
      <c r="Q657">
        <f>(N657*'GA2'!$B$3+WS1B!O657*'GA2'!$C$3+WS1B!P657*'GA2'!$D$3)*INDEX('GA2'!$E$3:$E$8,WS1B!L657)</f>
        <v>8594.4366795706519</v>
      </c>
      <c r="S657">
        <v>0.4</v>
      </c>
      <c r="T657">
        <v>15.1</v>
      </c>
      <c r="U657">
        <v>2</v>
      </c>
      <c r="V657">
        <f t="shared" si="72"/>
        <v>14.7</v>
      </c>
      <c r="W657">
        <f>IF((MIN('GA2'!$F$3,T657)-MAX(0,S657))&lt;0,0,MIN('GA2'!$F$3,T657)-MAX(0,S657))</f>
        <v>4.5999999999999996</v>
      </c>
      <c r="X657">
        <f>IF((MIN('GA2'!$F$4,WS1B!T657)-MAX('GA2'!$F$3, WS1B!S657))&lt;0,0,MIN('GA2'!$F$4,WS1B!T657)-MAX('GA2'!$F$3, WS1B!S657))</f>
        <v>10.1</v>
      </c>
      <c r="Y657">
        <f>IF((MIN(24,T657)-MAX('GA2'!$F$4,WS1B!S657))&lt;0,0,MIN(24,T657)-MAX('GA2'!$F$4,WS1B!S657))</f>
        <v>0</v>
      </c>
      <c r="Z657">
        <f>(W657*'GA2'!$B$3+WS1B!X657*'GA2'!$C$3+WS1B!Y657*'GA2'!$D$3)*INDEX('GA2'!$E$3:$E$8,WS1B!U657)</f>
        <v>122481.14330459358</v>
      </c>
      <c r="AB657">
        <v>0</v>
      </c>
      <c r="AC657">
        <v>0</v>
      </c>
      <c r="AD657">
        <v>6</v>
      </c>
      <c r="AE657">
        <f t="shared" si="73"/>
        <v>0</v>
      </c>
      <c r="AF657">
        <f>IF((MIN('GA2'!$F$3,AC657)-MAX(0,AB657))&lt;0,0,MIN('GA2'!$F$3,AC657)-MAX(0,AB657))</f>
        <v>0</v>
      </c>
      <c r="AG657">
        <f>IF((MIN('GA2'!$F$4,WS1B!AC657)-MAX('GA2'!$F$3, WS1B!AB657))&lt;0,0,MIN('GA2'!$F$4,WS1B!AC657)-MAX('GA2'!$F$3, WS1B!AB657))</f>
        <v>0</v>
      </c>
      <c r="AH657">
        <f>IF((MIN(24,AC657)-MAX('GA2'!$F$4,WS1B!AB657))&lt;0,0,MIN(24,AC657)-MAX('GA2'!$F$4,WS1B!AB657))</f>
        <v>0</v>
      </c>
      <c r="AI657">
        <f>(AF657*'GA2'!$B$3+WS1B!AG657*'GA2'!$C$3+WS1B!AH657*'GA2'!$D$3)*INDEX('GA2'!$E$3:$E$8,WS1B!AD657)</f>
        <v>0</v>
      </c>
      <c r="AK657">
        <v>20.9</v>
      </c>
      <c r="AL657">
        <v>21</v>
      </c>
      <c r="AM657">
        <v>5</v>
      </c>
      <c r="AN657">
        <f t="shared" si="74"/>
        <v>0.10000000000000142</v>
      </c>
      <c r="AO657">
        <f>IF((MIN('GA2'!$F$3,AL657)-MAX(0,AK657))&lt;0,0,MIN('GA2'!$F$3,AL657)-MAX(0,AK657))</f>
        <v>0</v>
      </c>
      <c r="AP657">
        <f>IF((MIN('GA2'!$F$4,WS1B!AL657)-MAX('GA2'!$F$3, WS1B!AK657))&lt;0,0,MIN('GA2'!$F$4,WS1B!AL657)-MAX('GA2'!$F$3, WS1B!AK657))</f>
        <v>0</v>
      </c>
      <c r="AQ657">
        <f>IF((MIN(24,AL657)-MAX('GA2'!$F$4,WS1B!AK657))&lt;0,0,MIN(24,AL657)-MAX('GA2'!$F$4,WS1B!AK657))</f>
        <v>0.10000000000000142</v>
      </c>
      <c r="AR657">
        <f>(AO657*'GA2'!$B$3+WS1B!AP657*'GA2'!$C$3+WS1B!AQ657*'GA2'!$D$3)*INDEX('GA2'!$E$3:$E$8,WS1B!AM657)</f>
        <v>1126.6967228769859</v>
      </c>
      <c r="AT657">
        <f t="shared" si="75"/>
        <v>177126.7858362509</v>
      </c>
      <c r="AU657">
        <v>221246</v>
      </c>
      <c r="AV657">
        <v>193.8</v>
      </c>
      <c r="AW657">
        <f t="shared" si="76"/>
        <v>44119.2141637491</v>
      </c>
    </row>
    <row r="658" spans="1:49" x14ac:dyDescent="0.25">
      <c r="A658">
        <v>0</v>
      </c>
      <c r="B658">
        <v>0</v>
      </c>
      <c r="C658">
        <v>2</v>
      </c>
      <c r="D658">
        <f t="shared" si="70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J658">
        <v>0</v>
      </c>
      <c r="K658">
        <v>0</v>
      </c>
      <c r="L658">
        <v>3</v>
      </c>
      <c r="M658">
        <f t="shared" si="71"/>
        <v>0</v>
      </c>
      <c r="N658">
        <f>IF((MIN('GA2'!$F$3,K658)-MAX(0,J658))&lt;0,0,MIN('GA2'!$F$3,K658)-MAX(0,J658))</f>
        <v>0</v>
      </c>
      <c r="O658">
        <f>IF((MIN('GA2'!$F$4,WS1B!K658)-MAX('GA2'!$F$3, WS1B!J658))&lt;0,0,MIN('GA2'!$F$4,WS1B!K658)-MAX('GA2'!$F$3, WS1B!J658))</f>
        <v>0</v>
      </c>
      <c r="P658">
        <f>IF((MIN(24,K658)-MAX('GA2'!$F$4,WS1B!J658))&lt;0,0,MIN(24,K658)-MAX('GA2'!$F$4,WS1B!J658))</f>
        <v>0</v>
      </c>
      <c r="Q658">
        <f>(N658*'GA2'!$B$3+WS1B!O658*'GA2'!$C$3+WS1B!P658*'GA2'!$D$3)*INDEX('GA2'!$E$3:$E$8,WS1B!L658)</f>
        <v>0</v>
      </c>
      <c r="S658">
        <v>8.1999999999999993</v>
      </c>
      <c r="T658">
        <v>21.9</v>
      </c>
      <c r="U658">
        <v>4</v>
      </c>
      <c r="V658">
        <f t="shared" si="72"/>
        <v>13.7</v>
      </c>
      <c r="W658">
        <f>IF((MIN('GA2'!$F$3,T658)-MAX(0,S658))&lt;0,0,MIN('GA2'!$F$3,T658)-MAX(0,S658))</f>
        <v>0</v>
      </c>
      <c r="X658">
        <f>IF((MIN('GA2'!$F$4,WS1B!T658)-MAX('GA2'!$F$3, WS1B!S658))&lt;0,0,MIN('GA2'!$F$4,WS1B!T658)-MAX('GA2'!$F$3, WS1B!S658))</f>
        <v>7.8000000000000007</v>
      </c>
      <c r="Y658">
        <f>IF((MIN(24,T658)-MAX('GA2'!$F$4,WS1B!S658))&lt;0,0,MIN(24,T658)-MAX('GA2'!$F$4,WS1B!S658))</f>
        <v>5.8999999999999986</v>
      </c>
      <c r="Z658">
        <f>(W658*'GA2'!$B$3+WS1B!X658*'GA2'!$C$3+WS1B!Y658*'GA2'!$D$3)*INDEX('GA2'!$E$3:$E$8,WS1B!U658)</f>
        <v>121197.40414441099</v>
      </c>
      <c r="AB658">
        <v>0</v>
      </c>
      <c r="AC658">
        <v>0</v>
      </c>
      <c r="AD658">
        <v>5</v>
      </c>
      <c r="AE658">
        <f t="shared" si="73"/>
        <v>0</v>
      </c>
      <c r="AF658">
        <f>IF((MIN('GA2'!$F$3,AC658)-MAX(0,AB658))&lt;0,0,MIN('GA2'!$F$3,AC658)-MAX(0,AB658))</f>
        <v>0</v>
      </c>
      <c r="AG658">
        <f>IF((MIN('GA2'!$F$4,WS1B!AC658)-MAX('GA2'!$F$3, WS1B!AB658))&lt;0,0,MIN('GA2'!$F$4,WS1B!AC658)-MAX('GA2'!$F$3, WS1B!AB658))</f>
        <v>0</v>
      </c>
      <c r="AH658">
        <f>IF((MIN(24,AC658)-MAX('GA2'!$F$4,WS1B!AB658))&lt;0,0,MIN(24,AC658)-MAX('GA2'!$F$4,WS1B!AB658))</f>
        <v>0</v>
      </c>
      <c r="AI658">
        <f>(AF658*'GA2'!$B$3+WS1B!AG658*'GA2'!$C$3+WS1B!AH658*'GA2'!$D$3)*INDEX('GA2'!$E$3:$E$8,WS1B!AD658)</f>
        <v>0</v>
      </c>
      <c r="AK658">
        <v>13.1</v>
      </c>
      <c r="AL658">
        <v>23.2</v>
      </c>
      <c r="AM658">
        <v>6</v>
      </c>
      <c r="AN658">
        <f t="shared" si="74"/>
        <v>10.1</v>
      </c>
      <c r="AO658">
        <f>IF((MIN('GA2'!$F$3,AL658)-MAX(0,AK658))&lt;0,0,MIN('GA2'!$F$3,AL658)-MAX(0,AK658))</f>
        <v>0</v>
      </c>
      <c r="AP658">
        <f>IF((MIN('GA2'!$F$4,WS1B!AL658)-MAX('GA2'!$F$3, WS1B!AK658))&lt;0,0,MIN('GA2'!$F$4,WS1B!AL658)-MAX('GA2'!$F$3, WS1B!AK658))</f>
        <v>2.9000000000000004</v>
      </c>
      <c r="AQ658">
        <f>IF((MIN(24,AL658)-MAX('GA2'!$F$4,WS1B!AK658))&lt;0,0,MIN(24,AL658)-MAX('GA2'!$F$4,WS1B!AK658))</f>
        <v>7.1999999999999993</v>
      </c>
      <c r="AR658">
        <f>(AO658*'GA2'!$B$3+WS1B!AP658*'GA2'!$C$3+WS1B!AQ658*'GA2'!$D$3)*INDEX('GA2'!$E$3:$E$8,WS1B!AM658)</f>
        <v>130028.13714807955</v>
      </c>
      <c r="AT658">
        <f t="shared" si="75"/>
        <v>251225.54129249055</v>
      </c>
      <c r="AU658">
        <v>257885</v>
      </c>
      <c r="AV658">
        <v>230.8</v>
      </c>
      <c r="AW658">
        <f t="shared" si="76"/>
        <v>6659.458707509446</v>
      </c>
    </row>
    <row r="659" spans="1:49" x14ac:dyDescent="0.25">
      <c r="A659">
        <v>15.5</v>
      </c>
      <c r="B659">
        <v>16.8</v>
      </c>
      <c r="C659">
        <v>5</v>
      </c>
      <c r="D659">
        <f t="shared" si="70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0.5</v>
      </c>
      <c r="G659">
        <f>IF((MIN(24,B659)-MAX('GA2'!$F$4,WS1B!A659))&lt;0,0,MIN(24,B659)-MAX('GA2'!$F$4,WS1B!A659))</f>
        <v>0.80000000000000071</v>
      </c>
      <c r="H659">
        <f>(E659*'GA2'!$B$3+WS1B!F659*'GA2'!$C$3+WS1B!G659*'GA2'!$D$3)*INDEX('GA2'!$E$3:$E$8,WS1B!C659)</f>
        <v>13712.630820935317</v>
      </c>
      <c r="J659">
        <v>7.5</v>
      </c>
      <c r="K659">
        <v>20.3</v>
      </c>
      <c r="L659">
        <v>2</v>
      </c>
      <c r="M659">
        <f t="shared" si="71"/>
        <v>12.8</v>
      </c>
      <c r="N659">
        <f>IF((MIN('GA2'!$F$3,K659)-MAX(0,J659))&lt;0,0,MIN('GA2'!$F$3,K659)-MAX(0,J659))</f>
        <v>0</v>
      </c>
      <c r="O659">
        <f>IF((MIN('GA2'!$F$4,WS1B!K659)-MAX('GA2'!$F$3, WS1B!J659))&lt;0,0,MIN('GA2'!$F$4,WS1B!K659)-MAX('GA2'!$F$3, WS1B!J659))</f>
        <v>8.5</v>
      </c>
      <c r="P659">
        <f>IF((MIN(24,K659)-MAX('GA2'!$F$4,WS1B!J659))&lt;0,0,MIN(24,K659)-MAX('GA2'!$F$4,WS1B!J659))</f>
        <v>4.3000000000000007</v>
      </c>
      <c r="Q659">
        <f>(N659*'GA2'!$B$3+WS1B!O659*'GA2'!$C$3+WS1B!P659*'GA2'!$D$3)*INDEX('GA2'!$E$3:$E$8,WS1B!L659)</f>
        <v>107967.30543849854</v>
      </c>
      <c r="S659">
        <v>1.5</v>
      </c>
      <c r="T659">
        <v>3.7</v>
      </c>
      <c r="U659">
        <v>4</v>
      </c>
      <c r="V659">
        <f t="shared" si="72"/>
        <v>2.2000000000000002</v>
      </c>
      <c r="W659">
        <f>IF((MIN('GA2'!$F$3,T659)-MAX(0,S659))&lt;0,0,MIN('GA2'!$F$3,T659)-MAX(0,S659))</f>
        <v>2.2000000000000002</v>
      </c>
      <c r="X659">
        <f>IF((MIN('GA2'!$F$4,WS1B!T659)-MAX('GA2'!$F$3, WS1B!S659))&lt;0,0,MIN('GA2'!$F$4,WS1B!T659)-MAX('GA2'!$F$3, WS1B!S659))</f>
        <v>0</v>
      </c>
      <c r="Y659">
        <f>IF((MIN(24,T659)-MAX('GA2'!$F$4,WS1B!S659))&lt;0,0,MIN(24,T659)-MAX('GA2'!$F$4,WS1B!S659))</f>
        <v>0</v>
      </c>
      <c r="Z659">
        <f>(W659*'GA2'!$B$3+WS1B!X659*'GA2'!$C$3+WS1B!Y659*'GA2'!$D$3)*INDEX('GA2'!$E$3:$E$8,WS1B!U659)</f>
        <v>21008.62299450604</v>
      </c>
      <c r="AB659">
        <v>2.2000000000000002</v>
      </c>
      <c r="AC659">
        <v>7.7</v>
      </c>
      <c r="AD659">
        <v>3</v>
      </c>
      <c r="AE659">
        <f t="shared" si="73"/>
        <v>5.5</v>
      </c>
      <c r="AF659">
        <f>IF((MIN('GA2'!$F$3,AC659)-MAX(0,AB659))&lt;0,0,MIN('GA2'!$F$3,AC659)-MAX(0,AB659))</f>
        <v>2.8</v>
      </c>
      <c r="AG659">
        <f>IF((MIN('GA2'!$F$4,WS1B!AC659)-MAX('GA2'!$F$3, WS1B!AB659))&lt;0,0,MIN('GA2'!$F$4,WS1B!AC659)-MAX('GA2'!$F$3, WS1B!AB659))</f>
        <v>2.7</v>
      </c>
      <c r="AH659">
        <f>IF((MIN(24,AC659)-MAX('GA2'!$F$4,WS1B!AB659))&lt;0,0,MIN(24,AC659)-MAX('GA2'!$F$4,WS1B!AB659))</f>
        <v>0</v>
      </c>
      <c r="AI659">
        <f>(AF659*'GA2'!$B$3+WS1B!AG659*'GA2'!$C$3+WS1B!AH659*'GA2'!$D$3)*INDEX('GA2'!$E$3:$E$8,WS1B!AD659)</f>
        <v>59380.812302635808</v>
      </c>
      <c r="AK659">
        <v>10.6</v>
      </c>
      <c r="AL659">
        <v>19.7</v>
      </c>
      <c r="AM659">
        <v>6</v>
      </c>
      <c r="AN659">
        <f t="shared" si="74"/>
        <v>9.1</v>
      </c>
      <c r="AO659">
        <f>IF((MIN('GA2'!$F$3,AL659)-MAX(0,AK659))&lt;0,0,MIN('GA2'!$F$3,AL659)-MAX(0,AK659))</f>
        <v>0</v>
      </c>
      <c r="AP659">
        <f>IF((MIN('GA2'!$F$4,WS1B!AL659)-MAX('GA2'!$F$3, WS1B!AK659))&lt;0,0,MIN('GA2'!$F$4,WS1B!AL659)-MAX('GA2'!$F$3, WS1B!AK659))</f>
        <v>5.4</v>
      </c>
      <c r="AQ659">
        <f>IF((MIN(24,AL659)-MAX('GA2'!$F$4,WS1B!AK659))&lt;0,0,MIN(24,AL659)-MAX('GA2'!$F$4,WS1B!AK659))</f>
        <v>3.6999999999999993</v>
      </c>
      <c r="AR659">
        <f>(AO659*'GA2'!$B$3+WS1B!AP659*'GA2'!$C$3+WS1B!AQ659*'GA2'!$D$3)*INDEX('GA2'!$E$3:$E$8,WS1B!AM659)</f>
        <v>110904.73153209765</v>
      </c>
      <c r="AT659">
        <f t="shared" si="75"/>
        <v>312974.10308867332</v>
      </c>
      <c r="AU659">
        <v>357771</v>
      </c>
      <c r="AV659">
        <v>318.3</v>
      </c>
      <c r="AW659">
        <f t="shared" si="76"/>
        <v>44796.896911326679</v>
      </c>
    </row>
    <row r="660" spans="1:49" x14ac:dyDescent="0.25">
      <c r="A660">
        <v>0</v>
      </c>
      <c r="B660">
        <v>0</v>
      </c>
      <c r="C660">
        <v>3</v>
      </c>
      <c r="D660">
        <f t="shared" si="70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J660">
        <v>9.1</v>
      </c>
      <c r="K660">
        <v>23.8</v>
      </c>
      <c r="L660">
        <v>2</v>
      </c>
      <c r="M660">
        <f t="shared" si="71"/>
        <v>14.700000000000001</v>
      </c>
      <c r="N660">
        <f>IF((MIN('GA2'!$F$3,K660)-MAX(0,J660))&lt;0,0,MIN('GA2'!$F$3,K660)-MAX(0,J660))</f>
        <v>0</v>
      </c>
      <c r="O660">
        <f>IF((MIN('GA2'!$F$4,WS1B!K660)-MAX('GA2'!$F$3, WS1B!J660))&lt;0,0,MIN('GA2'!$F$4,WS1B!K660)-MAX('GA2'!$F$3, WS1B!J660))</f>
        <v>6.9</v>
      </c>
      <c r="P660">
        <f>IF((MIN(24,K660)-MAX('GA2'!$F$4,WS1B!J660))&lt;0,0,MIN(24,K660)-MAX('GA2'!$F$4,WS1B!J660))</f>
        <v>7.8000000000000007</v>
      </c>
      <c r="Q660">
        <f>(N660*'GA2'!$B$3+WS1B!O660*'GA2'!$C$3+WS1B!P660*'GA2'!$D$3)*INDEX('GA2'!$E$3:$E$8,WS1B!L660)</f>
        <v>128493.15480339284</v>
      </c>
      <c r="S660">
        <v>0.2</v>
      </c>
      <c r="T660">
        <v>20</v>
      </c>
      <c r="U660">
        <v>6</v>
      </c>
      <c r="V660">
        <f t="shared" si="72"/>
        <v>19.8</v>
      </c>
      <c r="W660">
        <f>IF((MIN('GA2'!$F$3,T660)-MAX(0,S660))&lt;0,0,MIN('GA2'!$F$3,T660)-MAX(0,S660))</f>
        <v>4.8</v>
      </c>
      <c r="X660">
        <f>IF((MIN('GA2'!$F$4,WS1B!T660)-MAX('GA2'!$F$3, WS1B!S660))&lt;0,0,MIN('GA2'!$F$4,WS1B!T660)-MAX('GA2'!$F$3, WS1B!S660))</f>
        <v>11</v>
      </c>
      <c r="Y660">
        <f>IF((MIN(24,T660)-MAX('GA2'!$F$4,WS1B!S660))&lt;0,0,MIN(24,T660)-MAX('GA2'!$F$4,WS1B!S660))</f>
        <v>4</v>
      </c>
      <c r="Z660">
        <f>(W660*'GA2'!$B$3+WS1B!X660*'GA2'!$C$3+WS1B!Y660*'GA2'!$D$3)*INDEX('GA2'!$E$3:$E$8,WS1B!U660)</f>
        <v>241530.2850877353</v>
      </c>
      <c r="AB660">
        <v>0</v>
      </c>
      <c r="AC660">
        <v>0</v>
      </c>
      <c r="AD660">
        <v>5</v>
      </c>
      <c r="AE660">
        <f t="shared" si="73"/>
        <v>0</v>
      </c>
      <c r="AF660">
        <f>IF((MIN('GA2'!$F$3,AC660)-MAX(0,AB660))&lt;0,0,MIN('GA2'!$F$3,AC660)-MAX(0,AB660))</f>
        <v>0</v>
      </c>
      <c r="AG660">
        <f>IF((MIN('GA2'!$F$4,WS1B!AC660)-MAX('GA2'!$F$3, WS1B!AB660))&lt;0,0,MIN('GA2'!$F$4,WS1B!AC660)-MAX('GA2'!$F$3, WS1B!AB660))</f>
        <v>0</v>
      </c>
      <c r="AH660">
        <f>IF((MIN(24,AC660)-MAX('GA2'!$F$4,WS1B!AB660))&lt;0,0,MIN(24,AC660)-MAX('GA2'!$F$4,WS1B!AB660))</f>
        <v>0</v>
      </c>
      <c r="AI660">
        <f>(AF660*'GA2'!$B$3+WS1B!AG660*'GA2'!$C$3+WS1B!AH660*'GA2'!$D$3)*INDEX('GA2'!$E$3:$E$8,WS1B!AD660)</f>
        <v>0</v>
      </c>
      <c r="AK660">
        <v>0</v>
      </c>
      <c r="AL660">
        <v>0</v>
      </c>
      <c r="AM660">
        <v>1</v>
      </c>
      <c r="AN660">
        <f t="shared" si="74"/>
        <v>0</v>
      </c>
      <c r="AO660">
        <f>IF((MIN('GA2'!$F$3,AL660)-MAX(0,AK660))&lt;0,0,MIN('GA2'!$F$3,AL660)-MAX(0,AK660))</f>
        <v>0</v>
      </c>
      <c r="AP660">
        <f>IF((MIN('GA2'!$F$4,WS1B!AL660)-MAX('GA2'!$F$3, WS1B!AK660))&lt;0,0,MIN('GA2'!$F$4,WS1B!AL660)-MAX('GA2'!$F$3, WS1B!AK660))</f>
        <v>0</v>
      </c>
      <c r="AQ660">
        <f>IF((MIN(24,AL660)-MAX('GA2'!$F$4,WS1B!AK660))&lt;0,0,MIN(24,AL660)-MAX('GA2'!$F$4,WS1B!AK660))</f>
        <v>0</v>
      </c>
      <c r="AR660">
        <f>(AO660*'GA2'!$B$3+WS1B!AP660*'GA2'!$C$3+WS1B!AQ660*'GA2'!$D$3)*INDEX('GA2'!$E$3:$E$8,WS1B!AM660)</f>
        <v>0</v>
      </c>
      <c r="AT660">
        <f t="shared" si="75"/>
        <v>370023.43989112816</v>
      </c>
      <c r="AU660">
        <v>387080</v>
      </c>
      <c r="AV660">
        <v>305.39999999999998</v>
      </c>
      <c r="AW660">
        <f t="shared" si="76"/>
        <v>17056.560108871839</v>
      </c>
    </row>
    <row r="661" spans="1:49" x14ac:dyDescent="0.25">
      <c r="A661">
        <v>4.8</v>
      </c>
      <c r="B661">
        <v>9.3000000000000007</v>
      </c>
      <c r="C661">
        <v>2</v>
      </c>
      <c r="D661">
        <f t="shared" si="70"/>
        <v>4.5000000000000009</v>
      </c>
      <c r="E661">
        <f>IF((MIN('GA2'!$F$3,B661)-MAX(0,A661))&lt;0,0,MIN('GA2'!$F$3,B661)-MAX(0,A661))</f>
        <v>0.20000000000000018</v>
      </c>
      <c r="F661">
        <f>IF((MIN('GA2'!$F$4,WS1B!B661)-MAX('GA2'!$F$3, WS1B!A661))&lt;0,0,MIN('GA2'!$F$4,WS1B!B661)-MAX('GA2'!$F$3, WS1B!A661))</f>
        <v>4.3000000000000007</v>
      </c>
      <c r="G661">
        <f>IF((MIN(24,B661)-MAX('GA2'!$F$4,WS1B!A661))&lt;0,0,MIN(24,B661)-MAX('GA2'!$F$4,WS1B!A661))</f>
        <v>0</v>
      </c>
      <c r="H661">
        <f>(E661*'GA2'!$B$3+WS1B!F661*'GA2'!$C$3+WS1B!G661*'GA2'!$D$3)*INDEX('GA2'!$E$3:$E$8,WS1B!C661)</f>
        <v>35852.214848890035</v>
      </c>
      <c r="J661">
        <v>0.2</v>
      </c>
      <c r="K661">
        <v>0.4</v>
      </c>
      <c r="L661">
        <v>6</v>
      </c>
      <c r="M661">
        <f t="shared" si="71"/>
        <v>0.2</v>
      </c>
      <c r="N661">
        <f>IF((MIN('GA2'!$F$3,K661)-MAX(0,J661))&lt;0,0,MIN('GA2'!$F$3,K661)-MAX(0,J661))</f>
        <v>0.2</v>
      </c>
      <c r="O661">
        <f>IF((MIN('GA2'!$F$4,WS1B!K661)-MAX('GA2'!$F$3, WS1B!J661))&lt;0,0,MIN('GA2'!$F$4,WS1B!K661)-MAX('GA2'!$F$3, WS1B!J661))</f>
        <v>0</v>
      </c>
      <c r="P661">
        <f>IF((MIN(24,K661)-MAX('GA2'!$F$4,WS1B!J661))&lt;0,0,MIN(24,K661)-MAX('GA2'!$F$4,WS1B!J661))</f>
        <v>0</v>
      </c>
      <c r="Q661">
        <f>(N661*'GA2'!$B$3+WS1B!O661*'GA2'!$C$3+WS1B!P661*'GA2'!$D$3)*INDEX('GA2'!$E$3:$E$8,WS1B!L661)</f>
        <v>2642.7695280909825</v>
      </c>
      <c r="S661">
        <v>1.8</v>
      </c>
      <c r="T661">
        <v>14.1</v>
      </c>
      <c r="U661">
        <v>1</v>
      </c>
      <c r="V661">
        <f t="shared" si="72"/>
        <v>12.299999999999999</v>
      </c>
      <c r="W661">
        <f>IF((MIN('GA2'!$F$3,T661)-MAX(0,S661))&lt;0,0,MIN('GA2'!$F$3,T661)-MAX(0,S661))</f>
        <v>3.2</v>
      </c>
      <c r="X661">
        <f>IF((MIN('GA2'!$F$4,WS1B!T661)-MAX('GA2'!$F$3, WS1B!S661))&lt;0,0,MIN('GA2'!$F$4,WS1B!T661)-MAX('GA2'!$F$3, WS1B!S661))</f>
        <v>9.1</v>
      </c>
      <c r="Y661">
        <f>IF((MIN(24,T661)-MAX('GA2'!$F$4,WS1B!S661))&lt;0,0,MIN(24,T661)-MAX('GA2'!$F$4,WS1B!S661))</f>
        <v>0</v>
      </c>
      <c r="Z661">
        <f>(W661*'GA2'!$B$3+WS1B!X661*'GA2'!$C$3+WS1B!Y661*'GA2'!$D$3)*INDEX('GA2'!$E$3:$E$8,WS1B!U661)</f>
        <v>109438.26050496848</v>
      </c>
      <c r="AB661">
        <v>4.4000000000000004</v>
      </c>
      <c r="AC661">
        <v>10.4</v>
      </c>
      <c r="AD661">
        <v>3</v>
      </c>
      <c r="AE661">
        <f t="shared" si="73"/>
        <v>6</v>
      </c>
      <c r="AF661">
        <f>IF((MIN('GA2'!$F$3,AC661)-MAX(0,AB661))&lt;0,0,MIN('GA2'!$F$3,AC661)-MAX(0,AB661))</f>
        <v>0.59999999999999964</v>
      </c>
      <c r="AG661">
        <f>IF((MIN('GA2'!$F$4,WS1B!AC661)-MAX('GA2'!$F$3, WS1B!AB661))&lt;0,0,MIN('GA2'!$F$4,WS1B!AC661)-MAX('GA2'!$F$3, WS1B!AB661))</f>
        <v>5.4</v>
      </c>
      <c r="AH661">
        <f>IF((MIN(24,AC661)-MAX('GA2'!$F$4,WS1B!AB661))&lt;0,0,MIN(24,AC661)-MAX('GA2'!$F$4,WS1B!AB661))</f>
        <v>0</v>
      </c>
      <c r="AI661">
        <f>(AF661*'GA2'!$B$3+WS1B!AG661*'GA2'!$C$3+WS1B!AH661*'GA2'!$D$3)*INDEX('GA2'!$E$3:$E$8,WS1B!AD661)</f>
        <v>60590.412147529321</v>
      </c>
      <c r="AK661">
        <v>0</v>
      </c>
      <c r="AL661">
        <v>0</v>
      </c>
      <c r="AM661">
        <v>4</v>
      </c>
      <c r="AN661">
        <f t="shared" si="74"/>
        <v>0</v>
      </c>
      <c r="AO661">
        <f>IF((MIN('GA2'!$F$3,AL661)-MAX(0,AK661))&lt;0,0,MIN('GA2'!$F$3,AL661)-MAX(0,AK661))</f>
        <v>0</v>
      </c>
      <c r="AP661">
        <f>IF((MIN('GA2'!$F$4,WS1B!AL661)-MAX('GA2'!$F$3, WS1B!AK661))&lt;0,0,MIN('GA2'!$F$4,WS1B!AL661)-MAX('GA2'!$F$3, WS1B!AK661))</f>
        <v>0</v>
      </c>
      <c r="AQ661">
        <f>IF((MIN(24,AL661)-MAX('GA2'!$F$4,WS1B!AK661))&lt;0,0,MIN(24,AL661)-MAX('GA2'!$F$4,WS1B!AK661))</f>
        <v>0</v>
      </c>
      <c r="AR661">
        <f>(AO661*'GA2'!$B$3+WS1B!AP661*'GA2'!$C$3+WS1B!AQ661*'GA2'!$D$3)*INDEX('GA2'!$E$3:$E$8,WS1B!AM661)</f>
        <v>0</v>
      </c>
      <c r="AT661">
        <f t="shared" si="75"/>
        <v>208523.65702947881</v>
      </c>
      <c r="AU661">
        <v>237658</v>
      </c>
      <c r="AV661">
        <v>215.9</v>
      </c>
      <c r="AW661">
        <f t="shared" si="76"/>
        <v>29134.342970521189</v>
      </c>
    </row>
    <row r="662" spans="1:49" x14ac:dyDescent="0.25">
      <c r="A662">
        <v>0</v>
      </c>
      <c r="B662">
        <v>0</v>
      </c>
      <c r="C662">
        <v>4</v>
      </c>
      <c r="D662">
        <f t="shared" si="70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J662">
        <v>0</v>
      </c>
      <c r="K662">
        <v>0</v>
      </c>
      <c r="L662">
        <v>5</v>
      </c>
      <c r="M662">
        <f t="shared" si="71"/>
        <v>0</v>
      </c>
      <c r="N662">
        <f>IF((MIN('GA2'!$F$3,K662)-MAX(0,J662))&lt;0,0,MIN('GA2'!$F$3,K662)-MAX(0,J662))</f>
        <v>0</v>
      </c>
      <c r="O662">
        <f>IF((MIN('GA2'!$F$4,WS1B!K662)-MAX('GA2'!$F$3, WS1B!J662))&lt;0,0,MIN('GA2'!$F$4,WS1B!K662)-MAX('GA2'!$F$3, WS1B!J662))</f>
        <v>0</v>
      </c>
      <c r="P662">
        <f>IF((MIN(24,K662)-MAX('GA2'!$F$4,WS1B!J662))&lt;0,0,MIN(24,K662)-MAX('GA2'!$F$4,WS1B!J662))</f>
        <v>0</v>
      </c>
      <c r="Q662">
        <f>(N662*'GA2'!$B$3+WS1B!O662*'GA2'!$C$3+WS1B!P662*'GA2'!$D$3)*INDEX('GA2'!$E$3:$E$8,WS1B!L662)</f>
        <v>0</v>
      </c>
      <c r="S662">
        <v>6.5</v>
      </c>
      <c r="T662">
        <v>21.3</v>
      </c>
      <c r="U662">
        <v>2</v>
      </c>
      <c r="V662">
        <f t="shared" si="72"/>
        <v>14.8</v>
      </c>
      <c r="W662">
        <f>IF((MIN('GA2'!$F$3,T662)-MAX(0,S662))&lt;0,0,MIN('GA2'!$F$3,T662)-MAX(0,S662))</f>
        <v>0</v>
      </c>
      <c r="X662">
        <f>IF((MIN('GA2'!$F$4,WS1B!T662)-MAX('GA2'!$F$3, WS1B!S662))&lt;0,0,MIN('GA2'!$F$4,WS1B!T662)-MAX('GA2'!$F$3, WS1B!S662))</f>
        <v>9.5</v>
      </c>
      <c r="Y662">
        <f>IF((MIN(24,T662)-MAX('GA2'!$F$4,WS1B!S662))&lt;0,0,MIN(24,T662)-MAX('GA2'!$F$4,WS1B!S662))</f>
        <v>5.3000000000000007</v>
      </c>
      <c r="Z662">
        <f>(W662*'GA2'!$B$3+WS1B!X662*'GA2'!$C$3+WS1B!Y662*'GA2'!$D$3)*INDEX('GA2'!$E$3:$E$8,WS1B!U662)</f>
        <v>125353.10464867868</v>
      </c>
      <c r="AB662">
        <v>0</v>
      </c>
      <c r="AC662">
        <v>0</v>
      </c>
      <c r="AD662">
        <v>3</v>
      </c>
      <c r="AE662">
        <f t="shared" si="73"/>
        <v>0</v>
      </c>
      <c r="AF662">
        <f>IF((MIN('GA2'!$F$3,AC662)-MAX(0,AB662))&lt;0,0,MIN('GA2'!$F$3,AC662)-MAX(0,AB662))</f>
        <v>0</v>
      </c>
      <c r="AG662">
        <f>IF((MIN('GA2'!$F$4,WS1B!AC662)-MAX('GA2'!$F$3, WS1B!AB662))&lt;0,0,MIN('GA2'!$F$4,WS1B!AC662)-MAX('GA2'!$F$3, WS1B!AB662))</f>
        <v>0</v>
      </c>
      <c r="AH662">
        <f>IF((MIN(24,AC662)-MAX('GA2'!$F$4,WS1B!AB662))&lt;0,0,MIN(24,AC662)-MAX('GA2'!$F$4,WS1B!AB662))</f>
        <v>0</v>
      </c>
      <c r="AI662">
        <f>(AF662*'GA2'!$B$3+WS1B!AG662*'GA2'!$C$3+WS1B!AH662*'GA2'!$D$3)*INDEX('GA2'!$E$3:$E$8,WS1B!AD662)</f>
        <v>0</v>
      </c>
      <c r="AK662">
        <v>0</v>
      </c>
      <c r="AL662">
        <v>0</v>
      </c>
      <c r="AM662">
        <v>1</v>
      </c>
      <c r="AN662">
        <f t="shared" si="74"/>
        <v>0</v>
      </c>
      <c r="AO662">
        <f>IF((MIN('GA2'!$F$3,AL662)-MAX(0,AK662))&lt;0,0,MIN('GA2'!$F$3,AL662)-MAX(0,AK662))</f>
        <v>0</v>
      </c>
      <c r="AP662">
        <f>IF((MIN('GA2'!$F$4,WS1B!AL662)-MAX('GA2'!$F$3, WS1B!AK662))&lt;0,0,MIN('GA2'!$F$4,WS1B!AL662)-MAX('GA2'!$F$3, WS1B!AK662))</f>
        <v>0</v>
      </c>
      <c r="AQ662">
        <f>IF((MIN(24,AL662)-MAX('GA2'!$F$4,WS1B!AK662))&lt;0,0,MIN(24,AL662)-MAX('GA2'!$F$4,WS1B!AK662))</f>
        <v>0</v>
      </c>
      <c r="AR662">
        <f>(AO662*'GA2'!$B$3+WS1B!AP662*'GA2'!$C$3+WS1B!AQ662*'GA2'!$D$3)*INDEX('GA2'!$E$3:$E$8,WS1B!AM662)</f>
        <v>0</v>
      </c>
      <c r="AT662">
        <f t="shared" si="75"/>
        <v>125353.10464867868</v>
      </c>
      <c r="AU662">
        <v>114208</v>
      </c>
      <c r="AV662">
        <v>118.4</v>
      </c>
      <c r="AW662">
        <f t="shared" si="76"/>
        <v>11145.10464867868</v>
      </c>
    </row>
    <row r="663" spans="1:49" x14ac:dyDescent="0.25">
      <c r="A663">
        <v>16.2</v>
      </c>
      <c r="B663">
        <v>20.6</v>
      </c>
      <c r="C663">
        <v>1</v>
      </c>
      <c r="D663">
        <f t="shared" si="70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44924.509129209684</v>
      </c>
      <c r="J663">
        <v>3.6</v>
      </c>
      <c r="K663">
        <v>4.5</v>
      </c>
      <c r="L663">
        <v>4</v>
      </c>
      <c r="M663">
        <f t="shared" si="71"/>
        <v>0.89999999999999991</v>
      </c>
      <c r="N663">
        <f>IF((MIN('GA2'!$F$3,K663)-MAX(0,J663))&lt;0,0,MIN('GA2'!$F$3,K663)-MAX(0,J663))</f>
        <v>0.89999999999999991</v>
      </c>
      <c r="O663">
        <f>IF((MIN('GA2'!$F$4,WS1B!K663)-MAX('GA2'!$F$3, WS1B!J663))&lt;0,0,MIN('GA2'!$F$4,WS1B!K663)-MAX('GA2'!$F$3, WS1B!J663))</f>
        <v>0</v>
      </c>
      <c r="P663">
        <f>IF((MIN(24,K663)-MAX('GA2'!$F$4,WS1B!J663))&lt;0,0,MIN(24,K663)-MAX('GA2'!$F$4,WS1B!J663))</f>
        <v>0</v>
      </c>
      <c r="Q663">
        <f>(N663*'GA2'!$B$3+WS1B!O663*'GA2'!$C$3+WS1B!P663*'GA2'!$D$3)*INDEX('GA2'!$E$3:$E$8,WS1B!L663)</f>
        <v>8594.4366795706519</v>
      </c>
      <c r="S663">
        <v>0.4</v>
      </c>
      <c r="T663">
        <v>15.1</v>
      </c>
      <c r="U663">
        <v>2</v>
      </c>
      <c r="V663">
        <f t="shared" si="72"/>
        <v>14.7</v>
      </c>
      <c r="W663">
        <f>IF((MIN('GA2'!$F$3,T663)-MAX(0,S663))&lt;0,0,MIN('GA2'!$F$3,T663)-MAX(0,S663))</f>
        <v>4.5999999999999996</v>
      </c>
      <c r="X663">
        <f>IF((MIN('GA2'!$F$4,WS1B!T663)-MAX('GA2'!$F$3, WS1B!S663))&lt;0,0,MIN('GA2'!$F$4,WS1B!T663)-MAX('GA2'!$F$3, WS1B!S663))</f>
        <v>10.1</v>
      </c>
      <c r="Y663">
        <f>IF((MIN(24,T663)-MAX('GA2'!$F$4,WS1B!S663))&lt;0,0,MIN(24,T663)-MAX('GA2'!$F$4,WS1B!S663))</f>
        <v>0</v>
      </c>
      <c r="Z663">
        <f>(W663*'GA2'!$B$3+WS1B!X663*'GA2'!$C$3+WS1B!Y663*'GA2'!$D$3)*INDEX('GA2'!$E$3:$E$8,WS1B!U663)</f>
        <v>122481.14330459358</v>
      </c>
      <c r="AB663">
        <v>0</v>
      </c>
      <c r="AC663">
        <v>0</v>
      </c>
      <c r="AD663">
        <v>6</v>
      </c>
      <c r="AE663">
        <f t="shared" si="73"/>
        <v>0</v>
      </c>
      <c r="AF663">
        <f>IF((MIN('GA2'!$F$3,AC663)-MAX(0,AB663))&lt;0,0,MIN('GA2'!$F$3,AC663)-MAX(0,AB663))</f>
        <v>0</v>
      </c>
      <c r="AG663">
        <f>IF((MIN('GA2'!$F$4,WS1B!AC663)-MAX('GA2'!$F$3, WS1B!AB663))&lt;0,0,MIN('GA2'!$F$4,WS1B!AC663)-MAX('GA2'!$F$3, WS1B!AB663))</f>
        <v>0</v>
      </c>
      <c r="AH663">
        <f>IF((MIN(24,AC663)-MAX('GA2'!$F$4,WS1B!AB663))&lt;0,0,MIN(24,AC663)-MAX('GA2'!$F$4,WS1B!AB663))</f>
        <v>0</v>
      </c>
      <c r="AI663">
        <f>(AF663*'GA2'!$B$3+WS1B!AG663*'GA2'!$C$3+WS1B!AH663*'GA2'!$D$3)*INDEX('GA2'!$E$3:$E$8,WS1B!AD663)</f>
        <v>0</v>
      </c>
      <c r="AK663">
        <v>20.9</v>
      </c>
      <c r="AL663">
        <v>21</v>
      </c>
      <c r="AM663">
        <v>5</v>
      </c>
      <c r="AN663">
        <f t="shared" si="74"/>
        <v>0.10000000000000142</v>
      </c>
      <c r="AO663">
        <f>IF((MIN('GA2'!$F$3,AL663)-MAX(0,AK663))&lt;0,0,MIN('GA2'!$F$3,AL663)-MAX(0,AK663))</f>
        <v>0</v>
      </c>
      <c r="AP663">
        <f>IF((MIN('GA2'!$F$4,WS1B!AL663)-MAX('GA2'!$F$3, WS1B!AK663))&lt;0,0,MIN('GA2'!$F$4,WS1B!AL663)-MAX('GA2'!$F$3, WS1B!AK663))</f>
        <v>0</v>
      </c>
      <c r="AQ663">
        <f>IF((MIN(24,AL663)-MAX('GA2'!$F$4,WS1B!AK663))&lt;0,0,MIN(24,AL663)-MAX('GA2'!$F$4,WS1B!AK663))</f>
        <v>0.10000000000000142</v>
      </c>
      <c r="AR663">
        <f>(AO663*'GA2'!$B$3+WS1B!AP663*'GA2'!$C$3+WS1B!AQ663*'GA2'!$D$3)*INDEX('GA2'!$E$3:$E$8,WS1B!AM663)</f>
        <v>1126.6967228769859</v>
      </c>
      <c r="AT663">
        <f t="shared" si="75"/>
        <v>177126.7858362509</v>
      </c>
      <c r="AU663">
        <v>221246</v>
      </c>
      <c r="AV663">
        <v>193.8</v>
      </c>
      <c r="AW663">
        <f t="shared" si="76"/>
        <v>44119.2141637491</v>
      </c>
    </row>
    <row r="664" spans="1:49" x14ac:dyDescent="0.25">
      <c r="A664">
        <v>0</v>
      </c>
      <c r="B664">
        <v>0</v>
      </c>
      <c r="C664">
        <v>2</v>
      </c>
      <c r="D664">
        <f t="shared" si="70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J664">
        <v>0</v>
      </c>
      <c r="K664">
        <v>0</v>
      </c>
      <c r="L664">
        <v>3</v>
      </c>
      <c r="M664">
        <f t="shared" si="71"/>
        <v>0</v>
      </c>
      <c r="N664">
        <f>IF((MIN('GA2'!$F$3,K664)-MAX(0,J664))&lt;0,0,MIN('GA2'!$F$3,K664)-MAX(0,J664))</f>
        <v>0</v>
      </c>
      <c r="O664">
        <f>IF((MIN('GA2'!$F$4,WS1B!K664)-MAX('GA2'!$F$3, WS1B!J664))&lt;0,0,MIN('GA2'!$F$4,WS1B!K664)-MAX('GA2'!$F$3, WS1B!J664))</f>
        <v>0</v>
      </c>
      <c r="P664">
        <f>IF((MIN(24,K664)-MAX('GA2'!$F$4,WS1B!J664))&lt;0,0,MIN(24,K664)-MAX('GA2'!$F$4,WS1B!J664))</f>
        <v>0</v>
      </c>
      <c r="Q664">
        <f>(N664*'GA2'!$B$3+WS1B!O664*'GA2'!$C$3+WS1B!P664*'GA2'!$D$3)*INDEX('GA2'!$E$3:$E$8,WS1B!L664)</f>
        <v>0</v>
      </c>
      <c r="S664">
        <v>8.1999999999999993</v>
      </c>
      <c r="T664">
        <v>21.9</v>
      </c>
      <c r="U664">
        <v>4</v>
      </c>
      <c r="V664">
        <f t="shared" si="72"/>
        <v>13.7</v>
      </c>
      <c r="W664">
        <f>IF((MIN('GA2'!$F$3,T664)-MAX(0,S664))&lt;0,0,MIN('GA2'!$F$3,T664)-MAX(0,S664))</f>
        <v>0</v>
      </c>
      <c r="X664">
        <f>IF((MIN('GA2'!$F$4,WS1B!T664)-MAX('GA2'!$F$3, WS1B!S664))&lt;0,0,MIN('GA2'!$F$4,WS1B!T664)-MAX('GA2'!$F$3, WS1B!S664))</f>
        <v>7.8000000000000007</v>
      </c>
      <c r="Y664">
        <f>IF((MIN(24,T664)-MAX('GA2'!$F$4,WS1B!S664))&lt;0,0,MIN(24,T664)-MAX('GA2'!$F$4,WS1B!S664))</f>
        <v>5.8999999999999986</v>
      </c>
      <c r="Z664">
        <f>(W664*'GA2'!$B$3+WS1B!X664*'GA2'!$C$3+WS1B!Y664*'GA2'!$D$3)*INDEX('GA2'!$E$3:$E$8,WS1B!U664)</f>
        <v>121197.40414441099</v>
      </c>
      <c r="AB664">
        <v>0</v>
      </c>
      <c r="AC664">
        <v>0</v>
      </c>
      <c r="AD664">
        <v>5</v>
      </c>
      <c r="AE664">
        <f t="shared" si="73"/>
        <v>0</v>
      </c>
      <c r="AF664">
        <f>IF((MIN('GA2'!$F$3,AC664)-MAX(0,AB664))&lt;0,0,MIN('GA2'!$F$3,AC664)-MAX(0,AB664))</f>
        <v>0</v>
      </c>
      <c r="AG664">
        <f>IF((MIN('GA2'!$F$4,WS1B!AC664)-MAX('GA2'!$F$3, WS1B!AB664))&lt;0,0,MIN('GA2'!$F$4,WS1B!AC664)-MAX('GA2'!$F$3, WS1B!AB664))</f>
        <v>0</v>
      </c>
      <c r="AH664">
        <f>IF((MIN(24,AC664)-MAX('GA2'!$F$4,WS1B!AB664))&lt;0,0,MIN(24,AC664)-MAX('GA2'!$F$4,WS1B!AB664))</f>
        <v>0</v>
      </c>
      <c r="AI664">
        <f>(AF664*'GA2'!$B$3+WS1B!AG664*'GA2'!$C$3+WS1B!AH664*'GA2'!$D$3)*INDEX('GA2'!$E$3:$E$8,WS1B!AD664)</f>
        <v>0</v>
      </c>
      <c r="AK664">
        <v>13.1</v>
      </c>
      <c r="AL664">
        <v>23.2</v>
      </c>
      <c r="AM664">
        <v>6</v>
      </c>
      <c r="AN664">
        <f t="shared" si="74"/>
        <v>10.1</v>
      </c>
      <c r="AO664">
        <f>IF((MIN('GA2'!$F$3,AL664)-MAX(0,AK664))&lt;0,0,MIN('GA2'!$F$3,AL664)-MAX(0,AK664))</f>
        <v>0</v>
      </c>
      <c r="AP664">
        <f>IF((MIN('GA2'!$F$4,WS1B!AL664)-MAX('GA2'!$F$3, WS1B!AK664))&lt;0,0,MIN('GA2'!$F$4,WS1B!AL664)-MAX('GA2'!$F$3, WS1B!AK664))</f>
        <v>2.9000000000000004</v>
      </c>
      <c r="AQ664">
        <f>IF((MIN(24,AL664)-MAX('GA2'!$F$4,WS1B!AK664))&lt;0,0,MIN(24,AL664)-MAX('GA2'!$F$4,WS1B!AK664))</f>
        <v>7.1999999999999993</v>
      </c>
      <c r="AR664">
        <f>(AO664*'GA2'!$B$3+WS1B!AP664*'GA2'!$C$3+WS1B!AQ664*'GA2'!$D$3)*INDEX('GA2'!$E$3:$E$8,WS1B!AM664)</f>
        <v>130028.13714807955</v>
      </c>
      <c r="AT664">
        <f t="shared" si="75"/>
        <v>251225.54129249055</v>
      </c>
      <c r="AU664">
        <v>257885</v>
      </c>
      <c r="AV664">
        <v>230.8</v>
      </c>
      <c r="AW664">
        <f t="shared" si="76"/>
        <v>6659.458707509446</v>
      </c>
    </row>
    <row r="665" spans="1:49" x14ac:dyDescent="0.25">
      <c r="A665">
        <v>15.5</v>
      </c>
      <c r="B665">
        <v>16.8</v>
      </c>
      <c r="C665">
        <v>5</v>
      </c>
      <c r="D665">
        <f t="shared" si="70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0.5</v>
      </c>
      <c r="G665">
        <f>IF((MIN(24,B665)-MAX('GA2'!$F$4,WS1B!A665))&lt;0,0,MIN(24,B665)-MAX('GA2'!$F$4,WS1B!A665))</f>
        <v>0.80000000000000071</v>
      </c>
      <c r="H665">
        <f>(E665*'GA2'!$B$3+WS1B!F665*'GA2'!$C$3+WS1B!G665*'GA2'!$D$3)*INDEX('GA2'!$E$3:$E$8,WS1B!C665)</f>
        <v>13712.630820935317</v>
      </c>
      <c r="J665">
        <v>7.5</v>
      </c>
      <c r="K665">
        <v>20.3</v>
      </c>
      <c r="L665">
        <v>2</v>
      </c>
      <c r="M665">
        <f t="shared" si="71"/>
        <v>12.8</v>
      </c>
      <c r="N665">
        <f>IF((MIN('GA2'!$F$3,K665)-MAX(0,J665))&lt;0,0,MIN('GA2'!$F$3,K665)-MAX(0,J665))</f>
        <v>0</v>
      </c>
      <c r="O665">
        <f>IF((MIN('GA2'!$F$4,WS1B!K665)-MAX('GA2'!$F$3, WS1B!J665))&lt;0,0,MIN('GA2'!$F$4,WS1B!K665)-MAX('GA2'!$F$3, WS1B!J665))</f>
        <v>8.5</v>
      </c>
      <c r="P665">
        <f>IF((MIN(24,K665)-MAX('GA2'!$F$4,WS1B!J665))&lt;0,0,MIN(24,K665)-MAX('GA2'!$F$4,WS1B!J665))</f>
        <v>4.3000000000000007</v>
      </c>
      <c r="Q665">
        <f>(N665*'GA2'!$B$3+WS1B!O665*'GA2'!$C$3+WS1B!P665*'GA2'!$D$3)*INDEX('GA2'!$E$3:$E$8,WS1B!L665)</f>
        <v>107967.30543849854</v>
      </c>
      <c r="S665">
        <v>1.5</v>
      </c>
      <c r="T665">
        <v>3.7</v>
      </c>
      <c r="U665">
        <v>4</v>
      </c>
      <c r="V665">
        <f t="shared" si="72"/>
        <v>2.2000000000000002</v>
      </c>
      <c r="W665">
        <f>IF((MIN('GA2'!$F$3,T665)-MAX(0,S665))&lt;0,0,MIN('GA2'!$F$3,T665)-MAX(0,S665))</f>
        <v>2.2000000000000002</v>
      </c>
      <c r="X665">
        <f>IF((MIN('GA2'!$F$4,WS1B!T665)-MAX('GA2'!$F$3, WS1B!S665))&lt;0,0,MIN('GA2'!$F$4,WS1B!T665)-MAX('GA2'!$F$3, WS1B!S665))</f>
        <v>0</v>
      </c>
      <c r="Y665">
        <f>IF((MIN(24,T665)-MAX('GA2'!$F$4,WS1B!S665))&lt;0,0,MIN(24,T665)-MAX('GA2'!$F$4,WS1B!S665))</f>
        <v>0</v>
      </c>
      <c r="Z665">
        <f>(W665*'GA2'!$B$3+WS1B!X665*'GA2'!$C$3+WS1B!Y665*'GA2'!$D$3)*INDEX('GA2'!$E$3:$E$8,WS1B!U665)</f>
        <v>21008.62299450604</v>
      </c>
      <c r="AB665">
        <v>2.2000000000000002</v>
      </c>
      <c r="AC665">
        <v>7.7</v>
      </c>
      <c r="AD665">
        <v>3</v>
      </c>
      <c r="AE665">
        <f t="shared" si="73"/>
        <v>5.5</v>
      </c>
      <c r="AF665">
        <f>IF((MIN('GA2'!$F$3,AC665)-MAX(0,AB665))&lt;0,0,MIN('GA2'!$F$3,AC665)-MAX(0,AB665))</f>
        <v>2.8</v>
      </c>
      <c r="AG665">
        <f>IF((MIN('GA2'!$F$4,WS1B!AC665)-MAX('GA2'!$F$3, WS1B!AB665))&lt;0,0,MIN('GA2'!$F$4,WS1B!AC665)-MAX('GA2'!$F$3, WS1B!AB665))</f>
        <v>2.7</v>
      </c>
      <c r="AH665">
        <f>IF((MIN(24,AC665)-MAX('GA2'!$F$4,WS1B!AB665))&lt;0,0,MIN(24,AC665)-MAX('GA2'!$F$4,WS1B!AB665))</f>
        <v>0</v>
      </c>
      <c r="AI665">
        <f>(AF665*'GA2'!$B$3+WS1B!AG665*'GA2'!$C$3+WS1B!AH665*'GA2'!$D$3)*INDEX('GA2'!$E$3:$E$8,WS1B!AD665)</f>
        <v>59380.812302635808</v>
      </c>
      <c r="AK665">
        <v>10.6</v>
      </c>
      <c r="AL665">
        <v>19.7</v>
      </c>
      <c r="AM665">
        <v>6</v>
      </c>
      <c r="AN665">
        <f t="shared" si="74"/>
        <v>9.1</v>
      </c>
      <c r="AO665">
        <f>IF((MIN('GA2'!$F$3,AL665)-MAX(0,AK665))&lt;0,0,MIN('GA2'!$F$3,AL665)-MAX(0,AK665))</f>
        <v>0</v>
      </c>
      <c r="AP665">
        <f>IF((MIN('GA2'!$F$4,WS1B!AL665)-MAX('GA2'!$F$3, WS1B!AK665))&lt;0,0,MIN('GA2'!$F$4,WS1B!AL665)-MAX('GA2'!$F$3, WS1B!AK665))</f>
        <v>5.4</v>
      </c>
      <c r="AQ665">
        <f>IF((MIN(24,AL665)-MAX('GA2'!$F$4,WS1B!AK665))&lt;0,0,MIN(24,AL665)-MAX('GA2'!$F$4,WS1B!AK665))</f>
        <v>3.6999999999999993</v>
      </c>
      <c r="AR665">
        <f>(AO665*'GA2'!$B$3+WS1B!AP665*'GA2'!$C$3+WS1B!AQ665*'GA2'!$D$3)*INDEX('GA2'!$E$3:$E$8,WS1B!AM665)</f>
        <v>110904.73153209765</v>
      </c>
      <c r="AT665">
        <f t="shared" si="75"/>
        <v>312974.10308867332</v>
      </c>
      <c r="AU665">
        <v>357771</v>
      </c>
      <c r="AV665">
        <v>318.3</v>
      </c>
      <c r="AW665">
        <f t="shared" si="76"/>
        <v>44796.896911326679</v>
      </c>
    </row>
    <row r="666" spans="1:49" x14ac:dyDescent="0.25">
      <c r="A666">
        <v>0</v>
      </c>
      <c r="B666">
        <v>0</v>
      </c>
      <c r="C666">
        <v>3</v>
      </c>
      <c r="D666">
        <f t="shared" si="70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J666">
        <v>9.1</v>
      </c>
      <c r="K666">
        <v>23.8</v>
      </c>
      <c r="L666">
        <v>2</v>
      </c>
      <c r="M666">
        <f t="shared" si="71"/>
        <v>14.700000000000001</v>
      </c>
      <c r="N666">
        <f>IF((MIN('GA2'!$F$3,K666)-MAX(0,J666))&lt;0,0,MIN('GA2'!$F$3,K666)-MAX(0,J666))</f>
        <v>0</v>
      </c>
      <c r="O666">
        <f>IF((MIN('GA2'!$F$4,WS1B!K666)-MAX('GA2'!$F$3, WS1B!J666))&lt;0,0,MIN('GA2'!$F$4,WS1B!K666)-MAX('GA2'!$F$3, WS1B!J666))</f>
        <v>6.9</v>
      </c>
      <c r="P666">
        <f>IF((MIN(24,K666)-MAX('GA2'!$F$4,WS1B!J666))&lt;0,0,MIN(24,K666)-MAX('GA2'!$F$4,WS1B!J666))</f>
        <v>7.8000000000000007</v>
      </c>
      <c r="Q666">
        <f>(N666*'GA2'!$B$3+WS1B!O666*'GA2'!$C$3+WS1B!P666*'GA2'!$D$3)*INDEX('GA2'!$E$3:$E$8,WS1B!L666)</f>
        <v>128493.15480339284</v>
      </c>
      <c r="S666">
        <v>0.2</v>
      </c>
      <c r="T666">
        <v>20</v>
      </c>
      <c r="U666">
        <v>6</v>
      </c>
      <c r="V666">
        <f t="shared" si="72"/>
        <v>19.8</v>
      </c>
      <c r="W666">
        <f>IF((MIN('GA2'!$F$3,T666)-MAX(0,S666))&lt;0,0,MIN('GA2'!$F$3,T666)-MAX(0,S666))</f>
        <v>4.8</v>
      </c>
      <c r="X666">
        <f>IF((MIN('GA2'!$F$4,WS1B!T666)-MAX('GA2'!$F$3, WS1B!S666))&lt;0,0,MIN('GA2'!$F$4,WS1B!T666)-MAX('GA2'!$F$3, WS1B!S666))</f>
        <v>11</v>
      </c>
      <c r="Y666">
        <f>IF((MIN(24,T666)-MAX('GA2'!$F$4,WS1B!S666))&lt;0,0,MIN(24,T666)-MAX('GA2'!$F$4,WS1B!S666))</f>
        <v>4</v>
      </c>
      <c r="Z666">
        <f>(W666*'GA2'!$B$3+WS1B!X666*'GA2'!$C$3+WS1B!Y666*'GA2'!$D$3)*INDEX('GA2'!$E$3:$E$8,WS1B!U666)</f>
        <v>241530.2850877353</v>
      </c>
      <c r="AB666">
        <v>0</v>
      </c>
      <c r="AC666">
        <v>0</v>
      </c>
      <c r="AD666">
        <v>5</v>
      </c>
      <c r="AE666">
        <f t="shared" si="73"/>
        <v>0</v>
      </c>
      <c r="AF666">
        <f>IF((MIN('GA2'!$F$3,AC666)-MAX(0,AB666))&lt;0,0,MIN('GA2'!$F$3,AC666)-MAX(0,AB666))</f>
        <v>0</v>
      </c>
      <c r="AG666">
        <f>IF((MIN('GA2'!$F$4,WS1B!AC666)-MAX('GA2'!$F$3, WS1B!AB666))&lt;0,0,MIN('GA2'!$F$4,WS1B!AC666)-MAX('GA2'!$F$3, WS1B!AB666))</f>
        <v>0</v>
      </c>
      <c r="AH666">
        <f>IF((MIN(24,AC666)-MAX('GA2'!$F$4,WS1B!AB666))&lt;0,0,MIN(24,AC666)-MAX('GA2'!$F$4,WS1B!AB666))</f>
        <v>0</v>
      </c>
      <c r="AI666">
        <f>(AF666*'GA2'!$B$3+WS1B!AG666*'GA2'!$C$3+WS1B!AH666*'GA2'!$D$3)*INDEX('GA2'!$E$3:$E$8,WS1B!AD666)</f>
        <v>0</v>
      </c>
      <c r="AK666">
        <v>0</v>
      </c>
      <c r="AL666">
        <v>0</v>
      </c>
      <c r="AM666">
        <v>1</v>
      </c>
      <c r="AN666">
        <f t="shared" si="74"/>
        <v>0</v>
      </c>
      <c r="AO666">
        <f>IF((MIN('GA2'!$F$3,AL666)-MAX(0,AK666))&lt;0,0,MIN('GA2'!$F$3,AL666)-MAX(0,AK666))</f>
        <v>0</v>
      </c>
      <c r="AP666">
        <f>IF((MIN('GA2'!$F$4,WS1B!AL666)-MAX('GA2'!$F$3, WS1B!AK666))&lt;0,0,MIN('GA2'!$F$4,WS1B!AL666)-MAX('GA2'!$F$3, WS1B!AK666))</f>
        <v>0</v>
      </c>
      <c r="AQ666">
        <f>IF((MIN(24,AL666)-MAX('GA2'!$F$4,WS1B!AK666))&lt;0,0,MIN(24,AL666)-MAX('GA2'!$F$4,WS1B!AK666))</f>
        <v>0</v>
      </c>
      <c r="AR666">
        <f>(AO666*'GA2'!$B$3+WS1B!AP666*'GA2'!$C$3+WS1B!AQ666*'GA2'!$D$3)*INDEX('GA2'!$E$3:$E$8,WS1B!AM666)</f>
        <v>0</v>
      </c>
      <c r="AT666">
        <f t="shared" si="75"/>
        <v>370023.43989112816</v>
      </c>
      <c r="AU666">
        <v>387080</v>
      </c>
      <c r="AV666">
        <v>305.39999999999998</v>
      </c>
      <c r="AW666">
        <f t="shared" si="76"/>
        <v>17056.560108871839</v>
      </c>
    </row>
    <row r="667" spans="1:49" x14ac:dyDescent="0.25">
      <c r="A667">
        <v>4.8</v>
      </c>
      <c r="B667">
        <v>9.3000000000000007</v>
      </c>
      <c r="C667">
        <v>2</v>
      </c>
      <c r="D667">
        <f t="shared" si="70"/>
        <v>4.5000000000000009</v>
      </c>
      <c r="E667">
        <f>IF((MIN('GA2'!$F$3,B667)-MAX(0,A667))&lt;0,0,MIN('GA2'!$F$3,B667)-MAX(0,A667))</f>
        <v>0.20000000000000018</v>
      </c>
      <c r="F667">
        <f>IF((MIN('GA2'!$F$4,WS1B!B667)-MAX('GA2'!$F$3, WS1B!A667))&lt;0,0,MIN('GA2'!$F$4,WS1B!B667)-MAX('GA2'!$F$3, WS1B!A667))</f>
        <v>4.3000000000000007</v>
      </c>
      <c r="G667">
        <f>IF((MIN(24,B667)-MAX('GA2'!$F$4,WS1B!A667))&lt;0,0,MIN(24,B667)-MAX('GA2'!$F$4,WS1B!A667))</f>
        <v>0</v>
      </c>
      <c r="H667">
        <f>(E667*'GA2'!$B$3+WS1B!F667*'GA2'!$C$3+WS1B!G667*'GA2'!$D$3)*INDEX('GA2'!$E$3:$E$8,WS1B!C667)</f>
        <v>35852.214848890035</v>
      </c>
      <c r="J667">
        <v>0.2</v>
      </c>
      <c r="K667">
        <v>0.4</v>
      </c>
      <c r="L667">
        <v>6</v>
      </c>
      <c r="M667">
        <f t="shared" si="71"/>
        <v>0.2</v>
      </c>
      <c r="N667">
        <f>IF((MIN('GA2'!$F$3,K667)-MAX(0,J667))&lt;0,0,MIN('GA2'!$F$3,K667)-MAX(0,J667))</f>
        <v>0.2</v>
      </c>
      <c r="O667">
        <f>IF((MIN('GA2'!$F$4,WS1B!K667)-MAX('GA2'!$F$3, WS1B!J667))&lt;0,0,MIN('GA2'!$F$4,WS1B!K667)-MAX('GA2'!$F$3, WS1B!J667))</f>
        <v>0</v>
      </c>
      <c r="P667">
        <f>IF((MIN(24,K667)-MAX('GA2'!$F$4,WS1B!J667))&lt;0,0,MIN(24,K667)-MAX('GA2'!$F$4,WS1B!J667))</f>
        <v>0</v>
      </c>
      <c r="Q667">
        <f>(N667*'GA2'!$B$3+WS1B!O667*'GA2'!$C$3+WS1B!P667*'GA2'!$D$3)*INDEX('GA2'!$E$3:$E$8,WS1B!L667)</f>
        <v>2642.7695280909825</v>
      </c>
      <c r="S667">
        <v>1.8</v>
      </c>
      <c r="T667">
        <v>14.1</v>
      </c>
      <c r="U667">
        <v>1</v>
      </c>
      <c r="V667">
        <f t="shared" si="72"/>
        <v>12.299999999999999</v>
      </c>
      <c r="W667">
        <f>IF((MIN('GA2'!$F$3,T667)-MAX(0,S667))&lt;0,0,MIN('GA2'!$F$3,T667)-MAX(0,S667))</f>
        <v>3.2</v>
      </c>
      <c r="X667">
        <f>IF((MIN('GA2'!$F$4,WS1B!T667)-MAX('GA2'!$F$3, WS1B!S667))&lt;0,0,MIN('GA2'!$F$4,WS1B!T667)-MAX('GA2'!$F$3, WS1B!S667))</f>
        <v>9.1</v>
      </c>
      <c r="Y667">
        <f>IF((MIN(24,T667)-MAX('GA2'!$F$4,WS1B!S667))&lt;0,0,MIN(24,T667)-MAX('GA2'!$F$4,WS1B!S667))</f>
        <v>0</v>
      </c>
      <c r="Z667">
        <f>(W667*'GA2'!$B$3+WS1B!X667*'GA2'!$C$3+WS1B!Y667*'GA2'!$D$3)*INDEX('GA2'!$E$3:$E$8,WS1B!U667)</f>
        <v>109438.26050496848</v>
      </c>
      <c r="AB667">
        <v>4.4000000000000004</v>
      </c>
      <c r="AC667">
        <v>10.4</v>
      </c>
      <c r="AD667">
        <v>3</v>
      </c>
      <c r="AE667">
        <f t="shared" si="73"/>
        <v>6</v>
      </c>
      <c r="AF667">
        <f>IF((MIN('GA2'!$F$3,AC667)-MAX(0,AB667))&lt;0,0,MIN('GA2'!$F$3,AC667)-MAX(0,AB667))</f>
        <v>0.59999999999999964</v>
      </c>
      <c r="AG667">
        <f>IF((MIN('GA2'!$F$4,WS1B!AC667)-MAX('GA2'!$F$3, WS1B!AB667))&lt;0,0,MIN('GA2'!$F$4,WS1B!AC667)-MAX('GA2'!$F$3, WS1B!AB667))</f>
        <v>5.4</v>
      </c>
      <c r="AH667">
        <f>IF((MIN(24,AC667)-MAX('GA2'!$F$4,WS1B!AB667))&lt;0,0,MIN(24,AC667)-MAX('GA2'!$F$4,WS1B!AB667))</f>
        <v>0</v>
      </c>
      <c r="AI667">
        <f>(AF667*'GA2'!$B$3+WS1B!AG667*'GA2'!$C$3+WS1B!AH667*'GA2'!$D$3)*INDEX('GA2'!$E$3:$E$8,WS1B!AD667)</f>
        <v>60590.412147529321</v>
      </c>
      <c r="AK667">
        <v>0</v>
      </c>
      <c r="AL667">
        <v>0</v>
      </c>
      <c r="AM667">
        <v>4</v>
      </c>
      <c r="AN667">
        <f t="shared" si="74"/>
        <v>0</v>
      </c>
      <c r="AO667">
        <f>IF((MIN('GA2'!$F$3,AL667)-MAX(0,AK667))&lt;0,0,MIN('GA2'!$F$3,AL667)-MAX(0,AK667))</f>
        <v>0</v>
      </c>
      <c r="AP667">
        <f>IF((MIN('GA2'!$F$4,WS1B!AL667)-MAX('GA2'!$F$3, WS1B!AK667))&lt;0,0,MIN('GA2'!$F$4,WS1B!AL667)-MAX('GA2'!$F$3, WS1B!AK667))</f>
        <v>0</v>
      </c>
      <c r="AQ667">
        <f>IF((MIN(24,AL667)-MAX('GA2'!$F$4,WS1B!AK667))&lt;0,0,MIN(24,AL667)-MAX('GA2'!$F$4,WS1B!AK667))</f>
        <v>0</v>
      </c>
      <c r="AR667">
        <f>(AO667*'GA2'!$B$3+WS1B!AP667*'GA2'!$C$3+WS1B!AQ667*'GA2'!$D$3)*INDEX('GA2'!$E$3:$E$8,WS1B!AM667)</f>
        <v>0</v>
      </c>
      <c r="AT667">
        <f t="shared" si="75"/>
        <v>208523.65702947881</v>
      </c>
      <c r="AU667">
        <v>237658</v>
      </c>
      <c r="AV667">
        <v>215.9</v>
      </c>
      <c r="AW667">
        <f t="shared" si="76"/>
        <v>29134.342970521189</v>
      </c>
    </row>
    <row r="668" spans="1:49" x14ac:dyDescent="0.25">
      <c r="A668">
        <v>0</v>
      </c>
      <c r="B668">
        <v>0</v>
      </c>
      <c r="C668">
        <v>4</v>
      </c>
      <c r="D668">
        <f t="shared" si="70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J668">
        <v>0</v>
      </c>
      <c r="K668">
        <v>0</v>
      </c>
      <c r="L668">
        <v>5</v>
      </c>
      <c r="M668">
        <f t="shared" si="71"/>
        <v>0</v>
      </c>
      <c r="N668">
        <f>IF((MIN('GA2'!$F$3,K668)-MAX(0,J668))&lt;0,0,MIN('GA2'!$F$3,K668)-MAX(0,J668))</f>
        <v>0</v>
      </c>
      <c r="O668">
        <f>IF((MIN('GA2'!$F$4,WS1B!K668)-MAX('GA2'!$F$3, WS1B!J668))&lt;0,0,MIN('GA2'!$F$4,WS1B!K668)-MAX('GA2'!$F$3, WS1B!J668))</f>
        <v>0</v>
      </c>
      <c r="P668">
        <f>IF((MIN(24,K668)-MAX('GA2'!$F$4,WS1B!J668))&lt;0,0,MIN(24,K668)-MAX('GA2'!$F$4,WS1B!J668))</f>
        <v>0</v>
      </c>
      <c r="Q668">
        <f>(N668*'GA2'!$B$3+WS1B!O668*'GA2'!$C$3+WS1B!P668*'GA2'!$D$3)*INDEX('GA2'!$E$3:$E$8,WS1B!L668)</f>
        <v>0</v>
      </c>
      <c r="S668">
        <v>6.5</v>
      </c>
      <c r="T668">
        <v>21.3</v>
      </c>
      <c r="U668">
        <v>2</v>
      </c>
      <c r="V668">
        <f t="shared" si="72"/>
        <v>14.8</v>
      </c>
      <c r="W668">
        <f>IF((MIN('GA2'!$F$3,T668)-MAX(0,S668))&lt;0,0,MIN('GA2'!$F$3,T668)-MAX(0,S668))</f>
        <v>0</v>
      </c>
      <c r="X668">
        <f>IF((MIN('GA2'!$F$4,WS1B!T668)-MAX('GA2'!$F$3, WS1B!S668))&lt;0,0,MIN('GA2'!$F$4,WS1B!T668)-MAX('GA2'!$F$3, WS1B!S668))</f>
        <v>9.5</v>
      </c>
      <c r="Y668">
        <f>IF((MIN(24,T668)-MAX('GA2'!$F$4,WS1B!S668))&lt;0,0,MIN(24,T668)-MAX('GA2'!$F$4,WS1B!S668))</f>
        <v>5.3000000000000007</v>
      </c>
      <c r="Z668">
        <f>(W668*'GA2'!$B$3+WS1B!X668*'GA2'!$C$3+WS1B!Y668*'GA2'!$D$3)*INDEX('GA2'!$E$3:$E$8,WS1B!U668)</f>
        <v>125353.10464867868</v>
      </c>
      <c r="AB668">
        <v>0</v>
      </c>
      <c r="AC668">
        <v>0</v>
      </c>
      <c r="AD668">
        <v>3</v>
      </c>
      <c r="AE668">
        <f t="shared" si="73"/>
        <v>0</v>
      </c>
      <c r="AF668">
        <f>IF((MIN('GA2'!$F$3,AC668)-MAX(0,AB668))&lt;0,0,MIN('GA2'!$F$3,AC668)-MAX(0,AB668))</f>
        <v>0</v>
      </c>
      <c r="AG668">
        <f>IF((MIN('GA2'!$F$4,WS1B!AC668)-MAX('GA2'!$F$3, WS1B!AB668))&lt;0,0,MIN('GA2'!$F$4,WS1B!AC668)-MAX('GA2'!$F$3, WS1B!AB668))</f>
        <v>0</v>
      </c>
      <c r="AH668">
        <f>IF((MIN(24,AC668)-MAX('GA2'!$F$4,WS1B!AB668))&lt;0,0,MIN(24,AC668)-MAX('GA2'!$F$4,WS1B!AB668))</f>
        <v>0</v>
      </c>
      <c r="AI668">
        <f>(AF668*'GA2'!$B$3+WS1B!AG668*'GA2'!$C$3+WS1B!AH668*'GA2'!$D$3)*INDEX('GA2'!$E$3:$E$8,WS1B!AD668)</f>
        <v>0</v>
      </c>
      <c r="AK668">
        <v>0</v>
      </c>
      <c r="AL668">
        <v>0</v>
      </c>
      <c r="AM668">
        <v>1</v>
      </c>
      <c r="AN668">
        <f t="shared" si="74"/>
        <v>0</v>
      </c>
      <c r="AO668">
        <f>IF((MIN('GA2'!$F$3,AL668)-MAX(0,AK668))&lt;0,0,MIN('GA2'!$F$3,AL668)-MAX(0,AK668))</f>
        <v>0</v>
      </c>
      <c r="AP668">
        <f>IF((MIN('GA2'!$F$4,WS1B!AL668)-MAX('GA2'!$F$3, WS1B!AK668))&lt;0,0,MIN('GA2'!$F$4,WS1B!AL668)-MAX('GA2'!$F$3, WS1B!AK668))</f>
        <v>0</v>
      </c>
      <c r="AQ668">
        <f>IF((MIN(24,AL668)-MAX('GA2'!$F$4,WS1B!AK668))&lt;0,0,MIN(24,AL668)-MAX('GA2'!$F$4,WS1B!AK668))</f>
        <v>0</v>
      </c>
      <c r="AR668">
        <f>(AO668*'GA2'!$B$3+WS1B!AP668*'GA2'!$C$3+WS1B!AQ668*'GA2'!$D$3)*INDEX('GA2'!$E$3:$E$8,WS1B!AM668)</f>
        <v>0</v>
      </c>
      <c r="AT668">
        <f t="shared" si="75"/>
        <v>125353.10464867868</v>
      </c>
      <c r="AU668">
        <v>114208</v>
      </c>
      <c r="AV668">
        <v>118.4</v>
      </c>
      <c r="AW668">
        <f t="shared" si="76"/>
        <v>11145.10464867868</v>
      </c>
    </row>
    <row r="669" spans="1:49" x14ac:dyDescent="0.25">
      <c r="A669">
        <v>16.2</v>
      </c>
      <c r="B669">
        <v>20.6</v>
      </c>
      <c r="C669">
        <v>1</v>
      </c>
      <c r="D669">
        <f t="shared" si="70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44924.509129209684</v>
      </c>
      <c r="J669">
        <v>3.6</v>
      </c>
      <c r="K669">
        <v>4.5</v>
      </c>
      <c r="L669">
        <v>4</v>
      </c>
      <c r="M669">
        <f t="shared" si="71"/>
        <v>0.89999999999999991</v>
      </c>
      <c r="N669">
        <f>IF((MIN('GA2'!$F$3,K669)-MAX(0,J669))&lt;0,0,MIN('GA2'!$F$3,K669)-MAX(0,J669))</f>
        <v>0.89999999999999991</v>
      </c>
      <c r="O669">
        <f>IF((MIN('GA2'!$F$4,WS1B!K669)-MAX('GA2'!$F$3, WS1B!J669))&lt;0,0,MIN('GA2'!$F$4,WS1B!K669)-MAX('GA2'!$F$3, WS1B!J669))</f>
        <v>0</v>
      </c>
      <c r="P669">
        <f>IF((MIN(24,K669)-MAX('GA2'!$F$4,WS1B!J669))&lt;0,0,MIN(24,K669)-MAX('GA2'!$F$4,WS1B!J669))</f>
        <v>0</v>
      </c>
      <c r="Q669">
        <f>(N669*'GA2'!$B$3+WS1B!O669*'GA2'!$C$3+WS1B!P669*'GA2'!$D$3)*INDEX('GA2'!$E$3:$E$8,WS1B!L669)</f>
        <v>8594.4366795706519</v>
      </c>
      <c r="S669">
        <v>0.4</v>
      </c>
      <c r="T669">
        <v>15.1</v>
      </c>
      <c r="U669">
        <v>2</v>
      </c>
      <c r="V669">
        <f t="shared" si="72"/>
        <v>14.7</v>
      </c>
      <c r="W669">
        <f>IF((MIN('GA2'!$F$3,T669)-MAX(0,S669))&lt;0,0,MIN('GA2'!$F$3,T669)-MAX(0,S669))</f>
        <v>4.5999999999999996</v>
      </c>
      <c r="X669">
        <f>IF((MIN('GA2'!$F$4,WS1B!T669)-MAX('GA2'!$F$3, WS1B!S669))&lt;0,0,MIN('GA2'!$F$4,WS1B!T669)-MAX('GA2'!$F$3, WS1B!S669))</f>
        <v>10.1</v>
      </c>
      <c r="Y669">
        <f>IF((MIN(24,T669)-MAX('GA2'!$F$4,WS1B!S669))&lt;0,0,MIN(24,T669)-MAX('GA2'!$F$4,WS1B!S669))</f>
        <v>0</v>
      </c>
      <c r="Z669">
        <f>(W669*'GA2'!$B$3+WS1B!X669*'GA2'!$C$3+WS1B!Y669*'GA2'!$D$3)*INDEX('GA2'!$E$3:$E$8,WS1B!U669)</f>
        <v>122481.14330459358</v>
      </c>
      <c r="AB669">
        <v>0</v>
      </c>
      <c r="AC669">
        <v>0</v>
      </c>
      <c r="AD669">
        <v>6</v>
      </c>
      <c r="AE669">
        <f t="shared" si="73"/>
        <v>0</v>
      </c>
      <c r="AF669">
        <f>IF((MIN('GA2'!$F$3,AC669)-MAX(0,AB669))&lt;0,0,MIN('GA2'!$F$3,AC669)-MAX(0,AB669))</f>
        <v>0</v>
      </c>
      <c r="AG669">
        <f>IF((MIN('GA2'!$F$4,WS1B!AC669)-MAX('GA2'!$F$3, WS1B!AB669))&lt;0,0,MIN('GA2'!$F$4,WS1B!AC669)-MAX('GA2'!$F$3, WS1B!AB669))</f>
        <v>0</v>
      </c>
      <c r="AH669">
        <f>IF((MIN(24,AC669)-MAX('GA2'!$F$4,WS1B!AB669))&lt;0,0,MIN(24,AC669)-MAX('GA2'!$F$4,WS1B!AB669))</f>
        <v>0</v>
      </c>
      <c r="AI669">
        <f>(AF669*'GA2'!$B$3+WS1B!AG669*'GA2'!$C$3+WS1B!AH669*'GA2'!$D$3)*INDEX('GA2'!$E$3:$E$8,WS1B!AD669)</f>
        <v>0</v>
      </c>
      <c r="AK669">
        <v>20.9</v>
      </c>
      <c r="AL669">
        <v>21</v>
      </c>
      <c r="AM669">
        <v>5</v>
      </c>
      <c r="AN669">
        <f t="shared" si="74"/>
        <v>0.10000000000000142</v>
      </c>
      <c r="AO669">
        <f>IF((MIN('GA2'!$F$3,AL669)-MAX(0,AK669))&lt;0,0,MIN('GA2'!$F$3,AL669)-MAX(0,AK669))</f>
        <v>0</v>
      </c>
      <c r="AP669">
        <f>IF((MIN('GA2'!$F$4,WS1B!AL669)-MAX('GA2'!$F$3, WS1B!AK669))&lt;0,0,MIN('GA2'!$F$4,WS1B!AL669)-MAX('GA2'!$F$3, WS1B!AK669))</f>
        <v>0</v>
      </c>
      <c r="AQ669">
        <f>IF((MIN(24,AL669)-MAX('GA2'!$F$4,WS1B!AK669))&lt;0,0,MIN(24,AL669)-MAX('GA2'!$F$4,WS1B!AK669))</f>
        <v>0.10000000000000142</v>
      </c>
      <c r="AR669">
        <f>(AO669*'GA2'!$B$3+WS1B!AP669*'GA2'!$C$3+WS1B!AQ669*'GA2'!$D$3)*INDEX('GA2'!$E$3:$E$8,WS1B!AM669)</f>
        <v>1126.6967228769859</v>
      </c>
      <c r="AT669">
        <f t="shared" si="75"/>
        <v>177126.7858362509</v>
      </c>
      <c r="AU669">
        <v>221246</v>
      </c>
      <c r="AV669">
        <v>193.8</v>
      </c>
      <c r="AW669">
        <f t="shared" si="76"/>
        <v>44119.2141637491</v>
      </c>
    </row>
    <row r="670" spans="1:49" x14ac:dyDescent="0.25">
      <c r="A670">
        <v>0</v>
      </c>
      <c r="B670">
        <v>0</v>
      </c>
      <c r="C670">
        <v>2</v>
      </c>
      <c r="D670">
        <f t="shared" si="70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J670">
        <v>0</v>
      </c>
      <c r="K670">
        <v>0</v>
      </c>
      <c r="L670">
        <v>3</v>
      </c>
      <c r="M670">
        <f t="shared" si="71"/>
        <v>0</v>
      </c>
      <c r="N670">
        <f>IF((MIN('GA2'!$F$3,K670)-MAX(0,J670))&lt;0,0,MIN('GA2'!$F$3,K670)-MAX(0,J670))</f>
        <v>0</v>
      </c>
      <c r="O670">
        <f>IF((MIN('GA2'!$F$4,WS1B!K670)-MAX('GA2'!$F$3, WS1B!J670))&lt;0,0,MIN('GA2'!$F$4,WS1B!K670)-MAX('GA2'!$F$3, WS1B!J670))</f>
        <v>0</v>
      </c>
      <c r="P670">
        <f>IF((MIN(24,K670)-MAX('GA2'!$F$4,WS1B!J670))&lt;0,0,MIN(24,K670)-MAX('GA2'!$F$4,WS1B!J670))</f>
        <v>0</v>
      </c>
      <c r="Q670">
        <f>(N670*'GA2'!$B$3+WS1B!O670*'GA2'!$C$3+WS1B!P670*'GA2'!$D$3)*INDEX('GA2'!$E$3:$E$8,WS1B!L670)</f>
        <v>0</v>
      </c>
      <c r="S670">
        <v>8.1999999999999993</v>
      </c>
      <c r="T670">
        <v>21.9</v>
      </c>
      <c r="U670">
        <v>4</v>
      </c>
      <c r="V670">
        <f t="shared" si="72"/>
        <v>13.7</v>
      </c>
      <c r="W670">
        <f>IF((MIN('GA2'!$F$3,T670)-MAX(0,S670))&lt;0,0,MIN('GA2'!$F$3,T670)-MAX(0,S670))</f>
        <v>0</v>
      </c>
      <c r="X670">
        <f>IF((MIN('GA2'!$F$4,WS1B!T670)-MAX('GA2'!$F$3, WS1B!S670))&lt;0,0,MIN('GA2'!$F$4,WS1B!T670)-MAX('GA2'!$F$3, WS1B!S670))</f>
        <v>7.8000000000000007</v>
      </c>
      <c r="Y670">
        <f>IF((MIN(24,T670)-MAX('GA2'!$F$4,WS1B!S670))&lt;0,0,MIN(24,T670)-MAX('GA2'!$F$4,WS1B!S670))</f>
        <v>5.8999999999999986</v>
      </c>
      <c r="Z670">
        <f>(W670*'GA2'!$B$3+WS1B!X670*'GA2'!$C$3+WS1B!Y670*'GA2'!$D$3)*INDEX('GA2'!$E$3:$E$8,WS1B!U670)</f>
        <v>121197.40414441099</v>
      </c>
      <c r="AB670">
        <v>0</v>
      </c>
      <c r="AC670">
        <v>0</v>
      </c>
      <c r="AD670">
        <v>5</v>
      </c>
      <c r="AE670">
        <f t="shared" si="73"/>
        <v>0</v>
      </c>
      <c r="AF670">
        <f>IF((MIN('GA2'!$F$3,AC670)-MAX(0,AB670))&lt;0,0,MIN('GA2'!$F$3,AC670)-MAX(0,AB670))</f>
        <v>0</v>
      </c>
      <c r="AG670">
        <f>IF((MIN('GA2'!$F$4,WS1B!AC670)-MAX('GA2'!$F$3, WS1B!AB670))&lt;0,0,MIN('GA2'!$F$4,WS1B!AC670)-MAX('GA2'!$F$3, WS1B!AB670))</f>
        <v>0</v>
      </c>
      <c r="AH670">
        <f>IF((MIN(24,AC670)-MAX('GA2'!$F$4,WS1B!AB670))&lt;0,0,MIN(24,AC670)-MAX('GA2'!$F$4,WS1B!AB670))</f>
        <v>0</v>
      </c>
      <c r="AI670">
        <f>(AF670*'GA2'!$B$3+WS1B!AG670*'GA2'!$C$3+WS1B!AH670*'GA2'!$D$3)*INDEX('GA2'!$E$3:$E$8,WS1B!AD670)</f>
        <v>0</v>
      </c>
      <c r="AK670">
        <v>13.1</v>
      </c>
      <c r="AL670">
        <v>23.2</v>
      </c>
      <c r="AM670">
        <v>6</v>
      </c>
      <c r="AN670">
        <f t="shared" si="74"/>
        <v>10.1</v>
      </c>
      <c r="AO670">
        <f>IF((MIN('GA2'!$F$3,AL670)-MAX(0,AK670))&lt;0,0,MIN('GA2'!$F$3,AL670)-MAX(0,AK670))</f>
        <v>0</v>
      </c>
      <c r="AP670">
        <f>IF((MIN('GA2'!$F$4,WS1B!AL670)-MAX('GA2'!$F$3, WS1B!AK670))&lt;0,0,MIN('GA2'!$F$4,WS1B!AL670)-MAX('GA2'!$F$3, WS1B!AK670))</f>
        <v>2.9000000000000004</v>
      </c>
      <c r="AQ670">
        <f>IF((MIN(24,AL670)-MAX('GA2'!$F$4,WS1B!AK670))&lt;0,0,MIN(24,AL670)-MAX('GA2'!$F$4,WS1B!AK670))</f>
        <v>7.1999999999999993</v>
      </c>
      <c r="AR670">
        <f>(AO670*'GA2'!$B$3+WS1B!AP670*'GA2'!$C$3+WS1B!AQ670*'GA2'!$D$3)*INDEX('GA2'!$E$3:$E$8,WS1B!AM670)</f>
        <v>130028.13714807955</v>
      </c>
      <c r="AT670">
        <f t="shared" si="75"/>
        <v>251225.54129249055</v>
      </c>
      <c r="AU670">
        <v>257885</v>
      </c>
      <c r="AV670">
        <v>230.8</v>
      </c>
      <c r="AW670">
        <f t="shared" si="76"/>
        <v>6659.458707509446</v>
      </c>
    </row>
    <row r="671" spans="1:49" x14ac:dyDescent="0.25">
      <c r="A671">
        <v>13.5</v>
      </c>
      <c r="B671">
        <v>18.399999999999999</v>
      </c>
      <c r="C671">
        <v>4</v>
      </c>
      <c r="D671">
        <f t="shared" si="70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2.5</v>
      </c>
      <c r="G671">
        <f>IF((MIN(24,B671)-MAX('GA2'!$F$4,WS1B!A671))&lt;0,0,MIN(24,B671)-MAX('GA2'!$F$4,WS1B!A671))</f>
        <v>2.3999999999999986</v>
      </c>
      <c r="H671">
        <f>(E671*'GA2'!$B$3+WS1B!F671*'GA2'!$C$3+WS1B!G671*'GA2'!$D$3)*INDEX('GA2'!$E$3:$E$8,WS1B!C671)</f>
        <v>43817.537825352003</v>
      </c>
      <c r="J671">
        <v>0</v>
      </c>
      <c r="K671">
        <v>0</v>
      </c>
      <c r="L671">
        <v>1</v>
      </c>
      <c r="M671">
        <f t="shared" si="71"/>
        <v>0</v>
      </c>
      <c r="N671">
        <f>IF((MIN('GA2'!$F$3,K671)-MAX(0,J671))&lt;0,0,MIN('GA2'!$F$3,K671)-MAX(0,J671))</f>
        <v>0</v>
      </c>
      <c r="O671">
        <f>IF((MIN('GA2'!$F$4,WS1B!K671)-MAX('GA2'!$F$3, WS1B!J671))&lt;0,0,MIN('GA2'!$F$4,WS1B!K671)-MAX('GA2'!$F$3, WS1B!J671))</f>
        <v>0</v>
      </c>
      <c r="P671">
        <f>IF((MIN(24,K671)-MAX('GA2'!$F$4,WS1B!J671))&lt;0,0,MIN(24,K671)-MAX('GA2'!$F$4,WS1B!J671))</f>
        <v>0</v>
      </c>
      <c r="Q671">
        <f>(N671*'GA2'!$B$3+WS1B!O671*'GA2'!$C$3+WS1B!P671*'GA2'!$D$3)*INDEX('GA2'!$E$3:$E$8,WS1B!L671)</f>
        <v>0</v>
      </c>
      <c r="S671">
        <v>6.6</v>
      </c>
      <c r="T671">
        <v>14.3</v>
      </c>
      <c r="U671">
        <v>3</v>
      </c>
      <c r="V671">
        <f t="shared" si="72"/>
        <v>7.7000000000000011</v>
      </c>
      <c r="W671">
        <f>IF((MIN('GA2'!$F$3,T671)-MAX(0,S671))&lt;0,0,MIN('GA2'!$F$3,T671)-MAX(0,S671))</f>
        <v>0</v>
      </c>
      <c r="X671">
        <f>IF((MIN('GA2'!$F$4,WS1B!T671)-MAX('GA2'!$F$3, WS1B!S671))&lt;0,0,MIN('GA2'!$F$4,WS1B!T671)-MAX('GA2'!$F$3, WS1B!S671))</f>
        <v>7.7000000000000011</v>
      </c>
      <c r="Y671">
        <f>IF((MIN(24,T671)-MAX('GA2'!$F$4,WS1B!S671))&lt;0,0,MIN(24,T671)-MAX('GA2'!$F$4,WS1B!S671))</f>
        <v>0</v>
      </c>
      <c r="Z671">
        <f>(W671*'GA2'!$B$3+WS1B!X671*'GA2'!$C$3+WS1B!Y671*'GA2'!$D$3)*INDEX('GA2'!$E$3:$E$8,WS1B!U671)</f>
        <v>76443.698745374437</v>
      </c>
      <c r="AB671">
        <v>0</v>
      </c>
      <c r="AC671">
        <v>0</v>
      </c>
      <c r="AD671">
        <v>2</v>
      </c>
      <c r="AE671">
        <f t="shared" si="73"/>
        <v>0</v>
      </c>
      <c r="AF671">
        <f>IF((MIN('GA2'!$F$3,AC671)-MAX(0,AB671))&lt;0,0,MIN('GA2'!$F$3,AC671)-MAX(0,AB671))</f>
        <v>0</v>
      </c>
      <c r="AG671">
        <f>IF((MIN('GA2'!$F$4,WS1B!AC671)-MAX('GA2'!$F$3, WS1B!AB671))&lt;0,0,MIN('GA2'!$F$4,WS1B!AC671)-MAX('GA2'!$F$3, WS1B!AB671))</f>
        <v>0</v>
      </c>
      <c r="AH671">
        <f>IF((MIN(24,AC671)-MAX('GA2'!$F$4,WS1B!AB671))&lt;0,0,MIN(24,AC671)-MAX('GA2'!$F$4,WS1B!AB671))</f>
        <v>0</v>
      </c>
      <c r="AI671">
        <f>(AF671*'GA2'!$B$3+WS1B!AG671*'GA2'!$C$3+WS1B!AH671*'GA2'!$D$3)*INDEX('GA2'!$E$3:$E$8,WS1B!AD671)</f>
        <v>0</v>
      </c>
      <c r="AK671">
        <v>0</v>
      </c>
      <c r="AL671">
        <v>0</v>
      </c>
      <c r="AM671">
        <v>6</v>
      </c>
      <c r="AN671">
        <f t="shared" si="74"/>
        <v>0</v>
      </c>
      <c r="AO671">
        <f>IF((MIN('GA2'!$F$3,AL671)-MAX(0,AK671))&lt;0,0,MIN('GA2'!$F$3,AL671)-MAX(0,AK671))</f>
        <v>0</v>
      </c>
      <c r="AP671">
        <f>IF((MIN('GA2'!$F$4,WS1B!AL671)-MAX('GA2'!$F$3, WS1B!AK671))&lt;0,0,MIN('GA2'!$F$4,WS1B!AL671)-MAX('GA2'!$F$3, WS1B!AK671))</f>
        <v>0</v>
      </c>
      <c r="AQ671">
        <f>IF((MIN(24,AL671)-MAX('GA2'!$F$4,WS1B!AK671))&lt;0,0,MIN(24,AL671)-MAX('GA2'!$F$4,WS1B!AK671))</f>
        <v>0</v>
      </c>
      <c r="AR671">
        <f>(AO671*'GA2'!$B$3+WS1B!AP671*'GA2'!$C$3+WS1B!AQ671*'GA2'!$D$3)*INDEX('GA2'!$E$3:$E$8,WS1B!AM671)</f>
        <v>0</v>
      </c>
      <c r="AT671">
        <f t="shared" si="75"/>
        <v>120261.23657072644</v>
      </c>
      <c r="AU671">
        <v>132032</v>
      </c>
      <c r="AV671">
        <v>135.1</v>
      </c>
      <c r="AW671">
        <f t="shared" si="76"/>
        <v>11770.76342927356</v>
      </c>
    </row>
    <row r="672" spans="1:49" x14ac:dyDescent="0.25">
      <c r="A672">
        <v>0</v>
      </c>
      <c r="B672">
        <v>0</v>
      </c>
      <c r="C672">
        <v>4</v>
      </c>
      <c r="D672">
        <f t="shared" si="70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J672">
        <v>0</v>
      </c>
      <c r="K672">
        <v>0</v>
      </c>
      <c r="L672">
        <v>6</v>
      </c>
      <c r="M672">
        <f t="shared" si="71"/>
        <v>0</v>
      </c>
      <c r="N672">
        <f>IF((MIN('GA2'!$F$3,K672)-MAX(0,J672))&lt;0,0,MIN('GA2'!$F$3,K672)-MAX(0,J672))</f>
        <v>0</v>
      </c>
      <c r="O672">
        <f>IF((MIN('GA2'!$F$4,WS1B!K672)-MAX('GA2'!$F$3, WS1B!J672))&lt;0,0,MIN('GA2'!$F$4,WS1B!K672)-MAX('GA2'!$F$3, WS1B!J672))</f>
        <v>0</v>
      </c>
      <c r="P672">
        <f>IF((MIN(24,K672)-MAX('GA2'!$F$4,WS1B!J672))&lt;0,0,MIN(24,K672)-MAX('GA2'!$F$4,WS1B!J672))</f>
        <v>0</v>
      </c>
      <c r="Q672">
        <f>(N672*'GA2'!$B$3+WS1B!O672*'GA2'!$C$3+WS1B!P672*'GA2'!$D$3)*INDEX('GA2'!$E$3:$E$8,WS1B!L672)</f>
        <v>0</v>
      </c>
      <c r="S672">
        <v>16.7</v>
      </c>
      <c r="T672">
        <v>19.899999999999999</v>
      </c>
      <c r="U672">
        <v>5</v>
      </c>
      <c r="V672">
        <f t="shared" si="72"/>
        <v>3.1999999999999993</v>
      </c>
      <c r="W672">
        <f>IF((MIN('GA2'!$F$3,T672)-MAX(0,S672))&lt;0,0,MIN('GA2'!$F$3,T672)-MAX(0,S672))</f>
        <v>0</v>
      </c>
      <c r="X672">
        <f>IF((MIN('GA2'!$F$4,WS1B!T672)-MAX('GA2'!$F$3, WS1B!S672))&lt;0,0,MIN('GA2'!$F$4,WS1B!T672)-MAX('GA2'!$F$3, WS1B!S672))</f>
        <v>0</v>
      </c>
      <c r="Y672">
        <f>IF((MIN(24,T672)-MAX('GA2'!$F$4,WS1B!S672))&lt;0,0,MIN(24,T672)-MAX('GA2'!$F$4,WS1B!S672))</f>
        <v>3.1999999999999993</v>
      </c>
      <c r="Z672">
        <f>(W672*'GA2'!$B$3+WS1B!X672*'GA2'!$C$3+WS1B!Y672*'GA2'!$D$3)*INDEX('GA2'!$E$3:$E$8,WS1B!U672)</f>
        <v>36054.295132063031</v>
      </c>
      <c r="AB672">
        <v>3.5</v>
      </c>
      <c r="AC672">
        <v>11.1</v>
      </c>
      <c r="AD672">
        <v>1</v>
      </c>
      <c r="AE672">
        <f t="shared" si="73"/>
        <v>7.6</v>
      </c>
      <c r="AF672">
        <f>IF((MIN('GA2'!$F$3,AC672)-MAX(0,AB672))&lt;0,0,MIN('GA2'!$F$3,AC672)-MAX(0,AB672))</f>
        <v>1.5</v>
      </c>
      <c r="AG672">
        <f>IF((MIN('GA2'!$F$4,WS1B!AC672)-MAX('GA2'!$F$3, WS1B!AB672))&lt;0,0,MIN('GA2'!$F$4,WS1B!AC672)-MAX('GA2'!$F$3, WS1B!AB672))</f>
        <v>6.1</v>
      </c>
      <c r="AH672">
        <f>IF((MIN(24,AC672)-MAX('GA2'!$F$4,WS1B!AB672))&lt;0,0,MIN(24,AC672)-MAX('GA2'!$F$4,WS1B!AB672))</f>
        <v>0</v>
      </c>
      <c r="AI672">
        <f>(AF672*'GA2'!$B$3+WS1B!AG672*'GA2'!$C$3+WS1B!AH672*'GA2'!$D$3)*INDEX('GA2'!$E$3:$E$8,WS1B!AD672)</f>
        <v>66921.754206827769</v>
      </c>
      <c r="AK672">
        <v>9.9</v>
      </c>
      <c r="AL672">
        <v>19.8</v>
      </c>
      <c r="AM672">
        <v>3</v>
      </c>
      <c r="AN672">
        <f t="shared" si="74"/>
        <v>9.9</v>
      </c>
      <c r="AO672">
        <f>IF((MIN('GA2'!$F$3,AL672)-MAX(0,AK672))&lt;0,0,MIN('GA2'!$F$3,AL672)-MAX(0,AK672))</f>
        <v>0</v>
      </c>
      <c r="AP672">
        <f>IF((MIN('GA2'!$F$4,WS1B!AL672)-MAX('GA2'!$F$3, WS1B!AK672))&lt;0,0,MIN('GA2'!$F$4,WS1B!AL672)-MAX('GA2'!$F$3, WS1B!AK672))</f>
        <v>6.1</v>
      </c>
      <c r="AQ672">
        <f>IF((MIN(24,AL672)-MAX('GA2'!$F$4,WS1B!AK672))&lt;0,0,MIN(24,AL672)-MAX('GA2'!$F$4,WS1B!AK672))</f>
        <v>3.8000000000000007</v>
      </c>
      <c r="AR672">
        <f>(AO672*'GA2'!$B$3+WS1B!AP672*'GA2'!$C$3+WS1B!AQ672*'GA2'!$D$3)*INDEX('GA2'!$E$3:$E$8,WS1B!AM672)</f>
        <v>105786.61680847051</v>
      </c>
      <c r="AT672">
        <f t="shared" si="75"/>
        <v>208762.66614736131</v>
      </c>
      <c r="AU672">
        <v>202311</v>
      </c>
      <c r="AV672">
        <v>205.2</v>
      </c>
      <c r="AW672">
        <f t="shared" si="76"/>
        <v>6451.6661473613058</v>
      </c>
    </row>
    <row r="673" spans="1:49" x14ac:dyDescent="0.25">
      <c r="A673">
        <v>0</v>
      </c>
      <c r="B673">
        <v>0</v>
      </c>
      <c r="C673">
        <v>5</v>
      </c>
      <c r="D673">
        <f t="shared" si="70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J673">
        <v>0</v>
      </c>
      <c r="K673">
        <v>0</v>
      </c>
      <c r="L673">
        <v>1</v>
      </c>
      <c r="M673">
        <f t="shared" si="71"/>
        <v>0</v>
      </c>
      <c r="N673">
        <f>IF((MIN('GA2'!$F$3,K673)-MAX(0,J673))&lt;0,0,MIN('GA2'!$F$3,K673)-MAX(0,J673))</f>
        <v>0</v>
      </c>
      <c r="O673">
        <f>IF((MIN('GA2'!$F$4,WS1B!K673)-MAX('GA2'!$F$3, WS1B!J673))&lt;0,0,MIN('GA2'!$F$4,WS1B!K673)-MAX('GA2'!$F$3, WS1B!J673))</f>
        <v>0</v>
      </c>
      <c r="P673">
        <f>IF((MIN(24,K673)-MAX('GA2'!$F$4,WS1B!J673))&lt;0,0,MIN(24,K673)-MAX('GA2'!$F$4,WS1B!J673))</f>
        <v>0</v>
      </c>
      <c r="Q673">
        <f>(N673*'GA2'!$B$3+WS1B!O673*'GA2'!$C$3+WS1B!P673*'GA2'!$D$3)*INDEX('GA2'!$E$3:$E$8,WS1B!L673)</f>
        <v>0</v>
      </c>
      <c r="S673">
        <v>4.5</v>
      </c>
      <c r="T673">
        <v>22.8</v>
      </c>
      <c r="U673">
        <v>4</v>
      </c>
      <c r="V673">
        <f t="shared" si="72"/>
        <v>18.3</v>
      </c>
      <c r="W673">
        <f>IF((MIN('GA2'!$F$3,T673)-MAX(0,S673))&lt;0,0,MIN('GA2'!$F$3,T673)-MAX(0,S673))</f>
        <v>0.5</v>
      </c>
      <c r="X673">
        <f>IF((MIN('GA2'!$F$4,WS1B!T673)-MAX('GA2'!$F$3, WS1B!S673))&lt;0,0,MIN('GA2'!$F$4,WS1B!T673)-MAX('GA2'!$F$3, WS1B!S673))</f>
        <v>11</v>
      </c>
      <c r="Y673">
        <f>IF((MIN(24,T673)-MAX('GA2'!$F$4,WS1B!S673))&lt;0,0,MIN(24,T673)-MAX('GA2'!$F$4,WS1B!S673))</f>
        <v>6.8000000000000007</v>
      </c>
      <c r="Z673">
        <f>(W673*'GA2'!$B$3+WS1B!X673*'GA2'!$C$3+WS1B!Y673*'GA2'!$D$3)*INDEX('GA2'!$E$3:$E$8,WS1B!U673)</f>
        <v>160840.07756027358</v>
      </c>
      <c r="AB673">
        <v>0</v>
      </c>
      <c r="AC673">
        <v>0</v>
      </c>
      <c r="AD673">
        <v>2</v>
      </c>
      <c r="AE673">
        <f t="shared" si="73"/>
        <v>0</v>
      </c>
      <c r="AF673">
        <f>IF((MIN('GA2'!$F$3,AC673)-MAX(0,AB673))&lt;0,0,MIN('GA2'!$F$3,AC673)-MAX(0,AB673))</f>
        <v>0</v>
      </c>
      <c r="AG673">
        <f>IF((MIN('GA2'!$F$4,WS1B!AC673)-MAX('GA2'!$F$3, WS1B!AB673))&lt;0,0,MIN('GA2'!$F$4,WS1B!AC673)-MAX('GA2'!$F$3, WS1B!AB673))</f>
        <v>0</v>
      </c>
      <c r="AH673">
        <f>IF((MIN(24,AC673)-MAX('GA2'!$F$4,WS1B!AB673))&lt;0,0,MIN(24,AC673)-MAX('GA2'!$F$4,WS1B!AB673))</f>
        <v>0</v>
      </c>
      <c r="AI673">
        <f>(AF673*'GA2'!$B$3+WS1B!AG673*'GA2'!$C$3+WS1B!AH673*'GA2'!$D$3)*INDEX('GA2'!$E$3:$E$8,WS1B!AD673)</f>
        <v>0</v>
      </c>
      <c r="AK673">
        <v>3.8</v>
      </c>
      <c r="AL673">
        <v>23.5</v>
      </c>
      <c r="AM673">
        <v>3</v>
      </c>
      <c r="AN673">
        <f t="shared" si="74"/>
        <v>19.7</v>
      </c>
      <c r="AO673">
        <f>IF((MIN('GA2'!$F$3,AL673)-MAX(0,AK673))&lt;0,0,MIN('GA2'!$F$3,AL673)-MAX(0,AK673))</f>
        <v>1.2000000000000002</v>
      </c>
      <c r="AP673">
        <f>IF((MIN('GA2'!$F$4,WS1B!AL673)-MAX('GA2'!$F$3, WS1B!AK673))&lt;0,0,MIN('GA2'!$F$4,WS1B!AL673)-MAX('GA2'!$F$3, WS1B!AK673))</f>
        <v>11</v>
      </c>
      <c r="AQ673">
        <f>IF((MIN(24,AL673)-MAX('GA2'!$F$4,WS1B!AK673))&lt;0,0,MIN(24,AL673)-MAX('GA2'!$F$4,WS1B!AK673))</f>
        <v>7.5</v>
      </c>
      <c r="AR673">
        <f>(AO673*'GA2'!$B$3+WS1B!AP673*'GA2'!$C$3+WS1B!AQ673*'GA2'!$D$3)*INDEX('GA2'!$E$3:$E$8,WS1B!AM673)</f>
        <v>212430.8281957687</v>
      </c>
      <c r="AT673">
        <f t="shared" si="75"/>
        <v>373270.90575604228</v>
      </c>
      <c r="AU673">
        <v>372598</v>
      </c>
      <c r="AV673">
        <v>382.8</v>
      </c>
      <c r="AW673">
        <f t="shared" si="76"/>
        <v>672.9057560422807</v>
      </c>
    </row>
    <row r="674" spans="1:49" x14ac:dyDescent="0.25">
      <c r="A674">
        <v>0</v>
      </c>
      <c r="B674">
        <v>0</v>
      </c>
      <c r="C674">
        <v>4</v>
      </c>
      <c r="D674">
        <f t="shared" si="70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J674">
        <v>0</v>
      </c>
      <c r="K674">
        <v>0</v>
      </c>
      <c r="L674">
        <v>3</v>
      </c>
      <c r="M674">
        <f t="shared" si="71"/>
        <v>0</v>
      </c>
      <c r="N674">
        <f>IF((MIN('GA2'!$F$3,K674)-MAX(0,J674))&lt;0,0,MIN('GA2'!$F$3,K674)-MAX(0,J674))</f>
        <v>0</v>
      </c>
      <c r="O674">
        <f>IF((MIN('GA2'!$F$4,WS1B!K674)-MAX('GA2'!$F$3, WS1B!J674))&lt;0,0,MIN('GA2'!$F$4,WS1B!K674)-MAX('GA2'!$F$3, WS1B!J674))</f>
        <v>0</v>
      </c>
      <c r="P674">
        <f>IF((MIN(24,K674)-MAX('GA2'!$F$4,WS1B!J674))&lt;0,0,MIN(24,K674)-MAX('GA2'!$F$4,WS1B!J674))</f>
        <v>0</v>
      </c>
      <c r="Q674">
        <f>(N674*'GA2'!$B$3+WS1B!O674*'GA2'!$C$3+WS1B!P674*'GA2'!$D$3)*INDEX('GA2'!$E$3:$E$8,WS1B!L674)</f>
        <v>0</v>
      </c>
      <c r="S674">
        <v>7.4</v>
      </c>
      <c r="T674">
        <v>21.1</v>
      </c>
      <c r="U674">
        <v>1</v>
      </c>
      <c r="V674">
        <f t="shared" si="72"/>
        <v>13.700000000000001</v>
      </c>
      <c r="W674">
        <f>IF((MIN('GA2'!$F$3,T674)-MAX(0,S674))&lt;0,0,MIN('GA2'!$F$3,T674)-MAX(0,S674))</f>
        <v>0</v>
      </c>
      <c r="X674">
        <f>IF((MIN('GA2'!$F$4,WS1B!T674)-MAX('GA2'!$F$3, WS1B!S674))&lt;0,0,MIN('GA2'!$F$4,WS1B!T674)-MAX('GA2'!$F$3, WS1B!S674))</f>
        <v>8.6</v>
      </c>
      <c r="Y674">
        <f>IF((MIN(24,T674)-MAX('GA2'!$F$4,WS1B!S674))&lt;0,0,MIN(24,T674)-MAX('GA2'!$F$4,WS1B!S674))</f>
        <v>5.1000000000000014</v>
      </c>
      <c r="Z674">
        <f>(W674*'GA2'!$B$3+WS1B!X674*'GA2'!$C$3+WS1B!Y674*'GA2'!$D$3)*INDEX('GA2'!$E$3:$E$8,WS1B!U674)</f>
        <v>125314.0288421674</v>
      </c>
      <c r="AB674">
        <v>2</v>
      </c>
      <c r="AC674">
        <v>4</v>
      </c>
      <c r="AD674">
        <v>5</v>
      </c>
      <c r="AE674">
        <f t="shared" si="73"/>
        <v>2</v>
      </c>
      <c r="AF674">
        <f>IF((MIN('GA2'!$F$3,AC674)-MAX(0,AB674))&lt;0,0,MIN('GA2'!$F$3,AC674)-MAX(0,AB674))</f>
        <v>2</v>
      </c>
      <c r="AG674">
        <f>IF((MIN('GA2'!$F$4,WS1B!AC674)-MAX('GA2'!$F$3, WS1B!AB674))&lt;0,0,MIN('GA2'!$F$4,WS1B!AC674)-MAX('GA2'!$F$3, WS1B!AB674))</f>
        <v>0</v>
      </c>
      <c r="AH674">
        <f>IF((MIN(24,AC674)-MAX('GA2'!$F$4,WS1B!AB674))&lt;0,0,MIN(24,AC674)-MAX('GA2'!$F$4,WS1B!AB674))</f>
        <v>0</v>
      </c>
      <c r="AI674">
        <f>(AF674*'GA2'!$B$3+WS1B!AG674*'GA2'!$C$3+WS1B!AH674*'GA2'!$D$3)*INDEX('GA2'!$E$3:$E$8,WS1B!AD674)</f>
        <v>22027.126822846356</v>
      </c>
      <c r="AK674">
        <v>12.2</v>
      </c>
      <c r="AL674">
        <v>15.7</v>
      </c>
      <c r="AM674">
        <v>6</v>
      </c>
      <c r="AN674">
        <f t="shared" si="74"/>
        <v>3.5</v>
      </c>
      <c r="AO674">
        <f>IF((MIN('GA2'!$F$3,AL674)-MAX(0,AK674))&lt;0,0,MIN('GA2'!$F$3,AL674)-MAX(0,AK674))</f>
        <v>0</v>
      </c>
      <c r="AP674">
        <f>IF((MIN('GA2'!$F$4,WS1B!AL674)-MAX('GA2'!$F$3, WS1B!AK674))&lt;0,0,MIN('GA2'!$F$4,WS1B!AL674)-MAX('GA2'!$F$3, WS1B!AK674))</f>
        <v>3.5</v>
      </c>
      <c r="AQ674">
        <f>IF((MIN(24,AL674)-MAX('GA2'!$F$4,WS1B!AK674))&lt;0,0,MIN(24,AL674)-MAX('GA2'!$F$4,WS1B!AK674))</f>
        <v>0</v>
      </c>
      <c r="AR674">
        <f>(AO674*'GA2'!$B$3+WS1B!AP674*'GA2'!$C$3+WS1B!AQ674*'GA2'!$D$3)*INDEX('GA2'!$E$3:$E$8,WS1B!AM674)</f>
        <v>39464.826235922927</v>
      </c>
      <c r="AT674">
        <f t="shared" si="75"/>
        <v>186805.98190093669</v>
      </c>
      <c r="AU674">
        <v>161285</v>
      </c>
      <c r="AV674">
        <v>167.6</v>
      </c>
      <c r="AW674">
        <f t="shared" si="76"/>
        <v>25520.981900936691</v>
      </c>
    </row>
    <row r="675" spans="1:49" x14ac:dyDescent="0.25">
      <c r="A675">
        <v>8.1999999999999993</v>
      </c>
      <c r="B675">
        <v>20.399999999999999</v>
      </c>
      <c r="C675">
        <v>4</v>
      </c>
      <c r="D675">
        <f t="shared" si="70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7.8000000000000007</v>
      </c>
      <c r="G675">
        <f>IF((MIN(24,B675)-MAX('GA2'!$F$4,WS1B!A675))&lt;0,0,MIN(24,B675)-MAX('GA2'!$F$4,WS1B!A675))</f>
        <v>4.3999999999999986</v>
      </c>
      <c r="H675">
        <f>(E675*'GA2'!$B$3+WS1B!F675*'GA2'!$C$3+WS1B!G675*'GA2'!$D$3)*INDEX('GA2'!$E$3:$E$8,WS1B!C675)</f>
        <v>106543.7701355754</v>
      </c>
      <c r="J675">
        <v>18.600000000000001</v>
      </c>
      <c r="K675">
        <v>20</v>
      </c>
      <c r="L675">
        <v>3</v>
      </c>
      <c r="M675">
        <f t="shared" si="71"/>
        <v>1.3999999999999986</v>
      </c>
      <c r="N675">
        <f>IF((MIN('GA2'!$F$3,K675)-MAX(0,J675))&lt;0,0,MIN('GA2'!$F$3,K675)-MAX(0,J675))</f>
        <v>0</v>
      </c>
      <c r="O675">
        <f>IF((MIN('GA2'!$F$4,WS1B!K675)-MAX('GA2'!$F$3, WS1B!J675))&lt;0,0,MIN('GA2'!$F$4,WS1B!K675)-MAX('GA2'!$F$3, WS1B!J675))</f>
        <v>0</v>
      </c>
      <c r="P675">
        <f>IF((MIN(24,K675)-MAX('GA2'!$F$4,WS1B!J675))&lt;0,0,MIN(24,K675)-MAX('GA2'!$F$4,WS1B!J675))</f>
        <v>1.3999999999999986</v>
      </c>
      <c r="Q675">
        <f>(N675*'GA2'!$B$3+WS1B!O675*'GA2'!$C$3+WS1B!P675*'GA2'!$D$3)*INDEX('GA2'!$E$3:$E$8,WS1B!L675)</f>
        <v>16662.697946336768</v>
      </c>
      <c r="S675">
        <v>0</v>
      </c>
      <c r="T675">
        <v>0</v>
      </c>
      <c r="U675">
        <v>2</v>
      </c>
      <c r="V675">
        <f t="shared" si="72"/>
        <v>0</v>
      </c>
      <c r="W675">
        <f>IF((MIN('GA2'!$F$3,T675)-MAX(0,S675))&lt;0,0,MIN('GA2'!$F$3,T675)-MAX(0,S675))</f>
        <v>0</v>
      </c>
      <c r="X675">
        <f>IF((MIN('GA2'!$F$4,WS1B!T675)-MAX('GA2'!$F$3, WS1B!S675))&lt;0,0,MIN('GA2'!$F$4,WS1B!T675)-MAX('GA2'!$F$3, WS1B!S675))</f>
        <v>0</v>
      </c>
      <c r="Y675">
        <f>IF((MIN(24,T675)-MAX('GA2'!$F$4,WS1B!S675))&lt;0,0,MIN(24,T675)-MAX('GA2'!$F$4,WS1B!S675))</f>
        <v>0</v>
      </c>
      <c r="Z675">
        <f>(W675*'GA2'!$B$3+WS1B!X675*'GA2'!$C$3+WS1B!Y675*'GA2'!$D$3)*INDEX('GA2'!$E$3:$E$8,WS1B!U675)</f>
        <v>0</v>
      </c>
      <c r="AB675">
        <v>0</v>
      </c>
      <c r="AC675">
        <v>0</v>
      </c>
      <c r="AD675">
        <v>6</v>
      </c>
      <c r="AE675">
        <f t="shared" si="73"/>
        <v>0</v>
      </c>
      <c r="AF675">
        <f>IF((MIN('GA2'!$F$3,AC675)-MAX(0,AB675))&lt;0,0,MIN('GA2'!$F$3,AC675)-MAX(0,AB675))</f>
        <v>0</v>
      </c>
      <c r="AG675">
        <f>IF((MIN('GA2'!$F$4,WS1B!AC675)-MAX('GA2'!$F$3, WS1B!AB675))&lt;0,0,MIN('GA2'!$F$4,WS1B!AC675)-MAX('GA2'!$F$3, WS1B!AB675))</f>
        <v>0</v>
      </c>
      <c r="AH675">
        <f>IF((MIN(24,AC675)-MAX('GA2'!$F$4,WS1B!AB675))&lt;0,0,MIN(24,AC675)-MAX('GA2'!$F$4,WS1B!AB675))</f>
        <v>0</v>
      </c>
      <c r="AI675">
        <f>(AF675*'GA2'!$B$3+WS1B!AG675*'GA2'!$C$3+WS1B!AH675*'GA2'!$D$3)*INDEX('GA2'!$E$3:$E$8,WS1B!AD675)</f>
        <v>0</v>
      </c>
      <c r="AK675">
        <v>19</v>
      </c>
      <c r="AL675">
        <v>22.1</v>
      </c>
      <c r="AM675">
        <v>5</v>
      </c>
      <c r="AN675">
        <f t="shared" si="74"/>
        <v>3.1000000000000014</v>
      </c>
      <c r="AO675">
        <f>IF((MIN('GA2'!$F$3,AL675)-MAX(0,AK675))&lt;0,0,MIN('GA2'!$F$3,AL675)-MAX(0,AK675))</f>
        <v>0</v>
      </c>
      <c r="AP675">
        <f>IF((MIN('GA2'!$F$4,WS1B!AL675)-MAX('GA2'!$F$3, WS1B!AK675))&lt;0,0,MIN('GA2'!$F$4,WS1B!AL675)-MAX('GA2'!$F$3, WS1B!AK675))</f>
        <v>0</v>
      </c>
      <c r="AQ675">
        <f>IF((MIN(24,AL675)-MAX('GA2'!$F$4,WS1B!AK675))&lt;0,0,MIN(24,AL675)-MAX('GA2'!$F$4,WS1B!AK675))</f>
        <v>3.1000000000000014</v>
      </c>
      <c r="AR675">
        <f>(AO675*'GA2'!$B$3+WS1B!AP675*'GA2'!$C$3+WS1B!AQ675*'GA2'!$D$3)*INDEX('GA2'!$E$3:$E$8,WS1B!AM675)</f>
        <v>34927.598409186081</v>
      </c>
      <c r="AT675">
        <f t="shared" si="75"/>
        <v>158134.06649109826</v>
      </c>
      <c r="AU675">
        <v>155578</v>
      </c>
      <c r="AV675">
        <v>234.2</v>
      </c>
      <c r="AW675">
        <f t="shared" si="76"/>
        <v>2556.0664910982596</v>
      </c>
    </row>
    <row r="676" spans="1:49" x14ac:dyDescent="0.25">
      <c r="A676">
        <v>0</v>
      </c>
      <c r="B676">
        <v>0</v>
      </c>
      <c r="C676">
        <v>3</v>
      </c>
      <c r="D676">
        <f t="shared" si="70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J676">
        <v>6.6</v>
      </c>
      <c r="K676">
        <v>20.6</v>
      </c>
      <c r="L676">
        <v>4</v>
      </c>
      <c r="M676">
        <f t="shared" si="71"/>
        <v>14.000000000000002</v>
      </c>
      <c r="N676">
        <f>IF((MIN('GA2'!$F$3,K676)-MAX(0,J676))&lt;0,0,MIN('GA2'!$F$3,K676)-MAX(0,J676))</f>
        <v>0</v>
      </c>
      <c r="O676">
        <f>IF((MIN('GA2'!$F$4,WS1B!K676)-MAX('GA2'!$F$3, WS1B!J676))&lt;0,0,MIN('GA2'!$F$4,WS1B!K676)-MAX('GA2'!$F$3, WS1B!J676))</f>
        <v>9.4</v>
      </c>
      <c r="P676">
        <f>IF((MIN(24,K676)-MAX('GA2'!$F$4,WS1B!J676))&lt;0,0,MIN(24,K676)-MAX('GA2'!$F$4,WS1B!J676))</f>
        <v>4.6000000000000014</v>
      </c>
      <c r="Q676">
        <f>(N676*'GA2'!$B$3+WS1B!O676*'GA2'!$C$3+WS1B!P676*'GA2'!$D$3)*INDEX('GA2'!$E$3:$E$8,WS1B!L676)</f>
        <v>121535.4909865978</v>
      </c>
      <c r="S676">
        <v>0</v>
      </c>
      <c r="T676">
        <v>0</v>
      </c>
      <c r="U676">
        <v>5</v>
      </c>
      <c r="V676">
        <f t="shared" si="72"/>
        <v>0</v>
      </c>
      <c r="W676">
        <f>IF((MIN('GA2'!$F$3,T676)-MAX(0,S676))&lt;0,0,MIN('GA2'!$F$3,T676)-MAX(0,S676))</f>
        <v>0</v>
      </c>
      <c r="X676">
        <f>IF((MIN('GA2'!$F$4,WS1B!T676)-MAX('GA2'!$F$3, WS1B!S676))&lt;0,0,MIN('GA2'!$F$4,WS1B!T676)-MAX('GA2'!$F$3, WS1B!S676))</f>
        <v>0</v>
      </c>
      <c r="Y676">
        <f>IF((MIN(24,T676)-MAX('GA2'!$F$4,WS1B!S676))&lt;0,0,MIN(24,T676)-MAX('GA2'!$F$4,WS1B!S676))</f>
        <v>0</v>
      </c>
      <c r="Z676">
        <f>(W676*'GA2'!$B$3+WS1B!X676*'GA2'!$C$3+WS1B!Y676*'GA2'!$D$3)*INDEX('GA2'!$E$3:$E$8,WS1B!U676)</f>
        <v>0</v>
      </c>
      <c r="AB676">
        <v>14.5</v>
      </c>
      <c r="AC676">
        <v>18.2</v>
      </c>
      <c r="AD676">
        <v>1</v>
      </c>
      <c r="AE676">
        <f t="shared" si="73"/>
        <v>3.6999999999999993</v>
      </c>
      <c r="AF676">
        <f>IF((MIN('GA2'!$F$3,AC676)-MAX(0,AB676))&lt;0,0,MIN('GA2'!$F$3,AC676)-MAX(0,AB676))</f>
        <v>0</v>
      </c>
      <c r="AG676">
        <f>IF((MIN('GA2'!$F$4,WS1B!AC676)-MAX('GA2'!$F$3, WS1B!AB676))&lt;0,0,MIN('GA2'!$F$4,WS1B!AC676)-MAX('GA2'!$F$3, WS1B!AB676))</f>
        <v>1.5</v>
      </c>
      <c r="AH676">
        <f>IF((MIN(24,AC676)-MAX('GA2'!$F$4,WS1B!AB676))&lt;0,0,MIN(24,AC676)-MAX('GA2'!$F$4,WS1B!AB676))</f>
        <v>2.1999999999999993</v>
      </c>
      <c r="AI676">
        <f>(AF676*'GA2'!$B$3+WS1B!AG676*'GA2'!$C$3+WS1B!AH676*'GA2'!$D$3)*INDEX('GA2'!$E$3:$E$8,WS1B!AD676)</f>
        <v>35237.098526545917</v>
      </c>
      <c r="AK676">
        <v>0</v>
      </c>
      <c r="AL676">
        <v>0</v>
      </c>
      <c r="AM676">
        <v>2</v>
      </c>
      <c r="AN676">
        <f t="shared" si="74"/>
        <v>0</v>
      </c>
      <c r="AO676">
        <f>IF((MIN('GA2'!$F$3,AL676)-MAX(0,AK676))&lt;0,0,MIN('GA2'!$F$3,AL676)-MAX(0,AK676))</f>
        <v>0</v>
      </c>
      <c r="AP676">
        <f>IF((MIN('GA2'!$F$4,WS1B!AL676)-MAX('GA2'!$F$3, WS1B!AK676))&lt;0,0,MIN('GA2'!$F$4,WS1B!AL676)-MAX('GA2'!$F$3, WS1B!AK676))</f>
        <v>0</v>
      </c>
      <c r="AQ676">
        <f>IF((MIN(24,AL676)-MAX('GA2'!$F$4,WS1B!AK676))&lt;0,0,MIN(24,AL676)-MAX('GA2'!$F$4,WS1B!AK676))</f>
        <v>0</v>
      </c>
      <c r="AR676">
        <f>(AO676*'GA2'!$B$3+WS1B!AP676*'GA2'!$C$3+WS1B!AQ676*'GA2'!$D$3)*INDEX('GA2'!$E$3:$E$8,WS1B!AM676)</f>
        <v>0</v>
      </c>
      <c r="AT676">
        <f t="shared" si="75"/>
        <v>156772.5895131437</v>
      </c>
      <c r="AU676">
        <v>186015</v>
      </c>
      <c r="AV676">
        <v>169.6</v>
      </c>
      <c r="AW676">
        <f t="shared" si="76"/>
        <v>29242.410486856301</v>
      </c>
    </row>
    <row r="677" spans="1:49" x14ac:dyDescent="0.25">
      <c r="A677">
        <v>0</v>
      </c>
      <c r="B677">
        <v>0</v>
      </c>
      <c r="C677">
        <v>4</v>
      </c>
      <c r="D677">
        <f t="shared" si="70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J677">
        <v>7.9</v>
      </c>
      <c r="K677">
        <v>11.1</v>
      </c>
      <c r="L677">
        <v>5</v>
      </c>
      <c r="M677">
        <f t="shared" si="71"/>
        <v>3.1999999999999993</v>
      </c>
      <c r="N677">
        <f>IF((MIN('GA2'!$F$3,K677)-MAX(0,J677))&lt;0,0,MIN('GA2'!$F$3,K677)-MAX(0,J677))</f>
        <v>0</v>
      </c>
      <c r="O677">
        <f>IF((MIN('GA2'!$F$4,WS1B!K677)-MAX('GA2'!$F$3, WS1B!J677))&lt;0,0,MIN('GA2'!$F$4,WS1B!K677)-MAX('GA2'!$F$3, WS1B!J677))</f>
        <v>3.1999999999999993</v>
      </c>
      <c r="P677">
        <f>IF((MIN(24,K677)-MAX('GA2'!$F$4,WS1B!J677))&lt;0,0,MIN(24,K677)-MAX('GA2'!$F$4,WS1B!J677))</f>
        <v>0</v>
      </c>
      <c r="Q677">
        <f>(N677*'GA2'!$B$3+WS1B!O677*'GA2'!$C$3+WS1B!P677*'GA2'!$D$3)*INDEX('GA2'!$E$3:$E$8,WS1B!L677)</f>
        <v>30073.965042685129</v>
      </c>
      <c r="S677">
        <v>0</v>
      </c>
      <c r="T677">
        <v>0</v>
      </c>
      <c r="U677">
        <v>2</v>
      </c>
      <c r="V677">
        <f t="shared" si="72"/>
        <v>0</v>
      </c>
      <c r="W677">
        <f>IF((MIN('GA2'!$F$3,T677)-MAX(0,S677))&lt;0,0,MIN('GA2'!$F$3,T677)-MAX(0,S677))</f>
        <v>0</v>
      </c>
      <c r="X677">
        <f>IF((MIN('GA2'!$F$4,WS1B!T677)-MAX('GA2'!$F$3, WS1B!S677))&lt;0,0,MIN('GA2'!$F$4,WS1B!T677)-MAX('GA2'!$F$3, WS1B!S677))</f>
        <v>0</v>
      </c>
      <c r="Y677">
        <f>IF((MIN(24,T677)-MAX('GA2'!$F$4,WS1B!S677))&lt;0,0,MIN(24,T677)-MAX('GA2'!$F$4,WS1B!S677))</f>
        <v>0</v>
      </c>
      <c r="Z677">
        <f>(W677*'GA2'!$B$3+WS1B!X677*'GA2'!$C$3+WS1B!Y677*'GA2'!$D$3)*INDEX('GA2'!$E$3:$E$8,WS1B!U677)</f>
        <v>0</v>
      </c>
      <c r="AB677">
        <v>5.5</v>
      </c>
      <c r="AC677">
        <v>14.2</v>
      </c>
      <c r="AD677">
        <v>1</v>
      </c>
      <c r="AE677">
        <f t="shared" si="73"/>
        <v>8.6999999999999993</v>
      </c>
      <c r="AF677">
        <f>IF((MIN('GA2'!$F$3,AC677)-MAX(0,AB677))&lt;0,0,MIN('GA2'!$F$3,AC677)-MAX(0,AB677))</f>
        <v>0</v>
      </c>
      <c r="AG677">
        <f>IF((MIN('GA2'!$F$4,WS1B!AC677)-MAX('GA2'!$F$3, WS1B!AB677))&lt;0,0,MIN('GA2'!$F$4,WS1B!AC677)-MAX('GA2'!$F$3, WS1B!AB677))</f>
        <v>8.6999999999999993</v>
      </c>
      <c r="AH677">
        <f>IF((MIN(24,AC677)-MAX('GA2'!$F$4,WS1B!AB677))&lt;0,0,MIN(24,AC677)-MAX('GA2'!$F$4,WS1B!AB677))</f>
        <v>0</v>
      </c>
      <c r="AI677">
        <f>(AF677*'GA2'!$B$3+WS1B!AG677*'GA2'!$C$3+WS1B!AH677*'GA2'!$D$3)*INDEX('GA2'!$E$3:$E$8,WS1B!AD677)</f>
        <v>74094.094979258312</v>
      </c>
      <c r="AK677">
        <v>7.5</v>
      </c>
      <c r="AL677">
        <v>22.3</v>
      </c>
      <c r="AM677">
        <v>6</v>
      </c>
      <c r="AN677">
        <f t="shared" si="74"/>
        <v>14.8</v>
      </c>
      <c r="AO677">
        <f>IF((MIN('GA2'!$F$3,AL677)-MAX(0,AK677))&lt;0,0,MIN('GA2'!$F$3,AL677)-MAX(0,AK677))</f>
        <v>0</v>
      </c>
      <c r="AP677">
        <f>IF((MIN('GA2'!$F$4,WS1B!AL677)-MAX('GA2'!$F$3, WS1B!AK677))&lt;0,0,MIN('GA2'!$F$4,WS1B!AL677)-MAX('GA2'!$F$3, WS1B!AK677))</f>
        <v>8.5</v>
      </c>
      <c r="AQ677">
        <f>IF((MIN(24,AL677)-MAX('GA2'!$F$4,WS1B!AK677))&lt;0,0,MIN(24,AL677)-MAX('GA2'!$F$4,WS1B!AK677))</f>
        <v>6.3000000000000007</v>
      </c>
      <c r="AR677">
        <f>(AO677*'GA2'!$B$3+WS1B!AP677*'GA2'!$C$3+WS1B!AQ677*'GA2'!$D$3)*INDEX('GA2'!$E$3:$E$8,WS1B!AM677)</f>
        <v>181005.77041362406</v>
      </c>
      <c r="AT677">
        <f t="shared" si="75"/>
        <v>285173.83043556754</v>
      </c>
      <c r="AU677">
        <v>313120</v>
      </c>
      <c r="AV677">
        <v>279.2</v>
      </c>
      <c r="AW677">
        <f t="shared" si="76"/>
        <v>27946.169564432465</v>
      </c>
    </row>
    <row r="678" spans="1:49" x14ac:dyDescent="0.25">
      <c r="A678">
        <v>0</v>
      </c>
      <c r="B678">
        <v>0</v>
      </c>
      <c r="C678">
        <v>2</v>
      </c>
      <c r="D678">
        <f t="shared" si="70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J678">
        <v>0</v>
      </c>
      <c r="K678">
        <v>0</v>
      </c>
      <c r="L678">
        <v>4</v>
      </c>
      <c r="M678">
        <f t="shared" si="71"/>
        <v>0</v>
      </c>
      <c r="N678">
        <f>IF((MIN('GA2'!$F$3,K678)-MAX(0,J678))&lt;0,0,MIN('GA2'!$F$3,K678)-MAX(0,J678))</f>
        <v>0</v>
      </c>
      <c r="O678">
        <f>IF((MIN('GA2'!$F$4,WS1B!K678)-MAX('GA2'!$F$3, WS1B!J678))&lt;0,0,MIN('GA2'!$F$4,WS1B!K678)-MAX('GA2'!$F$3, WS1B!J678))</f>
        <v>0</v>
      </c>
      <c r="P678">
        <f>IF((MIN(24,K678)-MAX('GA2'!$F$4,WS1B!J678))&lt;0,0,MIN(24,K678)-MAX('GA2'!$F$4,WS1B!J678))</f>
        <v>0</v>
      </c>
      <c r="Q678">
        <f>(N678*'GA2'!$B$3+WS1B!O678*'GA2'!$C$3+WS1B!P678*'GA2'!$D$3)*INDEX('GA2'!$E$3:$E$8,WS1B!L678)</f>
        <v>0</v>
      </c>
      <c r="S678">
        <v>15.4</v>
      </c>
      <c r="T678">
        <v>19.100000000000001</v>
      </c>
      <c r="U678">
        <v>1</v>
      </c>
      <c r="V678">
        <f t="shared" si="72"/>
        <v>3.7000000000000011</v>
      </c>
      <c r="W678">
        <f>IF((MIN('GA2'!$F$3,T678)-MAX(0,S678))&lt;0,0,MIN('GA2'!$F$3,T678)-MAX(0,S678))</f>
        <v>0</v>
      </c>
      <c r="X678">
        <f>IF((MIN('GA2'!$F$4,WS1B!T678)-MAX('GA2'!$F$3, WS1B!S678))&lt;0,0,MIN('GA2'!$F$4,WS1B!T678)-MAX('GA2'!$F$3, WS1B!S678))</f>
        <v>0.59999999999999964</v>
      </c>
      <c r="Y678">
        <f>IF((MIN(24,T678)-MAX('GA2'!$F$4,WS1B!S678))&lt;0,0,MIN(24,T678)-MAX('GA2'!$F$4,WS1B!S678))</f>
        <v>3.1000000000000014</v>
      </c>
      <c r="Z678">
        <f>(W678*'GA2'!$B$3+WS1B!X678*'GA2'!$C$3+WS1B!Y678*'GA2'!$D$3)*INDEX('GA2'!$E$3:$E$8,WS1B!U678)</f>
        <v>36761.296289446887</v>
      </c>
      <c r="AB678">
        <v>11.3</v>
      </c>
      <c r="AC678">
        <v>23</v>
      </c>
      <c r="AD678">
        <v>3</v>
      </c>
      <c r="AE678">
        <f t="shared" si="73"/>
        <v>11.7</v>
      </c>
      <c r="AF678">
        <f>IF((MIN('GA2'!$F$3,AC678)-MAX(0,AB678))&lt;0,0,MIN('GA2'!$F$3,AC678)-MAX(0,AB678))</f>
        <v>0</v>
      </c>
      <c r="AG678">
        <f>IF((MIN('GA2'!$F$4,WS1B!AC678)-MAX('GA2'!$F$3, WS1B!AB678))&lt;0,0,MIN('GA2'!$F$4,WS1B!AC678)-MAX('GA2'!$F$3, WS1B!AB678))</f>
        <v>4.6999999999999993</v>
      </c>
      <c r="AH678">
        <f>IF((MIN(24,AC678)-MAX('GA2'!$F$4,WS1B!AB678))&lt;0,0,MIN(24,AC678)-MAX('GA2'!$F$4,WS1B!AB678))</f>
        <v>7</v>
      </c>
      <c r="AI678">
        <f>(AF678*'GA2'!$B$3+WS1B!AG678*'GA2'!$C$3+WS1B!AH678*'GA2'!$D$3)*INDEX('GA2'!$E$3:$E$8,WS1B!AD678)</f>
        <v>129973.92922561376</v>
      </c>
      <c r="AK678">
        <v>3.1</v>
      </c>
      <c r="AL678">
        <v>3.9</v>
      </c>
      <c r="AM678">
        <v>5</v>
      </c>
      <c r="AN678">
        <f t="shared" si="74"/>
        <v>0.79999999999999982</v>
      </c>
      <c r="AO678">
        <f>IF((MIN('GA2'!$F$3,AL678)-MAX(0,AK678))&lt;0,0,MIN('GA2'!$F$3,AL678)-MAX(0,AK678))</f>
        <v>0.79999999999999982</v>
      </c>
      <c r="AP678">
        <f>IF((MIN('GA2'!$F$4,WS1B!AL678)-MAX('GA2'!$F$3, WS1B!AK678))&lt;0,0,MIN('GA2'!$F$4,WS1B!AL678)-MAX('GA2'!$F$3, WS1B!AK678))</f>
        <v>0</v>
      </c>
      <c r="AQ678">
        <f>IF((MIN(24,AL678)-MAX('GA2'!$F$4,WS1B!AK678))&lt;0,0,MIN(24,AL678)-MAX('GA2'!$F$4,WS1B!AK678))</f>
        <v>0</v>
      </c>
      <c r="AR678">
        <f>(AO678*'GA2'!$B$3+WS1B!AP678*'GA2'!$C$3+WS1B!AQ678*'GA2'!$D$3)*INDEX('GA2'!$E$3:$E$8,WS1B!AM678)</f>
        <v>8810.8507291385395</v>
      </c>
      <c r="AT678">
        <f t="shared" si="75"/>
        <v>175546.07624419918</v>
      </c>
      <c r="AU678">
        <v>148751</v>
      </c>
      <c r="AV678">
        <v>132.80000000000001</v>
      </c>
      <c r="AW678">
        <f t="shared" si="76"/>
        <v>26795.076244199183</v>
      </c>
    </row>
    <row r="679" spans="1:49" x14ac:dyDescent="0.25">
      <c r="A679">
        <v>0</v>
      </c>
      <c r="B679">
        <v>0</v>
      </c>
      <c r="C679">
        <v>1</v>
      </c>
      <c r="D679">
        <f t="shared" si="70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J679">
        <v>7.9</v>
      </c>
      <c r="K679">
        <v>22.9</v>
      </c>
      <c r="L679">
        <v>5</v>
      </c>
      <c r="M679">
        <f t="shared" si="71"/>
        <v>14.999999999999998</v>
      </c>
      <c r="N679">
        <f>IF((MIN('GA2'!$F$3,K679)-MAX(0,J679))&lt;0,0,MIN('GA2'!$F$3,K679)-MAX(0,J679))</f>
        <v>0</v>
      </c>
      <c r="O679">
        <f>IF((MIN('GA2'!$F$4,WS1B!K679)-MAX('GA2'!$F$3, WS1B!J679))&lt;0,0,MIN('GA2'!$F$4,WS1B!K679)-MAX('GA2'!$F$3, WS1B!J679))</f>
        <v>8.1</v>
      </c>
      <c r="P679">
        <f>IF((MIN(24,K679)-MAX('GA2'!$F$4,WS1B!J679))&lt;0,0,MIN(24,K679)-MAX('GA2'!$F$4,WS1B!J679))</f>
        <v>6.8999999999999986</v>
      </c>
      <c r="Q679">
        <f>(N679*'GA2'!$B$3+WS1B!O679*'GA2'!$C$3+WS1B!P679*'GA2'!$D$3)*INDEX('GA2'!$E$3:$E$8,WS1B!L679)</f>
        <v>153866.79789280766</v>
      </c>
      <c r="S679">
        <v>0</v>
      </c>
      <c r="T679">
        <v>0</v>
      </c>
      <c r="U679">
        <v>4</v>
      </c>
      <c r="V679">
        <f t="shared" si="72"/>
        <v>0</v>
      </c>
      <c r="W679">
        <f>IF((MIN('GA2'!$F$3,T679)-MAX(0,S679))&lt;0,0,MIN('GA2'!$F$3,T679)-MAX(0,S679))</f>
        <v>0</v>
      </c>
      <c r="X679">
        <f>IF((MIN('GA2'!$F$4,WS1B!T679)-MAX('GA2'!$F$3, WS1B!S679))&lt;0,0,MIN('GA2'!$F$4,WS1B!T679)-MAX('GA2'!$F$3, WS1B!S679))</f>
        <v>0</v>
      </c>
      <c r="Y679">
        <f>IF((MIN(24,T679)-MAX('GA2'!$F$4,WS1B!S679))&lt;0,0,MIN(24,T679)-MAX('GA2'!$F$4,WS1B!S679))</f>
        <v>0</v>
      </c>
      <c r="Z679">
        <f>(W679*'GA2'!$B$3+WS1B!X679*'GA2'!$C$3+WS1B!Y679*'GA2'!$D$3)*INDEX('GA2'!$E$3:$E$8,WS1B!U679)</f>
        <v>0</v>
      </c>
      <c r="AB679">
        <v>0</v>
      </c>
      <c r="AC679">
        <v>0</v>
      </c>
      <c r="AD679">
        <v>2</v>
      </c>
      <c r="AE679">
        <f t="shared" si="73"/>
        <v>0</v>
      </c>
      <c r="AF679">
        <f>IF((MIN('GA2'!$F$3,AC679)-MAX(0,AB679))&lt;0,0,MIN('GA2'!$F$3,AC679)-MAX(0,AB679))</f>
        <v>0</v>
      </c>
      <c r="AG679">
        <f>IF((MIN('GA2'!$F$4,WS1B!AC679)-MAX('GA2'!$F$3, WS1B!AB679))&lt;0,0,MIN('GA2'!$F$4,WS1B!AC679)-MAX('GA2'!$F$3, WS1B!AB679))</f>
        <v>0</v>
      </c>
      <c r="AH679">
        <f>IF((MIN(24,AC679)-MAX('GA2'!$F$4,WS1B!AB679))&lt;0,0,MIN(24,AC679)-MAX('GA2'!$F$4,WS1B!AB679))</f>
        <v>0</v>
      </c>
      <c r="AI679">
        <f>(AF679*'GA2'!$B$3+WS1B!AG679*'GA2'!$C$3+WS1B!AH679*'GA2'!$D$3)*INDEX('GA2'!$E$3:$E$8,WS1B!AD679)</f>
        <v>0</v>
      </c>
      <c r="AK679">
        <v>0</v>
      </c>
      <c r="AL679">
        <v>0</v>
      </c>
      <c r="AM679">
        <v>3</v>
      </c>
      <c r="AN679">
        <f t="shared" si="74"/>
        <v>0</v>
      </c>
      <c r="AO679">
        <f>IF((MIN('GA2'!$F$3,AL679)-MAX(0,AK679))&lt;0,0,MIN('GA2'!$F$3,AL679)-MAX(0,AK679))</f>
        <v>0</v>
      </c>
      <c r="AP679">
        <f>IF((MIN('GA2'!$F$4,WS1B!AL679)-MAX('GA2'!$F$3, WS1B!AK679))&lt;0,0,MIN('GA2'!$F$4,WS1B!AL679)-MAX('GA2'!$F$3, WS1B!AK679))</f>
        <v>0</v>
      </c>
      <c r="AQ679">
        <f>IF((MIN(24,AL679)-MAX('GA2'!$F$4,WS1B!AK679))&lt;0,0,MIN(24,AL679)-MAX('GA2'!$F$4,WS1B!AK679))</f>
        <v>0</v>
      </c>
      <c r="AR679">
        <f>(AO679*'GA2'!$B$3+WS1B!AP679*'GA2'!$C$3+WS1B!AQ679*'GA2'!$D$3)*INDEX('GA2'!$E$3:$E$8,WS1B!AM679)</f>
        <v>0</v>
      </c>
      <c r="AT679">
        <f t="shared" si="75"/>
        <v>153866.79789280766</v>
      </c>
      <c r="AU679">
        <v>180540</v>
      </c>
      <c r="AV679">
        <v>150</v>
      </c>
      <c r="AW679">
        <f t="shared" si="76"/>
        <v>26673.202107192337</v>
      </c>
    </row>
    <row r="680" spans="1:49" x14ac:dyDescent="0.25">
      <c r="A680">
        <v>0</v>
      </c>
      <c r="B680">
        <v>0</v>
      </c>
      <c r="C680">
        <v>2</v>
      </c>
      <c r="D680">
        <f t="shared" si="70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J680">
        <v>14.2</v>
      </c>
      <c r="K680">
        <v>24</v>
      </c>
      <c r="L680">
        <v>1</v>
      </c>
      <c r="M680">
        <f t="shared" si="71"/>
        <v>9.8000000000000007</v>
      </c>
      <c r="N680">
        <f>IF((MIN('GA2'!$F$3,K680)-MAX(0,J680))&lt;0,0,MIN('GA2'!$F$3,K680)-MAX(0,J680))</f>
        <v>0</v>
      </c>
      <c r="O680">
        <f>IF((MIN('GA2'!$F$4,WS1B!K680)-MAX('GA2'!$F$3, WS1B!J680))&lt;0,0,MIN('GA2'!$F$4,WS1B!K680)-MAX('GA2'!$F$3, WS1B!J680))</f>
        <v>1.8000000000000007</v>
      </c>
      <c r="P680">
        <f>IF((MIN(24,K680)-MAX('GA2'!$F$4,WS1B!J680))&lt;0,0,MIN(24,K680)-MAX('GA2'!$F$4,WS1B!J680))</f>
        <v>8</v>
      </c>
      <c r="Q680">
        <f>(N680*'GA2'!$B$3+WS1B!O680*'GA2'!$C$3+WS1B!P680*'GA2'!$D$3)*INDEX('GA2'!$E$3:$E$8,WS1B!L680)</f>
        <v>97010.738443801441</v>
      </c>
      <c r="S680">
        <v>8.6999999999999993</v>
      </c>
      <c r="T680">
        <v>17.3</v>
      </c>
      <c r="U680">
        <v>4</v>
      </c>
      <c r="V680">
        <f t="shared" si="72"/>
        <v>8.6000000000000014</v>
      </c>
      <c r="W680">
        <f>IF((MIN('GA2'!$F$3,T680)-MAX(0,S680))&lt;0,0,MIN('GA2'!$F$3,T680)-MAX(0,S680))</f>
        <v>0</v>
      </c>
      <c r="X680">
        <f>IF((MIN('GA2'!$F$4,WS1B!T680)-MAX('GA2'!$F$3, WS1B!S680))&lt;0,0,MIN('GA2'!$F$4,WS1B!T680)-MAX('GA2'!$F$3, WS1B!S680))</f>
        <v>7.3000000000000007</v>
      </c>
      <c r="Y680">
        <f>IF((MIN(24,T680)-MAX('GA2'!$F$4,WS1B!S680))&lt;0,0,MIN(24,T680)-MAX('GA2'!$F$4,WS1B!S680))</f>
        <v>1.3000000000000007</v>
      </c>
      <c r="Z680">
        <f>(W680*'GA2'!$B$3+WS1B!X680*'GA2'!$C$3+WS1B!Y680*'GA2'!$D$3)*INDEX('GA2'!$E$3:$E$8,WS1B!U680)</f>
        <v>72185.248501738854</v>
      </c>
      <c r="AB680">
        <v>0</v>
      </c>
      <c r="AC680">
        <v>0</v>
      </c>
      <c r="AD680">
        <v>3</v>
      </c>
      <c r="AE680">
        <f t="shared" si="73"/>
        <v>0</v>
      </c>
      <c r="AF680">
        <f>IF((MIN('GA2'!$F$3,AC680)-MAX(0,AB680))&lt;0,0,MIN('GA2'!$F$3,AC680)-MAX(0,AB680))</f>
        <v>0</v>
      </c>
      <c r="AG680">
        <f>IF((MIN('GA2'!$F$4,WS1B!AC680)-MAX('GA2'!$F$3, WS1B!AB680))&lt;0,0,MIN('GA2'!$F$4,WS1B!AC680)-MAX('GA2'!$F$3, WS1B!AB680))</f>
        <v>0</v>
      </c>
      <c r="AH680">
        <f>IF((MIN(24,AC680)-MAX('GA2'!$F$4,WS1B!AB680))&lt;0,0,MIN(24,AC680)-MAX('GA2'!$F$4,WS1B!AB680))</f>
        <v>0</v>
      </c>
      <c r="AI680">
        <f>(AF680*'GA2'!$B$3+WS1B!AG680*'GA2'!$C$3+WS1B!AH680*'GA2'!$D$3)*INDEX('GA2'!$E$3:$E$8,WS1B!AD680)</f>
        <v>0</v>
      </c>
      <c r="AK680">
        <v>0</v>
      </c>
      <c r="AL680">
        <v>0</v>
      </c>
      <c r="AM680">
        <v>6</v>
      </c>
      <c r="AN680">
        <f t="shared" si="74"/>
        <v>0</v>
      </c>
      <c r="AO680">
        <f>IF((MIN('GA2'!$F$3,AL680)-MAX(0,AK680))&lt;0,0,MIN('GA2'!$F$3,AL680)-MAX(0,AK680))</f>
        <v>0</v>
      </c>
      <c r="AP680">
        <f>IF((MIN('GA2'!$F$4,WS1B!AL680)-MAX('GA2'!$F$3, WS1B!AK680))&lt;0,0,MIN('GA2'!$F$4,WS1B!AL680)-MAX('GA2'!$F$3, WS1B!AK680))</f>
        <v>0</v>
      </c>
      <c r="AQ680">
        <f>IF((MIN(24,AL680)-MAX('GA2'!$F$4,WS1B!AK680))&lt;0,0,MIN(24,AL680)-MAX('GA2'!$F$4,WS1B!AK680))</f>
        <v>0</v>
      </c>
      <c r="AR680">
        <f>(AO680*'GA2'!$B$3+WS1B!AP680*'GA2'!$C$3+WS1B!AQ680*'GA2'!$D$3)*INDEX('GA2'!$E$3:$E$8,WS1B!AM680)</f>
        <v>0</v>
      </c>
      <c r="AT680">
        <f t="shared" si="75"/>
        <v>169195.98694554029</v>
      </c>
      <c r="AU680">
        <v>151584</v>
      </c>
      <c r="AV680">
        <v>166.8</v>
      </c>
      <c r="AW680">
        <f t="shared" si="76"/>
        <v>17611.986945540295</v>
      </c>
    </row>
    <row r="681" spans="1:49" x14ac:dyDescent="0.25">
      <c r="A681">
        <v>0</v>
      </c>
      <c r="B681">
        <v>0</v>
      </c>
      <c r="C681">
        <v>4</v>
      </c>
      <c r="D681">
        <f t="shared" si="70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J681">
        <v>8</v>
      </c>
      <c r="K681">
        <v>11.5</v>
      </c>
      <c r="L681">
        <v>1</v>
      </c>
      <c r="M681">
        <f t="shared" si="71"/>
        <v>3.5</v>
      </c>
      <c r="N681">
        <f>IF((MIN('GA2'!$F$3,K681)-MAX(0,J681))&lt;0,0,MIN('GA2'!$F$3,K681)-MAX(0,J681))</f>
        <v>0</v>
      </c>
      <c r="O681">
        <f>IF((MIN('GA2'!$F$4,WS1B!K681)-MAX('GA2'!$F$3, WS1B!J681))&lt;0,0,MIN('GA2'!$F$4,WS1B!K681)-MAX('GA2'!$F$3, WS1B!J681))</f>
        <v>3.5</v>
      </c>
      <c r="P681">
        <f>IF((MIN(24,K681)-MAX('GA2'!$F$4,WS1B!J681))&lt;0,0,MIN(24,K681)-MAX('GA2'!$F$4,WS1B!J681))</f>
        <v>0</v>
      </c>
      <c r="Q681">
        <f>(N681*'GA2'!$B$3+WS1B!O681*'GA2'!$C$3+WS1B!P681*'GA2'!$D$3)*INDEX('GA2'!$E$3:$E$8,WS1B!L681)</f>
        <v>29807.969244529209</v>
      </c>
      <c r="S681">
        <v>1.6</v>
      </c>
      <c r="T681">
        <v>10</v>
      </c>
      <c r="U681">
        <v>2</v>
      </c>
      <c r="V681">
        <f t="shared" si="72"/>
        <v>8.4</v>
      </c>
      <c r="W681">
        <f>IF((MIN('GA2'!$F$3,T681)-MAX(0,S681))&lt;0,0,MIN('GA2'!$F$3,T681)-MAX(0,S681))</f>
        <v>3.4</v>
      </c>
      <c r="X681">
        <f>IF((MIN('GA2'!$F$4,WS1B!T681)-MAX('GA2'!$F$3, WS1B!S681))&lt;0,0,MIN('GA2'!$F$4,WS1B!T681)-MAX('GA2'!$F$3, WS1B!S681))</f>
        <v>5</v>
      </c>
      <c r="Y681">
        <f>IF((MIN(24,T681)-MAX('GA2'!$F$4,WS1B!S681))&lt;0,0,MIN(24,T681)-MAX('GA2'!$F$4,WS1B!S681))</f>
        <v>0</v>
      </c>
      <c r="Z681">
        <f>(W681*'GA2'!$B$3+WS1B!X681*'GA2'!$C$3+WS1B!Y681*'GA2'!$D$3)*INDEX('GA2'!$E$3:$E$8,WS1B!U681)</f>
        <v>71037.672039535566</v>
      </c>
      <c r="AB681">
        <v>10.7</v>
      </c>
      <c r="AC681">
        <v>19.399999999999999</v>
      </c>
      <c r="AD681">
        <v>3</v>
      </c>
      <c r="AE681">
        <f t="shared" si="73"/>
        <v>8.6999999999999993</v>
      </c>
      <c r="AF681">
        <f>IF((MIN('GA2'!$F$3,AC681)-MAX(0,AB681))&lt;0,0,MIN('GA2'!$F$3,AC681)-MAX(0,AB681))</f>
        <v>0</v>
      </c>
      <c r="AG681">
        <f>IF((MIN('GA2'!$F$4,WS1B!AC681)-MAX('GA2'!$F$3, WS1B!AB681))&lt;0,0,MIN('GA2'!$F$4,WS1B!AC681)-MAX('GA2'!$F$3, WS1B!AB681))</f>
        <v>5.3000000000000007</v>
      </c>
      <c r="AH681">
        <f>IF((MIN(24,AC681)-MAX('GA2'!$F$4,WS1B!AB681))&lt;0,0,MIN(24,AC681)-MAX('GA2'!$F$4,WS1B!AB681))</f>
        <v>3.3999999999999986</v>
      </c>
      <c r="AI681">
        <f>(AF681*'GA2'!$B$3+WS1B!AG681*'GA2'!$C$3+WS1B!AH681*'GA2'!$D$3)*INDEX('GA2'!$E$3:$E$8,WS1B!AD681)</f>
        <v>93083.643499608093</v>
      </c>
      <c r="AK681">
        <v>0</v>
      </c>
      <c r="AL681">
        <v>0</v>
      </c>
      <c r="AM681">
        <v>5</v>
      </c>
      <c r="AN681">
        <f t="shared" si="74"/>
        <v>0</v>
      </c>
      <c r="AO681">
        <f>IF((MIN('GA2'!$F$3,AL681)-MAX(0,AK681))&lt;0,0,MIN('GA2'!$F$3,AL681)-MAX(0,AK681))</f>
        <v>0</v>
      </c>
      <c r="AP681">
        <f>IF((MIN('GA2'!$F$4,WS1B!AL681)-MAX('GA2'!$F$3, WS1B!AK681))&lt;0,0,MIN('GA2'!$F$4,WS1B!AL681)-MAX('GA2'!$F$3, WS1B!AK681))</f>
        <v>0</v>
      </c>
      <c r="AQ681">
        <f>IF((MIN(24,AL681)-MAX('GA2'!$F$4,WS1B!AK681))&lt;0,0,MIN(24,AL681)-MAX('GA2'!$F$4,WS1B!AK681))</f>
        <v>0</v>
      </c>
      <c r="AR681">
        <f>(AO681*'GA2'!$B$3+WS1B!AP681*'GA2'!$C$3+WS1B!AQ681*'GA2'!$D$3)*INDEX('GA2'!$E$3:$E$8,WS1B!AM681)</f>
        <v>0</v>
      </c>
      <c r="AT681">
        <f t="shared" si="75"/>
        <v>193929.28478367286</v>
      </c>
      <c r="AU681">
        <v>233755</v>
      </c>
      <c r="AV681">
        <v>171.8</v>
      </c>
      <c r="AW681">
        <f t="shared" si="76"/>
        <v>39825.715216327138</v>
      </c>
    </row>
    <row r="682" spans="1:49" x14ac:dyDescent="0.25">
      <c r="A682">
        <v>14.2</v>
      </c>
      <c r="B682">
        <v>22.7</v>
      </c>
      <c r="C682">
        <v>4</v>
      </c>
      <c r="D682">
        <f t="shared" si="70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1.8000000000000007</v>
      </c>
      <c r="G682">
        <f>IF((MIN(24,B682)-MAX('GA2'!$F$4,WS1B!A682))&lt;0,0,MIN(24,B682)-MAX('GA2'!$F$4,WS1B!A682))</f>
        <v>6.6999999999999993</v>
      </c>
      <c r="H682">
        <f>(E682*'GA2'!$B$3+WS1B!F682*'GA2'!$C$3+WS1B!G682*'GA2'!$D$3)*INDEX('GA2'!$E$3:$E$8,WS1B!C682)</f>
        <v>80120.539428873817</v>
      </c>
      <c r="J682">
        <v>0</v>
      </c>
      <c r="K682">
        <v>0</v>
      </c>
      <c r="L682">
        <v>1</v>
      </c>
      <c r="M682">
        <f t="shared" si="71"/>
        <v>0</v>
      </c>
      <c r="N682">
        <f>IF((MIN('GA2'!$F$3,K682)-MAX(0,J682))&lt;0,0,MIN('GA2'!$F$3,K682)-MAX(0,J682))</f>
        <v>0</v>
      </c>
      <c r="O682">
        <f>IF((MIN('GA2'!$F$4,WS1B!K682)-MAX('GA2'!$F$3, WS1B!J682))&lt;0,0,MIN('GA2'!$F$4,WS1B!K682)-MAX('GA2'!$F$3, WS1B!J682))</f>
        <v>0</v>
      </c>
      <c r="P682">
        <f>IF((MIN(24,K682)-MAX('GA2'!$F$4,WS1B!J682))&lt;0,0,MIN(24,K682)-MAX('GA2'!$F$4,WS1B!J682))</f>
        <v>0</v>
      </c>
      <c r="Q682">
        <f>(N682*'GA2'!$B$3+WS1B!O682*'GA2'!$C$3+WS1B!P682*'GA2'!$D$3)*INDEX('GA2'!$E$3:$E$8,WS1B!L682)</f>
        <v>0</v>
      </c>
      <c r="S682">
        <v>9.6</v>
      </c>
      <c r="T682">
        <v>15.5</v>
      </c>
      <c r="U682">
        <v>6</v>
      </c>
      <c r="V682">
        <f t="shared" si="72"/>
        <v>5.9</v>
      </c>
      <c r="W682">
        <f>IF((MIN('GA2'!$F$3,T682)-MAX(0,S682))&lt;0,0,MIN('GA2'!$F$3,T682)-MAX(0,S682))</f>
        <v>0</v>
      </c>
      <c r="X682">
        <f>IF((MIN('GA2'!$F$4,WS1B!T682)-MAX('GA2'!$F$3, WS1B!S682))&lt;0,0,MIN('GA2'!$F$4,WS1B!T682)-MAX('GA2'!$F$3, WS1B!S682))</f>
        <v>5.9</v>
      </c>
      <c r="Y682">
        <f>IF((MIN(24,T682)-MAX('GA2'!$F$4,WS1B!S682))&lt;0,0,MIN(24,T682)-MAX('GA2'!$F$4,WS1B!S682))</f>
        <v>0</v>
      </c>
      <c r="Z682">
        <f>(W682*'GA2'!$B$3+WS1B!X682*'GA2'!$C$3+WS1B!Y682*'GA2'!$D$3)*INDEX('GA2'!$E$3:$E$8,WS1B!U682)</f>
        <v>66526.421369127216</v>
      </c>
      <c r="AB682">
        <v>8.4</v>
      </c>
      <c r="AC682">
        <v>14.3</v>
      </c>
      <c r="AD682">
        <v>2</v>
      </c>
      <c r="AE682">
        <f t="shared" si="73"/>
        <v>5.9</v>
      </c>
      <c r="AF682">
        <f>IF((MIN('GA2'!$F$3,AC682)-MAX(0,AB682))&lt;0,0,MIN('GA2'!$F$3,AC682)-MAX(0,AB682))</f>
        <v>0</v>
      </c>
      <c r="AG682">
        <f>IF((MIN('GA2'!$F$4,WS1B!AC682)-MAX('GA2'!$F$3, WS1B!AB682))&lt;0,0,MIN('GA2'!$F$4,WS1B!AC682)-MAX('GA2'!$F$3, WS1B!AB682))</f>
        <v>5.9</v>
      </c>
      <c r="AH682">
        <f>IF((MIN(24,AC682)-MAX('GA2'!$F$4,WS1B!AB682))&lt;0,0,MIN(24,AC682)-MAX('GA2'!$F$4,WS1B!AB682))</f>
        <v>0</v>
      </c>
      <c r="AI682">
        <f>(AF682*'GA2'!$B$3+WS1B!AG682*'GA2'!$C$3+WS1B!AH682*'GA2'!$D$3)*INDEX('GA2'!$E$3:$E$8,WS1B!AD682)</f>
        <v>46649.851458302641</v>
      </c>
      <c r="AK682">
        <v>0</v>
      </c>
      <c r="AL682">
        <v>0</v>
      </c>
      <c r="AM682">
        <v>3</v>
      </c>
      <c r="AN682">
        <f t="shared" si="74"/>
        <v>0</v>
      </c>
      <c r="AO682">
        <f>IF((MIN('GA2'!$F$3,AL682)-MAX(0,AK682))&lt;0,0,MIN('GA2'!$F$3,AL682)-MAX(0,AK682))</f>
        <v>0</v>
      </c>
      <c r="AP682">
        <f>IF((MIN('GA2'!$F$4,WS1B!AL682)-MAX('GA2'!$F$3, WS1B!AK682))&lt;0,0,MIN('GA2'!$F$4,WS1B!AL682)-MAX('GA2'!$F$3, WS1B!AK682))</f>
        <v>0</v>
      </c>
      <c r="AQ682">
        <f>IF((MIN(24,AL682)-MAX('GA2'!$F$4,WS1B!AK682))&lt;0,0,MIN(24,AL682)-MAX('GA2'!$F$4,WS1B!AK682))</f>
        <v>0</v>
      </c>
      <c r="AR682">
        <f>(AO682*'GA2'!$B$3+WS1B!AP682*'GA2'!$C$3+WS1B!AQ682*'GA2'!$D$3)*INDEX('GA2'!$E$3:$E$8,WS1B!AM682)</f>
        <v>0</v>
      </c>
      <c r="AT682">
        <f t="shared" si="75"/>
        <v>193296.81225630367</v>
      </c>
      <c r="AU682">
        <v>212066</v>
      </c>
      <c r="AV682">
        <v>221.9</v>
      </c>
      <c r="AW682">
        <f t="shared" si="76"/>
        <v>18769.187743696326</v>
      </c>
    </row>
    <row r="683" spans="1:49" x14ac:dyDescent="0.25">
      <c r="A683">
        <v>3.5</v>
      </c>
      <c r="B683">
        <v>4.7</v>
      </c>
      <c r="C683">
        <v>2</v>
      </c>
      <c r="D683">
        <f t="shared" si="70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11119.023394321832</v>
      </c>
      <c r="J683">
        <v>0</v>
      </c>
      <c r="K683">
        <v>0</v>
      </c>
      <c r="L683">
        <v>3</v>
      </c>
      <c r="M683">
        <f t="shared" si="71"/>
        <v>0</v>
      </c>
      <c r="N683">
        <f>IF((MIN('GA2'!$F$3,K683)-MAX(0,J683))&lt;0,0,MIN('GA2'!$F$3,K683)-MAX(0,J683))</f>
        <v>0</v>
      </c>
      <c r="O683">
        <f>IF((MIN('GA2'!$F$4,WS1B!K683)-MAX('GA2'!$F$3, WS1B!J683))&lt;0,0,MIN('GA2'!$F$4,WS1B!K683)-MAX('GA2'!$F$3, WS1B!J683))</f>
        <v>0</v>
      </c>
      <c r="P683">
        <f>IF((MIN(24,K683)-MAX('GA2'!$F$4,WS1B!J683))&lt;0,0,MIN(24,K683)-MAX('GA2'!$F$4,WS1B!J683))</f>
        <v>0</v>
      </c>
      <c r="Q683">
        <f>(N683*'GA2'!$B$3+WS1B!O683*'GA2'!$C$3+WS1B!P683*'GA2'!$D$3)*INDEX('GA2'!$E$3:$E$8,WS1B!L683)</f>
        <v>0</v>
      </c>
      <c r="S683">
        <v>17.7</v>
      </c>
      <c r="T683">
        <v>18.7</v>
      </c>
      <c r="U683">
        <v>4</v>
      </c>
      <c r="V683">
        <f t="shared" si="72"/>
        <v>1</v>
      </c>
      <c r="W683">
        <f>IF((MIN('GA2'!$F$3,T683)-MAX(0,S683))&lt;0,0,MIN('GA2'!$F$3,T683)-MAX(0,S683))</f>
        <v>0</v>
      </c>
      <c r="X683">
        <f>IF((MIN('GA2'!$F$4,WS1B!T683)-MAX('GA2'!$F$3, WS1B!S683))&lt;0,0,MIN('GA2'!$F$4,WS1B!T683)-MAX('GA2'!$F$3, WS1B!S683))</f>
        <v>0</v>
      </c>
      <c r="Y683">
        <f>IF((MIN(24,T683)-MAX('GA2'!$F$4,WS1B!S683))&lt;0,0,MIN(24,T683)-MAX('GA2'!$F$4,WS1B!S683))</f>
        <v>1</v>
      </c>
      <c r="Z683">
        <f>(W683*'GA2'!$B$3+WS1B!X683*'GA2'!$C$3+WS1B!Y683*'GA2'!$D$3)*INDEX('GA2'!$E$3:$E$8,WS1B!U683)</f>
        <v>9769.0893392237267</v>
      </c>
      <c r="AB683">
        <v>3.5</v>
      </c>
      <c r="AC683">
        <v>17.899999999999999</v>
      </c>
      <c r="AD683">
        <v>6</v>
      </c>
      <c r="AE683">
        <f t="shared" si="73"/>
        <v>14.399999999999999</v>
      </c>
      <c r="AF683">
        <f>IF((MIN('GA2'!$F$3,AC683)-MAX(0,AB683))&lt;0,0,MIN('GA2'!$F$3,AC683)-MAX(0,AB683))</f>
        <v>1.5</v>
      </c>
      <c r="AG683">
        <f>IF((MIN('GA2'!$F$4,WS1B!AC683)-MAX('GA2'!$F$3, WS1B!AB683))&lt;0,0,MIN('GA2'!$F$4,WS1B!AC683)-MAX('GA2'!$F$3, WS1B!AB683))</f>
        <v>11</v>
      </c>
      <c r="AH683">
        <f>IF((MIN(24,AC683)-MAX('GA2'!$F$4,WS1B!AB683))&lt;0,0,MIN(24,AC683)-MAX('GA2'!$F$4,WS1B!AB683))</f>
        <v>1.8999999999999986</v>
      </c>
      <c r="AI683">
        <f>(AF683*'GA2'!$B$3+WS1B!AG683*'GA2'!$C$3+WS1B!AH683*'GA2'!$D$3)*INDEX('GA2'!$E$3:$E$8,WS1B!AD683)</f>
        <v>169537.04754639228</v>
      </c>
      <c r="AK683">
        <v>0</v>
      </c>
      <c r="AL683">
        <v>0</v>
      </c>
      <c r="AM683">
        <v>1</v>
      </c>
      <c r="AN683">
        <f t="shared" si="74"/>
        <v>0</v>
      </c>
      <c r="AO683">
        <f>IF((MIN('GA2'!$F$3,AL683)-MAX(0,AK683))&lt;0,0,MIN('GA2'!$F$3,AL683)-MAX(0,AK683))</f>
        <v>0</v>
      </c>
      <c r="AP683">
        <f>IF((MIN('GA2'!$F$4,WS1B!AL683)-MAX('GA2'!$F$3, WS1B!AK683))&lt;0,0,MIN('GA2'!$F$4,WS1B!AL683)-MAX('GA2'!$F$3, WS1B!AK683))</f>
        <v>0</v>
      </c>
      <c r="AQ683">
        <f>IF((MIN(24,AL683)-MAX('GA2'!$F$4,WS1B!AK683))&lt;0,0,MIN(24,AL683)-MAX('GA2'!$F$4,WS1B!AK683))</f>
        <v>0</v>
      </c>
      <c r="AR683">
        <f>(AO683*'GA2'!$B$3+WS1B!AP683*'GA2'!$C$3+WS1B!AQ683*'GA2'!$D$3)*INDEX('GA2'!$E$3:$E$8,WS1B!AM683)</f>
        <v>0</v>
      </c>
      <c r="AT683">
        <f t="shared" si="75"/>
        <v>190425.16027993785</v>
      </c>
      <c r="AU683">
        <v>177295</v>
      </c>
      <c r="AV683">
        <v>141.19999999999999</v>
      </c>
      <c r="AW683">
        <f t="shared" si="76"/>
        <v>13130.160279937845</v>
      </c>
    </row>
    <row r="684" spans="1:49" x14ac:dyDescent="0.25">
      <c r="A684">
        <v>0</v>
      </c>
      <c r="B684">
        <v>0</v>
      </c>
      <c r="C684">
        <v>3</v>
      </c>
      <c r="D684">
        <f t="shared" si="70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J684">
        <v>8.8000000000000007</v>
      </c>
      <c r="K684">
        <v>16.3</v>
      </c>
      <c r="L684">
        <v>5</v>
      </c>
      <c r="M684">
        <f t="shared" si="71"/>
        <v>7.5</v>
      </c>
      <c r="N684">
        <f>IF((MIN('GA2'!$F$3,K684)-MAX(0,J684))&lt;0,0,MIN('GA2'!$F$3,K684)-MAX(0,J684))</f>
        <v>0</v>
      </c>
      <c r="O684">
        <f>IF((MIN('GA2'!$F$4,WS1B!K684)-MAX('GA2'!$F$3, WS1B!J684))&lt;0,0,MIN('GA2'!$F$4,WS1B!K684)-MAX('GA2'!$F$3, WS1B!J684))</f>
        <v>7.1999999999999993</v>
      </c>
      <c r="P684">
        <f>IF((MIN(24,K684)-MAX('GA2'!$F$4,WS1B!J684))&lt;0,0,MIN(24,K684)-MAX('GA2'!$F$4,WS1B!J684))</f>
        <v>0.30000000000000071</v>
      </c>
      <c r="Q684">
        <f>(N684*'GA2'!$B$3+WS1B!O684*'GA2'!$C$3+WS1B!P684*'GA2'!$D$3)*INDEX('GA2'!$E$3:$E$8,WS1B!L684)</f>
        <v>71046.511514672471</v>
      </c>
      <c r="S684">
        <v>0</v>
      </c>
      <c r="T684">
        <v>0</v>
      </c>
      <c r="U684">
        <v>6</v>
      </c>
      <c r="V684">
        <f t="shared" si="72"/>
        <v>0</v>
      </c>
      <c r="W684">
        <f>IF((MIN('GA2'!$F$3,T684)-MAX(0,S684))&lt;0,0,MIN('GA2'!$F$3,T684)-MAX(0,S684))</f>
        <v>0</v>
      </c>
      <c r="X684">
        <f>IF((MIN('GA2'!$F$4,WS1B!T684)-MAX('GA2'!$F$3, WS1B!S684))&lt;0,0,MIN('GA2'!$F$4,WS1B!T684)-MAX('GA2'!$F$3, WS1B!S684))</f>
        <v>0</v>
      </c>
      <c r="Y684">
        <f>IF((MIN(24,T684)-MAX('GA2'!$F$4,WS1B!S684))&lt;0,0,MIN(24,T684)-MAX('GA2'!$F$4,WS1B!S684))</f>
        <v>0</v>
      </c>
      <c r="Z684">
        <f>(W684*'GA2'!$B$3+WS1B!X684*'GA2'!$C$3+WS1B!Y684*'GA2'!$D$3)*INDEX('GA2'!$E$3:$E$8,WS1B!U684)</f>
        <v>0</v>
      </c>
      <c r="AB684">
        <v>20.6</v>
      </c>
      <c r="AC684">
        <v>20.6</v>
      </c>
      <c r="AD684">
        <v>4</v>
      </c>
      <c r="AE684">
        <f t="shared" si="73"/>
        <v>0</v>
      </c>
      <c r="AF684">
        <f>IF((MIN('GA2'!$F$3,AC684)-MAX(0,AB684))&lt;0,0,MIN('GA2'!$F$3,AC684)-MAX(0,AB684))</f>
        <v>0</v>
      </c>
      <c r="AG684">
        <f>IF((MIN('GA2'!$F$4,WS1B!AC684)-MAX('GA2'!$F$3, WS1B!AB684))&lt;0,0,MIN('GA2'!$F$4,WS1B!AC684)-MAX('GA2'!$F$3, WS1B!AB684))</f>
        <v>0</v>
      </c>
      <c r="AH684">
        <f>IF((MIN(24,AC684)-MAX('GA2'!$F$4,WS1B!AB684))&lt;0,0,MIN(24,AC684)-MAX('GA2'!$F$4,WS1B!AB684))</f>
        <v>0</v>
      </c>
      <c r="AI684">
        <f>(AF684*'GA2'!$B$3+WS1B!AG684*'GA2'!$C$3+WS1B!AH684*'GA2'!$D$3)*INDEX('GA2'!$E$3:$E$8,WS1B!AD684)</f>
        <v>0</v>
      </c>
      <c r="AK684">
        <v>3</v>
      </c>
      <c r="AL684">
        <v>11.1</v>
      </c>
      <c r="AM684">
        <v>2</v>
      </c>
      <c r="AN684">
        <f t="shared" si="74"/>
        <v>8.1</v>
      </c>
      <c r="AO684">
        <f>IF((MIN('GA2'!$F$3,AL684)-MAX(0,AK684))&lt;0,0,MIN('GA2'!$F$3,AL684)-MAX(0,AK684))</f>
        <v>2</v>
      </c>
      <c r="AP684">
        <f>IF((MIN('GA2'!$F$4,WS1B!AL684)-MAX('GA2'!$F$3, WS1B!AK684))&lt;0,0,MIN('GA2'!$F$4,WS1B!AL684)-MAX('GA2'!$F$3, WS1B!AK684))</f>
        <v>6.1</v>
      </c>
      <c r="AQ684">
        <f>IF((MIN(24,AL684)-MAX('GA2'!$F$4,WS1B!AK684))&lt;0,0,MIN(24,AL684)-MAX('GA2'!$F$4,WS1B!AK684))</f>
        <v>0</v>
      </c>
      <c r="AR684">
        <f>(AO684*'GA2'!$B$3+WS1B!AP684*'GA2'!$C$3+WS1B!AQ684*'GA2'!$D$3)*INDEX('GA2'!$E$3:$E$8,WS1B!AM684)</f>
        <v>66762.908012397311</v>
      </c>
      <c r="AT684">
        <f t="shared" si="75"/>
        <v>137809.41952706978</v>
      </c>
      <c r="AU684">
        <v>168408</v>
      </c>
      <c r="AV684">
        <v>172.2</v>
      </c>
      <c r="AW684">
        <f t="shared" si="76"/>
        <v>30598.580472930218</v>
      </c>
    </row>
    <row r="685" spans="1:49" x14ac:dyDescent="0.25">
      <c r="A685">
        <v>4.8</v>
      </c>
      <c r="B685">
        <v>22.5</v>
      </c>
      <c r="C685">
        <v>4</v>
      </c>
      <c r="D685">
        <f t="shared" si="70"/>
        <v>17.7</v>
      </c>
      <c r="E685">
        <f>IF((MIN('GA2'!$F$3,B685)-MAX(0,A685))&lt;0,0,MIN('GA2'!$F$3,B685)-MAX(0,A685))</f>
        <v>0.20000000000000018</v>
      </c>
      <c r="F685">
        <f>IF((MIN('GA2'!$F$4,WS1B!B685)-MAX('GA2'!$F$3, WS1B!A685))&lt;0,0,MIN('GA2'!$F$4,WS1B!B685)-MAX('GA2'!$F$3, WS1B!A685))</f>
        <v>11</v>
      </c>
      <c r="G685">
        <f>IF((MIN(24,B685)-MAX('GA2'!$F$4,WS1B!A685))&lt;0,0,MIN(24,B685)-MAX('GA2'!$F$4,WS1B!A685))</f>
        <v>6.5</v>
      </c>
      <c r="H685">
        <f>(E685*'GA2'!$B$3+WS1B!F685*'GA2'!$C$3+WS1B!G685*'GA2'!$D$3)*INDEX('GA2'!$E$3:$E$8,WS1B!C685)</f>
        <v>155044.53853198289</v>
      </c>
      <c r="J685">
        <v>0</v>
      </c>
      <c r="K685">
        <v>0</v>
      </c>
      <c r="L685">
        <v>6</v>
      </c>
      <c r="M685">
        <f t="shared" si="71"/>
        <v>0</v>
      </c>
      <c r="N685">
        <f>IF((MIN('GA2'!$F$3,K685)-MAX(0,J685))&lt;0,0,MIN('GA2'!$F$3,K685)-MAX(0,J685))</f>
        <v>0</v>
      </c>
      <c r="O685">
        <f>IF((MIN('GA2'!$F$4,WS1B!K685)-MAX('GA2'!$F$3, WS1B!J685))&lt;0,0,MIN('GA2'!$F$4,WS1B!K685)-MAX('GA2'!$F$3, WS1B!J685))</f>
        <v>0</v>
      </c>
      <c r="P685">
        <f>IF((MIN(24,K685)-MAX('GA2'!$F$4,WS1B!J685))&lt;0,0,MIN(24,K685)-MAX('GA2'!$F$4,WS1B!J685))</f>
        <v>0</v>
      </c>
      <c r="Q685">
        <f>(N685*'GA2'!$B$3+WS1B!O685*'GA2'!$C$3+WS1B!P685*'GA2'!$D$3)*INDEX('GA2'!$E$3:$E$8,WS1B!L685)</f>
        <v>0</v>
      </c>
      <c r="S685">
        <v>0</v>
      </c>
      <c r="T685">
        <v>0</v>
      </c>
      <c r="U685">
        <v>3</v>
      </c>
      <c r="V685">
        <f t="shared" si="72"/>
        <v>0</v>
      </c>
      <c r="W685">
        <f>IF((MIN('GA2'!$F$3,T685)-MAX(0,S685))&lt;0,0,MIN('GA2'!$F$3,T685)-MAX(0,S685))</f>
        <v>0</v>
      </c>
      <c r="X685">
        <f>IF((MIN('GA2'!$F$4,WS1B!T685)-MAX('GA2'!$F$3, WS1B!S685))&lt;0,0,MIN('GA2'!$F$4,WS1B!T685)-MAX('GA2'!$F$3, WS1B!S685))</f>
        <v>0</v>
      </c>
      <c r="Y685">
        <f>IF((MIN(24,T685)-MAX('GA2'!$F$4,WS1B!S685))&lt;0,0,MIN(24,T685)-MAX('GA2'!$F$4,WS1B!S685))</f>
        <v>0</v>
      </c>
      <c r="Z685">
        <f>(W685*'GA2'!$B$3+WS1B!X685*'GA2'!$C$3+WS1B!Y685*'GA2'!$D$3)*INDEX('GA2'!$E$3:$E$8,WS1B!U685)</f>
        <v>0</v>
      </c>
      <c r="AB685">
        <v>6.7</v>
      </c>
      <c r="AC685">
        <v>7.5</v>
      </c>
      <c r="AD685">
        <v>2</v>
      </c>
      <c r="AE685">
        <f t="shared" si="73"/>
        <v>0.79999999999999982</v>
      </c>
      <c r="AF685">
        <f>IF((MIN('GA2'!$F$3,AC685)-MAX(0,AB685))&lt;0,0,MIN('GA2'!$F$3,AC685)-MAX(0,AB685))</f>
        <v>0</v>
      </c>
      <c r="AG685">
        <f>IF((MIN('GA2'!$F$4,WS1B!AC685)-MAX('GA2'!$F$3, WS1B!AB685))&lt;0,0,MIN('GA2'!$F$4,WS1B!AC685)-MAX('GA2'!$F$3, WS1B!AB685))</f>
        <v>0.79999999999999982</v>
      </c>
      <c r="AH685">
        <f>IF((MIN(24,AC685)-MAX('GA2'!$F$4,WS1B!AB685))&lt;0,0,MIN(24,AC685)-MAX('GA2'!$F$4,WS1B!AB685))</f>
        <v>0</v>
      </c>
      <c r="AI685">
        <f>(AF685*'GA2'!$B$3+WS1B!AG685*'GA2'!$C$3+WS1B!AH685*'GA2'!$D$3)*INDEX('GA2'!$E$3:$E$8,WS1B!AD685)</f>
        <v>6325.4035875664586</v>
      </c>
      <c r="AK685">
        <v>13.4</v>
      </c>
      <c r="AL685">
        <v>23.2</v>
      </c>
      <c r="AM685">
        <v>5</v>
      </c>
      <c r="AN685">
        <f t="shared" si="74"/>
        <v>9.7999999999999989</v>
      </c>
      <c r="AO685">
        <f>IF((MIN('GA2'!$F$3,AL685)-MAX(0,AK685))&lt;0,0,MIN('GA2'!$F$3,AL685)-MAX(0,AK685))</f>
        <v>0</v>
      </c>
      <c r="AP685">
        <f>IF((MIN('GA2'!$F$4,WS1B!AL685)-MAX('GA2'!$F$3, WS1B!AK685))&lt;0,0,MIN('GA2'!$F$4,WS1B!AL685)-MAX('GA2'!$F$3, WS1B!AK685))</f>
        <v>2.5999999999999996</v>
      </c>
      <c r="AQ685">
        <f>IF((MIN(24,AL685)-MAX('GA2'!$F$4,WS1B!AK685))&lt;0,0,MIN(24,AL685)-MAX('GA2'!$F$4,WS1B!AK685))</f>
        <v>7.1999999999999993</v>
      </c>
      <c r="AR685">
        <f>(AO685*'GA2'!$B$3+WS1B!AP685*'GA2'!$C$3+WS1B!AQ685*'GA2'!$D$3)*INDEX('GA2'!$E$3:$E$8,WS1B!AM685)</f>
        <v>105557.2606443235</v>
      </c>
      <c r="AT685">
        <f t="shared" si="75"/>
        <v>266927.20276387286</v>
      </c>
      <c r="AU685">
        <v>296186</v>
      </c>
      <c r="AV685">
        <v>389.5</v>
      </c>
      <c r="AW685">
        <f t="shared" si="76"/>
        <v>29258.797236127139</v>
      </c>
    </row>
    <row r="686" spans="1:49" x14ac:dyDescent="0.25">
      <c r="A686">
        <v>4.9000000000000004</v>
      </c>
      <c r="B686">
        <v>6.3</v>
      </c>
      <c r="C686">
        <v>3</v>
      </c>
      <c r="D686">
        <f t="shared" si="70"/>
        <v>1.3999999999999995</v>
      </c>
      <c r="E686">
        <f>IF((MIN('GA2'!$F$3,B686)-MAX(0,A686))&lt;0,0,MIN('GA2'!$F$3,B686)-MAX(0,A686))</f>
        <v>9.9999999999999645E-2</v>
      </c>
      <c r="F686">
        <f>IF((MIN('GA2'!$F$4,WS1B!B686)-MAX('GA2'!$F$3, WS1B!A686))&lt;0,0,MIN('GA2'!$F$4,WS1B!B686)-MAX('GA2'!$F$3, WS1B!A686))</f>
        <v>1.2999999999999998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14069.50325811416</v>
      </c>
      <c r="J686">
        <v>17.100000000000001</v>
      </c>
      <c r="K686">
        <v>22</v>
      </c>
      <c r="L686">
        <v>6</v>
      </c>
      <c r="M686">
        <f t="shared" si="71"/>
        <v>4.8999999999999986</v>
      </c>
      <c r="N686">
        <f>IF((MIN('GA2'!$F$3,K686)-MAX(0,J686))&lt;0,0,MIN('GA2'!$F$3,K686)-MAX(0,J686))</f>
        <v>0</v>
      </c>
      <c r="O686">
        <f>IF((MIN('GA2'!$F$4,WS1B!K686)-MAX('GA2'!$F$3, WS1B!J686))&lt;0,0,MIN('GA2'!$F$4,WS1B!K686)-MAX('GA2'!$F$3, WS1B!J686))</f>
        <v>0</v>
      </c>
      <c r="P686">
        <f>IF((MIN(24,K686)-MAX('GA2'!$F$4,WS1B!J686))&lt;0,0,MIN(24,K686)-MAX('GA2'!$F$4,WS1B!J686))</f>
        <v>4.8999999999999986</v>
      </c>
      <c r="Q686">
        <f>(N686*'GA2'!$B$3+WS1B!O686*'GA2'!$C$3+WS1B!P686*'GA2'!$D$3)*INDEX('GA2'!$E$3:$E$8,WS1B!L686)</f>
        <v>66237.594098297588</v>
      </c>
      <c r="S686">
        <v>8</v>
      </c>
      <c r="T686">
        <v>22.8</v>
      </c>
      <c r="U686">
        <v>5</v>
      </c>
      <c r="V686">
        <f t="shared" si="72"/>
        <v>14.8</v>
      </c>
      <c r="W686">
        <f>IF((MIN('GA2'!$F$3,T686)-MAX(0,S686))&lt;0,0,MIN('GA2'!$F$3,T686)-MAX(0,S686))</f>
        <v>0</v>
      </c>
      <c r="X686">
        <f>IF((MIN('GA2'!$F$4,WS1B!T686)-MAX('GA2'!$F$3, WS1B!S686))&lt;0,0,MIN('GA2'!$F$4,WS1B!T686)-MAX('GA2'!$F$3, WS1B!S686))</f>
        <v>8</v>
      </c>
      <c r="Y686">
        <f>IF((MIN(24,T686)-MAX('GA2'!$F$4,WS1B!S686))&lt;0,0,MIN(24,T686)-MAX('GA2'!$F$4,WS1B!S686))</f>
        <v>6.8000000000000007</v>
      </c>
      <c r="Z686">
        <f>(W686*'GA2'!$B$3+WS1B!X686*'GA2'!$C$3+WS1B!Y686*'GA2'!$D$3)*INDEX('GA2'!$E$3:$E$8,WS1B!U686)</f>
        <v>151800.2897623468</v>
      </c>
      <c r="AB686">
        <v>0</v>
      </c>
      <c r="AC686">
        <v>0</v>
      </c>
      <c r="AD686">
        <v>4</v>
      </c>
      <c r="AE686">
        <f t="shared" si="73"/>
        <v>0</v>
      </c>
      <c r="AF686">
        <f>IF((MIN('GA2'!$F$3,AC686)-MAX(0,AB686))&lt;0,0,MIN('GA2'!$F$3,AC686)-MAX(0,AB686))</f>
        <v>0</v>
      </c>
      <c r="AG686">
        <f>IF((MIN('GA2'!$F$4,WS1B!AC686)-MAX('GA2'!$F$3, WS1B!AB686))&lt;0,0,MIN('GA2'!$F$4,WS1B!AC686)-MAX('GA2'!$F$3, WS1B!AB686))</f>
        <v>0</v>
      </c>
      <c r="AH686">
        <f>IF((MIN(24,AC686)-MAX('GA2'!$F$4,WS1B!AB686))&lt;0,0,MIN(24,AC686)-MAX('GA2'!$F$4,WS1B!AB686))</f>
        <v>0</v>
      </c>
      <c r="AI686">
        <f>(AF686*'GA2'!$B$3+WS1B!AG686*'GA2'!$C$3+WS1B!AH686*'GA2'!$D$3)*INDEX('GA2'!$E$3:$E$8,WS1B!AD686)</f>
        <v>0</v>
      </c>
      <c r="AK686">
        <v>0</v>
      </c>
      <c r="AL686">
        <v>0</v>
      </c>
      <c r="AM686">
        <v>1</v>
      </c>
      <c r="AN686">
        <f t="shared" si="74"/>
        <v>0</v>
      </c>
      <c r="AO686">
        <f>IF((MIN('GA2'!$F$3,AL686)-MAX(0,AK686))&lt;0,0,MIN('GA2'!$F$3,AL686)-MAX(0,AK686))</f>
        <v>0</v>
      </c>
      <c r="AP686">
        <f>IF((MIN('GA2'!$F$4,WS1B!AL686)-MAX('GA2'!$F$3, WS1B!AK686))&lt;0,0,MIN('GA2'!$F$4,WS1B!AL686)-MAX('GA2'!$F$3, WS1B!AK686))</f>
        <v>0</v>
      </c>
      <c r="AQ686">
        <f>IF((MIN(24,AL686)-MAX('GA2'!$F$4,WS1B!AK686))&lt;0,0,MIN(24,AL686)-MAX('GA2'!$F$4,WS1B!AK686))</f>
        <v>0</v>
      </c>
      <c r="AR686">
        <f>(AO686*'GA2'!$B$3+WS1B!AP686*'GA2'!$C$3+WS1B!AQ686*'GA2'!$D$3)*INDEX('GA2'!$E$3:$E$8,WS1B!AM686)</f>
        <v>0</v>
      </c>
      <c r="AT686">
        <f t="shared" si="75"/>
        <v>232107.38711875855</v>
      </c>
      <c r="AU686">
        <v>177641</v>
      </c>
      <c r="AV686">
        <v>188.4</v>
      </c>
      <c r="AW686">
        <f t="shared" si="76"/>
        <v>54466.387118758546</v>
      </c>
    </row>
    <row r="687" spans="1:49" x14ac:dyDescent="0.25">
      <c r="A687">
        <v>0</v>
      </c>
      <c r="B687">
        <v>0</v>
      </c>
      <c r="C687">
        <v>1</v>
      </c>
      <c r="D687">
        <f t="shared" si="70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J687">
        <v>7.6</v>
      </c>
      <c r="K687">
        <v>10.4</v>
      </c>
      <c r="L687">
        <v>6</v>
      </c>
      <c r="M687">
        <f t="shared" si="71"/>
        <v>2.8000000000000007</v>
      </c>
      <c r="N687">
        <f>IF((MIN('GA2'!$F$3,K687)-MAX(0,J687))&lt;0,0,MIN('GA2'!$F$3,K687)-MAX(0,J687))</f>
        <v>0</v>
      </c>
      <c r="O687">
        <f>IF((MIN('GA2'!$F$4,WS1B!K687)-MAX('GA2'!$F$3, WS1B!J687))&lt;0,0,MIN('GA2'!$F$4,WS1B!K687)-MAX('GA2'!$F$3, WS1B!J687))</f>
        <v>2.8000000000000007</v>
      </c>
      <c r="P687">
        <f>IF((MIN(24,K687)-MAX('GA2'!$F$4,WS1B!J687))&lt;0,0,MIN(24,K687)-MAX('GA2'!$F$4,WS1B!J687))</f>
        <v>0</v>
      </c>
      <c r="Q687">
        <f>(N687*'GA2'!$B$3+WS1B!O687*'GA2'!$C$3+WS1B!P687*'GA2'!$D$3)*INDEX('GA2'!$E$3:$E$8,WS1B!L687)</f>
        <v>31571.860988738354</v>
      </c>
      <c r="S687">
        <v>3.1</v>
      </c>
      <c r="T687">
        <v>13.9</v>
      </c>
      <c r="U687">
        <v>3</v>
      </c>
      <c r="V687">
        <f t="shared" si="72"/>
        <v>10.8</v>
      </c>
      <c r="W687">
        <f>IF((MIN('GA2'!$F$3,T687)-MAX(0,S687))&lt;0,0,MIN('GA2'!$F$3,T687)-MAX(0,S687))</f>
        <v>1.9</v>
      </c>
      <c r="X687">
        <f>IF((MIN('GA2'!$F$4,WS1B!T687)-MAX('GA2'!$F$3, WS1B!S687))&lt;0,0,MIN('GA2'!$F$4,WS1B!T687)-MAX('GA2'!$F$3, WS1B!S687))</f>
        <v>8.9</v>
      </c>
      <c r="Y687">
        <f>IF((MIN(24,T687)-MAX('GA2'!$F$4,WS1B!S687))&lt;0,0,MIN(24,T687)-MAX('GA2'!$F$4,WS1B!S687))</f>
        <v>0</v>
      </c>
      <c r="Z687">
        <f>(W687*'GA2'!$B$3+WS1B!X687*'GA2'!$C$3+WS1B!Y687*'GA2'!$D$3)*INDEX('GA2'!$E$3:$E$8,WS1B!U687)</f>
        <v>110462.06317989432</v>
      </c>
      <c r="AB687">
        <v>13.5</v>
      </c>
      <c r="AC687">
        <v>19</v>
      </c>
      <c r="AD687">
        <v>4</v>
      </c>
      <c r="AE687">
        <f t="shared" si="73"/>
        <v>5.5</v>
      </c>
      <c r="AF687">
        <f>IF((MIN('GA2'!$F$3,AC687)-MAX(0,AB687))&lt;0,0,MIN('GA2'!$F$3,AC687)-MAX(0,AB687))</f>
        <v>0</v>
      </c>
      <c r="AG687">
        <f>IF((MIN('GA2'!$F$4,WS1B!AC687)-MAX('GA2'!$F$3, WS1B!AB687))&lt;0,0,MIN('GA2'!$F$4,WS1B!AC687)-MAX('GA2'!$F$3, WS1B!AB687))</f>
        <v>2.5</v>
      </c>
      <c r="AH687">
        <f>IF((MIN(24,AC687)-MAX('GA2'!$F$4,WS1B!AB687))&lt;0,0,MIN(24,AC687)-MAX('GA2'!$F$4,WS1B!AB687))</f>
        <v>3</v>
      </c>
      <c r="AI687">
        <f>(AF687*'GA2'!$B$3+WS1B!AG687*'GA2'!$C$3+WS1B!AH687*'GA2'!$D$3)*INDEX('GA2'!$E$3:$E$8,WS1B!AD687)</f>
        <v>49678.991428886249</v>
      </c>
      <c r="AK687">
        <v>0.4</v>
      </c>
      <c r="AL687">
        <v>6.6</v>
      </c>
      <c r="AM687">
        <v>2</v>
      </c>
      <c r="AN687">
        <f t="shared" si="74"/>
        <v>6.1999999999999993</v>
      </c>
      <c r="AO687">
        <f>IF((MIN('GA2'!$F$3,AL687)-MAX(0,AK687))&lt;0,0,MIN('GA2'!$F$3,AL687)-MAX(0,AK687))</f>
        <v>4.5999999999999996</v>
      </c>
      <c r="AP687">
        <f>IF((MIN('GA2'!$F$4,WS1B!AL687)-MAX('GA2'!$F$3, WS1B!AK687))&lt;0,0,MIN('GA2'!$F$4,WS1B!AL687)-MAX('GA2'!$F$3, WS1B!AK687))</f>
        <v>1.5999999999999996</v>
      </c>
      <c r="AQ687">
        <f>IF((MIN(24,AL687)-MAX('GA2'!$F$4,WS1B!AK687))&lt;0,0,MIN(24,AL687)-MAX('GA2'!$F$4,WS1B!AK687))</f>
        <v>0</v>
      </c>
      <c r="AR687">
        <f>(AO687*'GA2'!$B$3+WS1B!AP687*'GA2'!$C$3+WS1B!AQ687*'GA2'!$D$3)*INDEX('GA2'!$E$3:$E$8,WS1B!AM687)</f>
        <v>55273.730186699933</v>
      </c>
      <c r="AT687">
        <f t="shared" si="75"/>
        <v>246986.64578421885</v>
      </c>
      <c r="AU687">
        <v>268486</v>
      </c>
      <c r="AV687">
        <v>232.8</v>
      </c>
      <c r="AW687">
        <f t="shared" si="76"/>
        <v>21499.354215781146</v>
      </c>
    </row>
    <row r="688" spans="1:49" x14ac:dyDescent="0.25">
      <c r="A688">
        <v>16.100000000000001</v>
      </c>
      <c r="B688">
        <v>19.600000000000001</v>
      </c>
      <c r="C688">
        <v>1</v>
      </c>
      <c r="D688">
        <f t="shared" si="70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35735.404989144052</v>
      </c>
      <c r="J688">
        <v>0</v>
      </c>
      <c r="K688">
        <v>0</v>
      </c>
      <c r="L688">
        <v>3</v>
      </c>
      <c r="M688">
        <f t="shared" si="71"/>
        <v>0</v>
      </c>
      <c r="N688">
        <f>IF((MIN('GA2'!$F$3,K688)-MAX(0,J688))&lt;0,0,MIN('GA2'!$F$3,K688)-MAX(0,J688))</f>
        <v>0</v>
      </c>
      <c r="O688">
        <f>IF((MIN('GA2'!$F$4,WS1B!K688)-MAX('GA2'!$F$3, WS1B!J688))&lt;0,0,MIN('GA2'!$F$4,WS1B!K688)-MAX('GA2'!$F$3, WS1B!J688))</f>
        <v>0</v>
      </c>
      <c r="P688">
        <f>IF((MIN(24,K688)-MAX('GA2'!$F$4,WS1B!J688))&lt;0,0,MIN(24,K688)-MAX('GA2'!$F$4,WS1B!J688))</f>
        <v>0</v>
      </c>
      <c r="Q688">
        <f>(N688*'GA2'!$B$3+WS1B!O688*'GA2'!$C$3+WS1B!P688*'GA2'!$D$3)*INDEX('GA2'!$E$3:$E$8,WS1B!L688)</f>
        <v>0</v>
      </c>
      <c r="S688">
        <v>10.6</v>
      </c>
      <c r="T688">
        <v>22.5</v>
      </c>
      <c r="U688">
        <v>5</v>
      </c>
      <c r="V688">
        <f t="shared" si="72"/>
        <v>11.9</v>
      </c>
      <c r="W688">
        <f>IF((MIN('GA2'!$F$3,T688)-MAX(0,S688))&lt;0,0,MIN('GA2'!$F$3,T688)-MAX(0,S688))</f>
        <v>0</v>
      </c>
      <c r="X688">
        <f>IF((MIN('GA2'!$F$4,WS1B!T688)-MAX('GA2'!$F$3, WS1B!S688))&lt;0,0,MIN('GA2'!$F$4,WS1B!T688)-MAX('GA2'!$F$3, WS1B!S688))</f>
        <v>5.4</v>
      </c>
      <c r="Y688">
        <f>IF((MIN(24,T688)-MAX('GA2'!$F$4,WS1B!S688))&lt;0,0,MIN(24,T688)-MAX('GA2'!$F$4,WS1B!S688))</f>
        <v>6.5</v>
      </c>
      <c r="Z688">
        <f>(W688*'GA2'!$B$3+WS1B!X688*'GA2'!$C$3+WS1B!Y688*'GA2'!$D$3)*INDEX('GA2'!$E$3:$E$8,WS1B!U688)</f>
        <v>123985.10299653422</v>
      </c>
      <c r="AB688">
        <v>5.6</v>
      </c>
      <c r="AC688">
        <v>16.100000000000001</v>
      </c>
      <c r="AD688">
        <v>2</v>
      </c>
      <c r="AE688">
        <f t="shared" si="73"/>
        <v>10.500000000000002</v>
      </c>
      <c r="AF688">
        <f>IF((MIN('GA2'!$F$3,AC688)-MAX(0,AB688))&lt;0,0,MIN('GA2'!$F$3,AC688)-MAX(0,AB688))</f>
        <v>0</v>
      </c>
      <c r="AG688">
        <f>IF((MIN('GA2'!$F$4,WS1B!AC688)-MAX('GA2'!$F$3, WS1B!AB688))&lt;0,0,MIN('GA2'!$F$4,WS1B!AC688)-MAX('GA2'!$F$3, WS1B!AB688))</f>
        <v>10.4</v>
      </c>
      <c r="AH688">
        <f>IF((MIN(24,AC688)-MAX('GA2'!$F$4,WS1B!AB688))&lt;0,0,MIN(24,AC688)-MAX('GA2'!$F$4,WS1B!AB688))</f>
        <v>0.10000000000000142</v>
      </c>
      <c r="AI688">
        <f>(AF688*'GA2'!$B$3+WS1B!AG688*'GA2'!$C$3+WS1B!AH688*'GA2'!$D$3)*INDEX('GA2'!$E$3:$E$8,WS1B!AD688)</f>
        <v>83178.151110936204</v>
      </c>
      <c r="AK688">
        <v>7.8</v>
      </c>
      <c r="AL688">
        <v>15.3</v>
      </c>
      <c r="AM688">
        <v>6</v>
      </c>
      <c r="AN688">
        <f t="shared" si="74"/>
        <v>7.5000000000000009</v>
      </c>
      <c r="AO688">
        <f>IF((MIN('GA2'!$F$3,AL688)-MAX(0,AK688))&lt;0,0,MIN('GA2'!$F$3,AL688)-MAX(0,AK688))</f>
        <v>0</v>
      </c>
      <c r="AP688">
        <f>IF((MIN('GA2'!$F$4,WS1B!AL688)-MAX('GA2'!$F$3, WS1B!AK688))&lt;0,0,MIN('GA2'!$F$4,WS1B!AL688)-MAX('GA2'!$F$3, WS1B!AK688))</f>
        <v>7.5000000000000009</v>
      </c>
      <c r="AQ688">
        <f>IF((MIN(24,AL688)-MAX('GA2'!$F$4,WS1B!AK688))&lt;0,0,MIN(24,AL688)-MAX('GA2'!$F$4,WS1B!AK688))</f>
        <v>0</v>
      </c>
      <c r="AR688">
        <f>(AO688*'GA2'!$B$3+WS1B!AP688*'GA2'!$C$3+WS1B!AQ688*'GA2'!$D$3)*INDEX('GA2'!$E$3:$E$8,WS1B!AM688)</f>
        <v>84567.484791263429</v>
      </c>
      <c r="AT688">
        <f t="shared" si="75"/>
        <v>327466.14388787787</v>
      </c>
      <c r="AU688">
        <v>289544</v>
      </c>
      <c r="AV688">
        <v>321.7</v>
      </c>
      <c r="AW688">
        <f t="shared" si="76"/>
        <v>37922.143887877872</v>
      </c>
    </row>
    <row r="689" spans="1:49" x14ac:dyDescent="0.25">
      <c r="A689">
        <v>13.5</v>
      </c>
      <c r="B689">
        <v>18.399999999999999</v>
      </c>
      <c r="C689">
        <v>4</v>
      </c>
      <c r="D689">
        <f t="shared" si="70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2.5</v>
      </c>
      <c r="G689">
        <f>IF((MIN(24,B689)-MAX('GA2'!$F$4,WS1B!A689))&lt;0,0,MIN(24,B689)-MAX('GA2'!$F$4,WS1B!A689))</f>
        <v>2.3999999999999986</v>
      </c>
      <c r="H689">
        <f>(E689*'GA2'!$B$3+WS1B!F689*'GA2'!$C$3+WS1B!G689*'GA2'!$D$3)*INDEX('GA2'!$E$3:$E$8,WS1B!C689)</f>
        <v>43817.537825352003</v>
      </c>
      <c r="J689">
        <v>0</v>
      </c>
      <c r="K689">
        <v>0</v>
      </c>
      <c r="L689">
        <v>1</v>
      </c>
      <c r="M689">
        <f t="shared" si="71"/>
        <v>0</v>
      </c>
      <c r="N689">
        <f>IF((MIN('GA2'!$F$3,K689)-MAX(0,J689))&lt;0,0,MIN('GA2'!$F$3,K689)-MAX(0,J689))</f>
        <v>0</v>
      </c>
      <c r="O689">
        <f>IF((MIN('GA2'!$F$4,WS1B!K689)-MAX('GA2'!$F$3, WS1B!J689))&lt;0,0,MIN('GA2'!$F$4,WS1B!K689)-MAX('GA2'!$F$3, WS1B!J689))</f>
        <v>0</v>
      </c>
      <c r="P689">
        <f>IF((MIN(24,K689)-MAX('GA2'!$F$4,WS1B!J689))&lt;0,0,MIN(24,K689)-MAX('GA2'!$F$4,WS1B!J689))</f>
        <v>0</v>
      </c>
      <c r="Q689">
        <f>(N689*'GA2'!$B$3+WS1B!O689*'GA2'!$C$3+WS1B!P689*'GA2'!$D$3)*INDEX('GA2'!$E$3:$E$8,WS1B!L689)</f>
        <v>0</v>
      </c>
      <c r="S689">
        <v>6.6</v>
      </c>
      <c r="T689">
        <v>14.3</v>
      </c>
      <c r="U689">
        <v>3</v>
      </c>
      <c r="V689">
        <f t="shared" si="72"/>
        <v>7.7000000000000011</v>
      </c>
      <c r="W689">
        <f>IF((MIN('GA2'!$F$3,T689)-MAX(0,S689))&lt;0,0,MIN('GA2'!$F$3,T689)-MAX(0,S689))</f>
        <v>0</v>
      </c>
      <c r="X689">
        <f>IF((MIN('GA2'!$F$4,WS1B!T689)-MAX('GA2'!$F$3, WS1B!S689))&lt;0,0,MIN('GA2'!$F$4,WS1B!T689)-MAX('GA2'!$F$3, WS1B!S689))</f>
        <v>7.7000000000000011</v>
      </c>
      <c r="Y689">
        <f>IF((MIN(24,T689)-MAX('GA2'!$F$4,WS1B!S689))&lt;0,0,MIN(24,T689)-MAX('GA2'!$F$4,WS1B!S689))</f>
        <v>0</v>
      </c>
      <c r="Z689">
        <f>(W689*'GA2'!$B$3+WS1B!X689*'GA2'!$C$3+WS1B!Y689*'GA2'!$D$3)*INDEX('GA2'!$E$3:$E$8,WS1B!U689)</f>
        <v>76443.698745374437</v>
      </c>
      <c r="AB689">
        <v>0</v>
      </c>
      <c r="AC689">
        <v>0</v>
      </c>
      <c r="AD689">
        <v>2</v>
      </c>
      <c r="AE689">
        <f t="shared" si="73"/>
        <v>0</v>
      </c>
      <c r="AF689">
        <f>IF((MIN('GA2'!$F$3,AC689)-MAX(0,AB689))&lt;0,0,MIN('GA2'!$F$3,AC689)-MAX(0,AB689))</f>
        <v>0</v>
      </c>
      <c r="AG689">
        <f>IF((MIN('GA2'!$F$4,WS1B!AC689)-MAX('GA2'!$F$3, WS1B!AB689))&lt;0,0,MIN('GA2'!$F$4,WS1B!AC689)-MAX('GA2'!$F$3, WS1B!AB689))</f>
        <v>0</v>
      </c>
      <c r="AH689">
        <f>IF((MIN(24,AC689)-MAX('GA2'!$F$4,WS1B!AB689))&lt;0,0,MIN(24,AC689)-MAX('GA2'!$F$4,WS1B!AB689))</f>
        <v>0</v>
      </c>
      <c r="AI689">
        <f>(AF689*'GA2'!$B$3+WS1B!AG689*'GA2'!$C$3+WS1B!AH689*'GA2'!$D$3)*INDEX('GA2'!$E$3:$E$8,WS1B!AD689)</f>
        <v>0</v>
      </c>
      <c r="AK689">
        <v>0</v>
      </c>
      <c r="AL689">
        <v>0</v>
      </c>
      <c r="AM689">
        <v>6</v>
      </c>
      <c r="AN689">
        <f t="shared" si="74"/>
        <v>0</v>
      </c>
      <c r="AO689">
        <f>IF((MIN('GA2'!$F$3,AL689)-MAX(0,AK689))&lt;0,0,MIN('GA2'!$F$3,AL689)-MAX(0,AK689))</f>
        <v>0</v>
      </c>
      <c r="AP689">
        <f>IF((MIN('GA2'!$F$4,WS1B!AL689)-MAX('GA2'!$F$3, WS1B!AK689))&lt;0,0,MIN('GA2'!$F$4,WS1B!AL689)-MAX('GA2'!$F$3, WS1B!AK689))</f>
        <v>0</v>
      </c>
      <c r="AQ689">
        <f>IF((MIN(24,AL689)-MAX('GA2'!$F$4,WS1B!AK689))&lt;0,0,MIN(24,AL689)-MAX('GA2'!$F$4,WS1B!AK689))</f>
        <v>0</v>
      </c>
      <c r="AR689">
        <f>(AO689*'GA2'!$B$3+WS1B!AP689*'GA2'!$C$3+WS1B!AQ689*'GA2'!$D$3)*INDEX('GA2'!$E$3:$E$8,WS1B!AM689)</f>
        <v>0</v>
      </c>
      <c r="AT689">
        <f t="shared" si="75"/>
        <v>120261.23657072644</v>
      </c>
      <c r="AU689">
        <v>132032</v>
      </c>
      <c r="AV689">
        <v>135.1</v>
      </c>
      <c r="AW689">
        <f t="shared" si="76"/>
        <v>11770.76342927356</v>
      </c>
    </row>
    <row r="690" spans="1:49" x14ac:dyDescent="0.25">
      <c r="A690">
        <v>0</v>
      </c>
      <c r="B690">
        <v>0</v>
      </c>
      <c r="C690">
        <v>4</v>
      </c>
      <c r="D690">
        <f t="shared" si="70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J690">
        <v>0</v>
      </c>
      <c r="K690">
        <v>0</v>
      </c>
      <c r="L690">
        <v>6</v>
      </c>
      <c r="M690">
        <f t="shared" si="71"/>
        <v>0</v>
      </c>
      <c r="N690">
        <f>IF((MIN('GA2'!$F$3,K690)-MAX(0,J690))&lt;0,0,MIN('GA2'!$F$3,K690)-MAX(0,J690))</f>
        <v>0</v>
      </c>
      <c r="O690">
        <f>IF((MIN('GA2'!$F$4,WS1B!K690)-MAX('GA2'!$F$3, WS1B!J690))&lt;0,0,MIN('GA2'!$F$4,WS1B!K690)-MAX('GA2'!$F$3, WS1B!J690))</f>
        <v>0</v>
      </c>
      <c r="P690">
        <f>IF((MIN(24,K690)-MAX('GA2'!$F$4,WS1B!J690))&lt;0,0,MIN(24,K690)-MAX('GA2'!$F$4,WS1B!J690))</f>
        <v>0</v>
      </c>
      <c r="Q690">
        <f>(N690*'GA2'!$B$3+WS1B!O690*'GA2'!$C$3+WS1B!P690*'GA2'!$D$3)*INDEX('GA2'!$E$3:$E$8,WS1B!L690)</f>
        <v>0</v>
      </c>
      <c r="S690">
        <v>16.7</v>
      </c>
      <c r="T690">
        <v>19.899999999999999</v>
      </c>
      <c r="U690">
        <v>5</v>
      </c>
      <c r="V690">
        <f t="shared" si="72"/>
        <v>3.1999999999999993</v>
      </c>
      <c r="W690">
        <f>IF((MIN('GA2'!$F$3,T690)-MAX(0,S690))&lt;0,0,MIN('GA2'!$F$3,T690)-MAX(0,S690))</f>
        <v>0</v>
      </c>
      <c r="X690">
        <f>IF((MIN('GA2'!$F$4,WS1B!T690)-MAX('GA2'!$F$3, WS1B!S690))&lt;0,0,MIN('GA2'!$F$4,WS1B!T690)-MAX('GA2'!$F$3, WS1B!S690))</f>
        <v>0</v>
      </c>
      <c r="Y690">
        <f>IF((MIN(24,T690)-MAX('GA2'!$F$4,WS1B!S690))&lt;0,0,MIN(24,T690)-MAX('GA2'!$F$4,WS1B!S690))</f>
        <v>3.1999999999999993</v>
      </c>
      <c r="Z690">
        <f>(W690*'GA2'!$B$3+WS1B!X690*'GA2'!$C$3+WS1B!Y690*'GA2'!$D$3)*INDEX('GA2'!$E$3:$E$8,WS1B!U690)</f>
        <v>36054.295132063031</v>
      </c>
      <c r="AB690">
        <v>3.5</v>
      </c>
      <c r="AC690">
        <v>11.1</v>
      </c>
      <c r="AD690">
        <v>1</v>
      </c>
      <c r="AE690">
        <f t="shared" si="73"/>
        <v>7.6</v>
      </c>
      <c r="AF690">
        <f>IF((MIN('GA2'!$F$3,AC690)-MAX(0,AB690))&lt;0,0,MIN('GA2'!$F$3,AC690)-MAX(0,AB690))</f>
        <v>1.5</v>
      </c>
      <c r="AG690">
        <f>IF((MIN('GA2'!$F$4,WS1B!AC690)-MAX('GA2'!$F$3, WS1B!AB690))&lt;0,0,MIN('GA2'!$F$4,WS1B!AC690)-MAX('GA2'!$F$3, WS1B!AB690))</f>
        <v>6.1</v>
      </c>
      <c r="AH690">
        <f>IF((MIN(24,AC690)-MAX('GA2'!$F$4,WS1B!AB690))&lt;0,0,MIN(24,AC690)-MAX('GA2'!$F$4,WS1B!AB690))</f>
        <v>0</v>
      </c>
      <c r="AI690">
        <f>(AF690*'GA2'!$B$3+WS1B!AG690*'GA2'!$C$3+WS1B!AH690*'GA2'!$D$3)*INDEX('GA2'!$E$3:$E$8,WS1B!AD690)</f>
        <v>66921.754206827769</v>
      </c>
      <c r="AK690">
        <v>9.9</v>
      </c>
      <c r="AL690">
        <v>19.8</v>
      </c>
      <c r="AM690">
        <v>3</v>
      </c>
      <c r="AN690">
        <f t="shared" si="74"/>
        <v>9.9</v>
      </c>
      <c r="AO690">
        <f>IF((MIN('GA2'!$F$3,AL690)-MAX(0,AK690))&lt;0,0,MIN('GA2'!$F$3,AL690)-MAX(0,AK690))</f>
        <v>0</v>
      </c>
      <c r="AP690">
        <f>IF((MIN('GA2'!$F$4,WS1B!AL690)-MAX('GA2'!$F$3, WS1B!AK690))&lt;0,0,MIN('GA2'!$F$4,WS1B!AL690)-MAX('GA2'!$F$3, WS1B!AK690))</f>
        <v>6.1</v>
      </c>
      <c r="AQ690">
        <f>IF((MIN(24,AL690)-MAX('GA2'!$F$4,WS1B!AK690))&lt;0,0,MIN(24,AL690)-MAX('GA2'!$F$4,WS1B!AK690))</f>
        <v>3.8000000000000007</v>
      </c>
      <c r="AR690">
        <f>(AO690*'GA2'!$B$3+WS1B!AP690*'GA2'!$C$3+WS1B!AQ690*'GA2'!$D$3)*INDEX('GA2'!$E$3:$E$8,WS1B!AM690)</f>
        <v>105786.61680847051</v>
      </c>
      <c r="AT690">
        <f t="shared" si="75"/>
        <v>208762.66614736131</v>
      </c>
      <c r="AU690">
        <v>202311</v>
      </c>
      <c r="AV690">
        <v>205.2</v>
      </c>
      <c r="AW690">
        <f t="shared" si="76"/>
        <v>6451.6661473613058</v>
      </c>
    </row>
    <row r="691" spans="1:49" x14ac:dyDescent="0.25">
      <c r="A691">
        <v>0</v>
      </c>
      <c r="B691">
        <v>0</v>
      </c>
      <c r="C691">
        <v>5</v>
      </c>
      <c r="D691">
        <f t="shared" si="70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J691">
        <v>0</v>
      </c>
      <c r="K691">
        <v>0</v>
      </c>
      <c r="L691">
        <v>1</v>
      </c>
      <c r="M691">
        <f t="shared" si="71"/>
        <v>0</v>
      </c>
      <c r="N691">
        <f>IF((MIN('GA2'!$F$3,K691)-MAX(0,J691))&lt;0,0,MIN('GA2'!$F$3,K691)-MAX(0,J691))</f>
        <v>0</v>
      </c>
      <c r="O691">
        <f>IF((MIN('GA2'!$F$4,WS1B!K691)-MAX('GA2'!$F$3, WS1B!J691))&lt;0,0,MIN('GA2'!$F$4,WS1B!K691)-MAX('GA2'!$F$3, WS1B!J691))</f>
        <v>0</v>
      </c>
      <c r="P691">
        <f>IF((MIN(24,K691)-MAX('GA2'!$F$4,WS1B!J691))&lt;0,0,MIN(24,K691)-MAX('GA2'!$F$4,WS1B!J691))</f>
        <v>0</v>
      </c>
      <c r="Q691">
        <f>(N691*'GA2'!$B$3+WS1B!O691*'GA2'!$C$3+WS1B!P691*'GA2'!$D$3)*INDEX('GA2'!$E$3:$E$8,WS1B!L691)</f>
        <v>0</v>
      </c>
      <c r="S691">
        <v>4.5</v>
      </c>
      <c r="T691">
        <v>22.8</v>
      </c>
      <c r="U691">
        <v>4</v>
      </c>
      <c r="V691">
        <f t="shared" si="72"/>
        <v>18.3</v>
      </c>
      <c r="W691">
        <f>IF((MIN('GA2'!$F$3,T691)-MAX(0,S691))&lt;0,0,MIN('GA2'!$F$3,T691)-MAX(0,S691))</f>
        <v>0.5</v>
      </c>
      <c r="X691">
        <f>IF((MIN('GA2'!$F$4,WS1B!T691)-MAX('GA2'!$F$3, WS1B!S691))&lt;0,0,MIN('GA2'!$F$4,WS1B!T691)-MAX('GA2'!$F$3, WS1B!S691))</f>
        <v>11</v>
      </c>
      <c r="Y691">
        <f>IF((MIN(24,T691)-MAX('GA2'!$F$4,WS1B!S691))&lt;0,0,MIN(24,T691)-MAX('GA2'!$F$4,WS1B!S691))</f>
        <v>6.8000000000000007</v>
      </c>
      <c r="Z691">
        <f>(W691*'GA2'!$B$3+WS1B!X691*'GA2'!$C$3+WS1B!Y691*'GA2'!$D$3)*INDEX('GA2'!$E$3:$E$8,WS1B!U691)</f>
        <v>160840.07756027358</v>
      </c>
      <c r="AB691">
        <v>0</v>
      </c>
      <c r="AC691">
        <v>0</v>
      </c>
      <c r="AD691">
        <v>2</v>
      </c>
      <c r="AE691">
        <f t="shared" si="73"/>
        <v>0</v>
      </c>
      <c r="AF691">
        <f>IF((MIN('GA2'!$F$3,AC691)-MAX(0,AB691))&lt;0,0,MIN('GA2'!$F$3,AC691)-MAX(0,AB691))</f>
        <v>0</v>
      </c>
      <c r="AG691">
        <f>IF((MIN('GA2'!$F$4,WS1B!AC691)-MAX('GA2'!$F$3, WS1B!AB691))&lt;0,0,MIN('GA2'!$F$4,WS1B!AC691)-MAX('GA2'!$F$3, WS1B!AB691))</f>
        <v>0</v>
      </c>
      <c r="AH691">
        <f>IF((MIN(24,AC691)-MAX('GA2'!$F$4,WS1B!AB691))&lt;0,0,MIN(24,AC691)-MAX('GA2'!$F$4,WS1B!AB691))</f>
        <v>0</v>
      </c>
      <c r="AI691">
        <f>(AF691*'GA2'!$B$3+WS1B!AG691*'GA2'!$C$3+WS1B!AH691*'GA2'!$D$3)*INDEX('GA2'!$E$3:$E$8,WS1B!AD691)</f>
        <v>0</v>
      </c>
      <c r="AK691">
        <v>3.8</v>
      </c>
      <c r="AL691">
        <v>23.5</v>
      </c>
      <c r="AM691">
        <v>3</v>
      </c>
      <c r="AN691">
        <f t="shared" si="74"/>
        <v>19.7</v>
      </c>
      <c r="AO691">
        <f>IF((MIN('GA2'!$F$3,AL691)-MAX(0,AK691))&lt;0,0,MIN('GA2'!$F$3,AL691)-MAX(0,AK691))</f>
        <v>1.2000000000000002</v>
      </c>
      <c r="AP691">
        <f>IF((MIN('GA2'!$F$4,WS1B!AL691)-MAX('GA2'!$F$3, WS1B!AK691))&lt;0,0,MIN('GA2'!$F$4,WS1B!AL691)-MAX('GA2'!$F$3, WS1B!AK691))</f>
        <v>11</v>
      </c>
      <c r="AQ691">
        <f>IF((MIN(24,AL691)-MAX('GA2'!$F$4,WS1B!AK691))&lt;0,0,MIN(24,AL691)-MAX('GA2'!$F$4,WS1B!AK691))</f>
        <v>7.5</v>
      </c>
      <c r="AR691">
        <f>(AO691*'GA2'!$B$3+WS1B!AP691*'GA2'!$C$3+WS1B!AQ691*'GA2'!$D$3)*INDEX('GA2'!$E$3:$E$8,WS1B!AM691)</f>
        <v>212430.8281957687</v>
      </c>
      <c r="AT691">
        <f t="shared" si="75"/>
        <v>373270.90575604228</v>
      </c>
      <c r="AU691">
        <v>372598</v>
      </c>
      <c r="AV691">
        <v>382.8</v>
      </c>
      <c r="AW691">
        <f t="shared" si="76"/>
        <v>672.9057560422807</v>
      </c>
    </row>
    <row r="692" spans="1:49" x14ac:dyDescent="0.25">
      <c r="A692">
        <v>0</v>
      </c>
      <c r="B692">
        <v>0</v>
      </c>
      <c r="C692">
        <v>4</v>
      </c>
      <c r="D692">
        <f t="shared" si="70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J692">
        <v>0</v>
      </c>
      <c r="K692">
        <v>0</v>
      </c>
      <c r="L692">
        <v>3</v>
      </c>
      <c r="M692">
        <f t="shared" si="71"/>
        <v>0</v>
      </c>
      <c r="N692">
        <f>IF((MIN('GA2'!$F$3,K692)-MAX(0,J692))&lt;0,0,MIN('GA2'!$F$3,K692)-MAX(0,J692))</f>
        <v>0</v>
      </c>
      <c r="O692">
        <f>IF((MIN('GA2'!$F$4,WS1B!K692)-MAX('GA2'!$F$3, WS1B!J692))&lt;0,0,MIN('GA2'!$F$4,WS1B!K692)-MAX('GA2'!$F$3, WS1B!J692))</f>
        <v>0</v>
      </c>
      <c r="P692">
        <f>IF((MIN(24,K692)-MAX('GA2'!$F$4,WS1B!J692))&lt;0,0,MIN(24,K692)-MAX('GA2'!$F$4,WS1B!J692))</f>
        <v>0</v>
      </c>
      <c r="Q692">
        <f>(N692*'GA2'!$B$3+WS1B!O692*'GA2'!$C$3+WS1B!P692*'GA2'!$D$3)*INDEX('GA2'!$E$3:$E$8,WS1B!L692)</f>
        <v>0</v>
      </c>
      <c r="S692">
        <v>7.4</v>
      </c>
      <c r="T692">
        <v>21.1</v>
      </c>
      <c r="U692">
        <v>1</v>
      </c>
      <c r="V692">
        <f t="shared" si="72"/>
        <v>13.700000000000001</v>
      </c>
      <c r="W692">
        <f>IF((MIN('GA2'!$F$3,T692)-MAX(0,S692))&lt;0,0,MIN('GA2'!$F$3,T692)-MAX(0,S692))</f>
        <v>0</v>
      </c>
      <c r="X692">
        <f>IF((MIN('GA2'!$F$4,WS1B!T692)-MAX('GA2'!$F$3, WS1B!S692))&lt;0,0,MIN('GA2'!$F$4,WS1B!T692)-MAX('GA2'!$F$3, WS1B!S692))</f>
        <v>8.6</v>
      </c>
      <c r="Y692">
        <f>IF((MIN(24,T692)-MAX('GA2'!$F$4,WS1B!S692))&lt;0,0,MIN(24,T692)-MAX('GA2'!$F$4,WS1B!S692))</f>
        <v>5.1000000000000014</v>
      </c>
      <c r="Z692">
        <f>(W692*'GA2'!$B$3+WS1B!X692*'GA2'!$C$3+WS1B!Y692*'GA2'!$D$3)*INDEX('GA2'!$E$3:$E$8,WS1B!U692)</f>
        <v>125314.0288421674</v>
      </c>
      <c r="AB692">
        <v>2</v>
      </c>
      <c r="AC692">
        <v>4</v>
      </c>
      <c r="AD692">
        <v>5</v>
      </c>
      <c r="AE692">
        <f t="shared" si="73"/>
        <v>2</v>
      </c>
      <c r="AF692">
        <f>IF((MIN('GA2'!$F$3,AC692)-MAX(0,AB692))&lt;0,0,MIN('GA2'!$F$3,AC692)-MAX(0,AB692))</f>
        <v>2</v>
      </c>
      <c r="AG692">
        <f>IF((MIN('GA2'!$F$4,WS1B!AC692)-MAX('GA2'!$F$3, WS1B!AB692))&lt;0,0,MIN('GA2'!$F$4,WS1B!AC692)-MAX('GA2'!$F$3, WS1B!AB692))</f>
        <v>0</v>
      </c>
      <c r="AH692">
        <f>IF((MIN(24,AC692)-MAX('GA2'!$F$4,WS1B!AB692))&lt;0,0,MIN(24,AC692)-MAX('GA2'!$F$4,WS1B!AB692))</f>
        <v>0</v>
      </c>
      <c r="AI692">
        <f>(AF692*'GA2'!$B$3+WS1B!AG692*'GA2'!$C$3+WS1B!AH692*'GA2'!$D$3)*INDEX('GA2'!$E$3:$E$8,WS1B!AD692)</f>
        <v>22027.126822846356</v>
      </c>
      <c r="AK692">
        <v>12.2</v>
      </c>
      <c r="AL692">
        <v>15.7</v>
      </c>
      <c r="AM692">
        <v>6</v>
      </c>
      <c r="AN692">
        <f t="shared" si="74"/>
        <v>3.5</v>
      </c>
      <c r="AO692">
        <f>IF((MIN('GA2'!$F$3,AL692)-MAX(0,AK692))&lt;0,0,MIN('GA2'!$F$3,AL692)-MAX(0,AK692))</f>
        <v>0</v>
      </c>
      <c r="AP692">
        <f>IF((MIN('GA2'!$F$4,WS1B!AL692)-MAX('GA2'!$F$3, WS1B!AK692))&lt;0,0,MIN('GA2'!$F$4,WS1B!AL692)-MAX('GA2'!$F$3, WS1B!AK692))</f>
        <v>3.5</v>
      </c>
      <c r="AQ692">
        <f>IF((MIN(24,AL692)-MAX('GA2'!$F$4,WS1B!AK692))&lt;0,0,MIN(24,AL692)-MAX('GA2'!$F$4,WS1B!AK692))</f>
        <v>0</v>
      </c>
      <c r="AR692">
        <f>(AO692*'GA2'!$B$3+WS1B!AP692*'GA2'!$C$3+WS1B!AQ692*'GA2'!$D$3)*INDEX('GA2'!$E$3:$E$8,WS1B!AM692)</f>
        <v>39464.826235922927</v>
      </c>
      <c r="AT692">
        <f t="shared" si="75"/>
        <v>186805.98190093669</v>
      </c>
      <c r="AU692">
        <v>161285</v>
      </c>
      <c r="AV692">
        <v>167.6</v>
      </c>
      <c r="AW692">
        <f t="shared" si="76"/>
        <v>25520.981900936691</v>
      </c>
    </row>
    <row r="693" spans="1:49" x14ac:dyDescent="0.25">
      <c r="A693">
        <v>8.1999999999999993</v>
      </c>
      <c r="B693">
        <v>20.399999999999999</v>
      </c>
      <c r="C693">
        <v>4</v>
      </c>
      <c r="D693">
        <f t="shared" si="70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7.8000000000000007</v>
      </c>
      <c r="G693">
        <f>IF((MIN(24,B693)-MAX('GA2'!$F$4,WS1B!A693))&lt;0,0,MIN(24,B693)-MAX('GA2'!$F$4,WS1B!A693))</f>
        <v>4.3999999999999986</v>
      </c>
      <c r="H693">
        <f>(E693*'GA2'!$B$3+WS1B!F693*'GA2'!$C$3+WS1B!G693*'GA2'!$D$3)*INDEX('GA2'!$E$3:$E$8,WS1B!C693)</f>
        <v>106543.7701355754</v>
      </c>
      <c r="J693">
        <v>18.600000000000001</v>
      </c>
      <c r="K693">
        <v>20</v>
      </c>
      <c r="L693">
        <v>3</v>
      </c>
      <c r="M693">
        <f t="shared" si="71"/>
        <v>1.3999999999999986</v>
      </c>
      <c r="N693">
        <f>IF((MIN('GA2'!$F$3,K693)-MAX(0,J693))&lt;0,0,MIN('GA2'!$F$3,K693)-MAX(0,J693))</f>
        <v>0</v>
      </c>
      <c r="O693">
        <f>IF((MIN('GA2'!$F$4,WS1B!K693)-MAX('GA2'!$F$3, WS1B!J693))&lt;0,0,MIN('GA2'!$F$4,WS1B!K693)-MAX('GA2'!$F$3, WS1B!J693))</f>
        <v>0</v>
      </c>
      <c r="P693">
        <f>IF((MIN(24,K693)-MAX('GA2'!$F$4,WS1B!J693))&lt;0,0,MIN(24,K693)-MAX('GA2'!$F$4,WS1B!J693))</f>
        <v>1.3999999999999986</v>
      </c>
      <c r="Q693">
        <f>(N693*'GA2'!$B$3+WS1B!O693*'GA2'!$C$3+WS1B!P693*'GA2'!$D$3)*INDEX('GA2'!$E$3:$E$8,WS1B!L693)</f>
        <v>16662.697946336768</v>
      </c>
      <c r="S693">
        <v>0</v>
      </c>
      <c r="T693">
        <v>0</v>
      </c>
      <c r="U693">
        <v>2</v>
      </c>
      <c r="V693">
        <f t="shared" si="72"/>
        <v>0</v>
      </c>
      <c r="W693">
        <f>IF((MIN('GA2'!$F$3,T693)-MAX(0,S693))&lt;0,0,MIN('GA2'!$F$3,T693)-MAX(0,S693))</f>
        <v>0</v>
      </c>
      <c r="X693">
        <f>IF((MIN('GA2'!$F$4,WS1B!T693)-MAX('GA2'!$F$3, WS1B!S693))&lt;0,0,MIN('GA2'!$F$4,WS1B!T693)-MAX('GA2'!$F$3, WS1B!S693))</f>
        <v>0</v>
      </c>
      <c r="Y693">
        <f>IF((MIN(24,T693)-MAX('GA2'!$F$4,WS1B!S693))&lt;0,0,MIN(24,T693)-MAX('GA2'!$F$4,WS1B!S693))</f>
        <v>0</v>
      </c>
      <c r="Z693">
        <f>(W693*'GA2'!$B$3+WS1B!X693*'GA2'!$C$3+WS1B!Y693*'GA2'!$D$3)*INDEX('GA2'!$E$3:$E$8,WS1B!U693)</f>
        <v>0</v>
      </c>
      <c r="AB693">
        <v>0</v>
      </c>
      <c r="AC693">
        <v>0</v>
      </c>
      <c r="AD693">
        <v>6</v>
      </c>
      <c r="AE693">
        <f t="shared" si="73"/>
        <v>0</v>
      </c>
      <c r="AF693">
        <f>IF((MIN('GA2'!$F$3,AC693)-MAX(0,AB693))&lt;0,0,MIN('GA2'!$F$3,AC693)-MAX(0,AB693))</f>
        <v>0</v>
      </c>
      <c r="AG693">
        <f>IF((MIN('GA2'!$F$4,WS1B!AC693)-MAX('GA2'!$F$3, WS1B!AB693))&lt;0,0,MIN('GA2'!$F$4,WS1B!AC693)-MAX('GA2'!$F$3, WS1B!AB693))</f>
        <v>0</v>
      </c>
      <c r="AH693">
        <f>IF((MIN(24,AC693)-MAX('GA2'!$F$4,WS1B!AB693))&lt;0,0,MIN(24,AC693)-MAX('GA2'!$F$4,WS1B!AB693))</f>
        <v>0</v>
      </c>
      <c r="AI693">
        <f>(AF693*'GA2'!$B$3+WS1B!AG693*'GA2'!$C$3+WS1B!AH693*'GA2'!$D$3)*INDEX('GA2'!$E$3:$E$8,WS1B!AD693)</f>
        <v>0</v>
      </c>
      <c r="AK693">
        <v>19</v>
      </c>
      <c r="AL693">
        <v>22.1</v>
      </c>
      <c r="AM693">
        <v>5</v>
      </c>
      <c r="AN693">
        <f t="shared" si="74"/>
        <v>3.1000000000000014</v>
      </c>
      <c r="AO693">
        <f>IF((MIN('GA2'!$F$3,AL693)-MAX(0,AK693))&lt;0,0,MIN('GA2'!$F$3,AL693)-MAX(0,AK693))</f>
        <v>0</v>
      </c>
      <c r="AP693">
        <f>IF((MIN('GA2'!$F$4,WS1B!AL693)-MAX('GA2'!$F$3, WS1B!AK693))&lt;0,0,MIN('GA2'!$F$4,WS1B!AL693)-MAX('GA2'!$F$3, WS1B!AK693))</f>
        <v>0</v>
      </c>
      <c r="AQ693">
        <f>IF((MIN(24,AL693)-MAX('GA2'!$F$4,WS1B!AK693))&lt;0,0,MIN(24,AL693)-MAX('GA2'!$F$4,WS1B!AK693))</f>
        <v>3.1000000000000014</v>
      </c>
      <c r="AR693">
        <f>(AO693*'GA2'!$B$3+WS1B!AP693*'GA2'!$C$3+WS1B!AQ693*'GA2'!$D$3)*INDEX('GA2'!$E$3:$E$8,WS1B!AM693)</f>
        <v>34927.598409186081</v>
      </c>
      <c r="AT693">
        <f t="shared" si="75"/>
        <v>158134.06649109826</v>
      </c>
      <c r="AU693">
        <v>155578</v>
      </c>
      <c r="AV693">
        <v>234.2</v>
      </c>
      <c r="AW693">
        <f t="shared" si="76"/>
        <v>2556.0664910982596</v>
      </c>
    </row>
    <row r="694" spans="1:49" x14ac:dyDescent="0.25">
      <c r="A694">
        <v>0</v>
      </c>
      <c r="B694">
        <v>0</v>
      </c>
      <c r="C694">
        <v>3</v>
      </c>
      <c r="D694">
        <f t="shared" si="70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J694">
        <v>6.6</v>
      </c>
      <c r="K694">
        <v>20.6</v>
      </c>
      <c r="L694">
        <v>4</v>
      </c>
      <c r="M694">
        <f t="shared" si="71"/>
        <v>14.000000000000002</v>
      </c>
      <c r="N694">
        <f>IF((MIN('GA2'!$F$3,K694)-MAX(0,J694))&lt;0,0,MIN('GA2'!$F$3,K694)-MAX(0,J694))</f>
        <v>0</v>
      </c>
      <c r="O694">
        <f>IF((MIN('GA2'!$F$4,WS1B!K694)-MAX('GA2'!$F$3, WS1B!J694))&lt;0,0,MIN('GA2'!$F$4,WS1B!K694)-MAX('GA2'!$F$3, WS1B!J694))</f>
        <v>9.4</v>
      </c>
      <c r="P694">
        <f>IF((MIN(24,K694)-MAX('GA2'!$F$4,WS1B!J694))&lt;0,0,MIN(24,K694)-MAX('GA2'!$F$4,WS1B!J694))</f>
        <v>4.6000000000000014</v>
      </c>
      <c r="Q694">
        <f>(N694*'GA2'!$B$3+WS1B!O694*'GA2'!$C$3+WS1B!P694*'GA2'!$D$3)*INDEX('GA2'!$E$3:$E$8,WS1B!L694)</f>
        <v>121535.4909865978</v>
      </c>
      <c r="S694">
        <v>0</v>
      </c>
      <c r="T694">
        <v>0</v>
      </c>
      <c r="U694">
        <v>5</v>
      </c>
      <c r="V694">
        <f t="shared" si="72"/>
        <v>0</v>
      </c>
      <c r="W694">
        <f>IF((MIN('GA2'!$F$3,T694)-MAX(0,S694))&lt;0,0,MIN('GA2'!$F$3,T694)-MAX(0,S694))</f>
        <v>0</v>
      </c>
      <c r="X694">
        <f>IF((MIN('GA2'!$F$4,WS1B!T694)-MAX('GA2'!$F$3, WS1B!S694))&lt;0,0,MIN('GA2'!$F$4,WS1B!T694)-MAX('GA2'!$F$3, WS1B!S694))</f>
        <v>0</v>
      </c>
      <c r="Y694">
        <f>IF((MIN(24,T694)-MAX('GA2'!$F$4,WS1B!S694))&lt;0,0,MIN(24,T694)-MAX('GA2'!$F$4,WS1B!S694))</f>
        <v>0</v>
      </c>
      <c r="Z694">
        <f>(W694*'GA2'!$B$3+WS1B!X694*'GA2'!$C$3+WS1B!Y694*'GA2'!$D$3)*INDEX('GA2'!$E$3:$E$8,WS1B!U694)</f>
        <v>0</v>
      </c>
      <c r="AB694">
        <v>14.5</v>
      </c>
      <c r="AC694">
        <v>18.2</v>
      </c>
      <c r="AD694">
        <v>1</v>
      </c>
      <c r="AE694">
        <f t="shared" si="73"/>
        <v>3.6999999999999993</v>
      </c>
      <c r="AF694">
        <f>IF((MIN('GA2'!$F$3,AC694)-MAX(0,AB694))&lt;0,0,MIN('GA2'!$F$3,AC694)-MAX(0,AB694))</f>
        <v>0</v>
      </c>
      <c r="AG694">
        <f>IF((MIN('GA2'!$F$4,WS1B!AC694)-MAX('GA2'!$F$3, WS1B!AB694))&lt;0,0,MIN('GA2'!$F$4,WS1B!AC694)-MAX('GA2'!$F$3, WS1B!AB694))</f>
        <v>1.5</v>
      </c>
      <c r="AH694">
        <f>IF((MIN(24,AC694)-MAX('GA2'!$F$4,WS1B!AB694))&lt;0,0,MIN(24,AC694)-MAX('GA2'!$F$4,WS1B!AB694))</f>
        <v>2.1999999999999993</v>
      </c>
      <c r="AI694">
        <f>(AF694*'GA2'!$B$3+WS1B!AG694*'GA2'!$C$3+WS1B!AH694*'GA2'!$D$3)*INDEX('GA2'!$E$3:$E$8,WS1B!AD694)</f>
        <v>35237.098526545917</v>
      </c>
      <c r="AK694">
        <v>0</v>
      </c>
      <c r="AL694">
        <v>0</v>
      </c>
      <c r="AM694">
        <v>2</v>
      </c>
      <c r="AN694">
        <f t="shared" si="74"/>
        <v>0</v>
      </c>
      <c r="AO694">
        <f>IF((MIN('GA2'!$F$3,AL694)-MAX(0,AK694))&lt;0,0,MIN('GA2'!$F$3,AL694)-MAX(0,AK694))</f>
        <v>0</v>
      </c>
      <c r="AP694">
        <f>IF((MIN('GA2'!$F$4,WS1B!AL694)-MAX('GA2'!$F$3, WS1B!AK694))&lt;0,0,MIN('GA2'!$F$4,WS1B!AL694)-MAX('GA2'!$F$3, WS1B!AK694))</f>
        <v>0</v>
      </c>
      <c r="AQ694">
        <f>IF((MIN(24,AL694)-MAX('GA2'!$F$4,WS1B!AK694))&lt;0,0,MIN(24,AL694)-MAX('GA2'!$F$4,WS1B!AK694))</f>
        <v>0</v>
      </c>
      <c r="AR694">
        <f>(AO694*'GA2'!$B$3+WS1B!AP694*'GA2'!$C$3+WS1B!AQ694*'GA2'!$D$3)*INDEX('GA2'!$E$3:$E$8,WS1B!AM694)</f>
        <v>0</v>
      </c>
      <c r="AT694">
        <f t="shared" si="75"/>
        <v>156772.5895131437</v>
      </c>
      <c r="AU694">
        <v>186015</v>
      </c>
      <c r="AV694">
        <v>169.6</v>
      </c>
      <c r="AW694">
        <f t="shared" si="76"/>
        <v>29242.410486856301</v>
      </c>
    </row>
    <row r="695" spans="1:49" x14ac:dyDescent="0.25">
      <c r="A695">
        <v>0</v>
      </c>
      <c r="B695">
        <v>0</v>
      </c>
      <c r="C695">
        <v>1</v>
      </c>
      <c r="D695">
        <f t="shared" si="70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J695">
        <v>0</v>
      </c>
      <c r="K695">
        <v>0</v>
      </c>
      <c r="L695">
        <v>4</v>
      </c>
      <c r="M695">
        <f t="shared" si="71"/>
        <v>0</v>
      </c>
      <c r="N695">
        <f>IF((MIN('GA2'!$F$3,K695)-MAX(0,J695))&lt;0,0,MIN('GA2'!$F$3,K695)-MAX(0,J695))</f>
        <v>0</v>
      </c>
      <c r="O695">
        <f>IF((MIN('GA2'!$F$4,WS1B!K695)-MAX('GA2'!$F$3, WS1B!J695))&lt;0,0,MIN('GA2'!$F$4,WS1B!K695)-MAX('GA2'!$F$3, WS1B!J695))</f>
        <v>0</v>
      </c>
      <c r="P695">
        <f>IF((MIN(24,K695)-MAX('GA2'!$F$4,WS1B!J695))&lt;0,0,MIN(24,K695)-MAX('GA2'!$F$4,WS1B!J695))</f>
        <v>0</v>
      </c>
      <c r="Q695">
        <f>(N695*'GA2'!$B$3+WS1B!O695*'GA2'!$C$3+WS1B!P695*'GA2'!$D$3)*INDEX('GA2'!$E$3:$E$8,WS1B!L695)</f>
        <v>0</v>
      </c>
      <c r="S695">
        <v>12</v>
      </c>
      <c r="T695">
        <v>20.2</v>
      </c>
      <c r="U695">
        <v>2</v>
      </c>
      <c r="V695">
        <f t="shared" si="72"/>
        <v>8.1999999999999993</v>
      </c>
      <c r="W695">
        <f>IF((MIN('GA2'!$F$3,T695)-MAX(0,S695))&lt;0,0,MIN('GA2'!$F$3,T695)-MAX(0,S695))</f>
        <v>0</v>
      </c>
      <c r="X695">
        <f>IF((MIN('GA2'!$F$4,WS1B!T695)-MAX('GA2'!$F$3, WS1B!S695))&lt;0,0,MIN('GA2'!$F$4,WS1B!T695)-MAX('GA2'!$F$3, WS1B!S695))</f>
        <v>4</v>
      </c>
      <c r="Y695">
        <f>IF((MIN(24,T695)-MAX('GA2'!$F$4,WS1B!S695))&lt;0,0,MIN(24,T695)-MAX('GA2'!$F$4,WS1B!S695))</f>
        <v>4.1999999999999993</v>
      </c>
      <c r="Z695">
        <f>(W695*'GA2'!$B$3+WS1B!X695*'GA2'!$C$3+WS1B!Y695*'GA2'!$D$3)*INDEX('GA2'!$E$3:$E$8,WS1B!U695)</f>
        <v>71439.005785864982</v>
      </c>
      <c r="AB695">
        <v>4.5</v>
      </c>
      <c r="AC695">
        <v>23.4</v>
      </c>
      <c r="AD695">
        <v>3</v>
      </c>
      <c r="AE695">
        <f t="shared" si="73"/>
        <v>18.899999999999999</v>
      </c>
      <c r="AF695">
        <f>IF((MIN('GA2'!$F$3,AC695)-MAX(0,AB695))&lt;0,0,MIN('GA2'!$F$3,AC695)-MAX(0,AB695))</f>
        <v>0.5</v>
      </c>
      <c r="AG695">
        <f>IF((MIN('GA2'!$F$4,WS1B!AC695)-MAX('GA2'!$F$3, WS1B!AB695))&lt;0,0,MIN('GA2'!$F$4,WS1B!AC695)-MAX('GA2'!$F$3, WS1B!AB695))</f>
        <v>11</v>
      </c>
      <c r="AH695">
        <f>IF((MIN(24,AC695)-MAX('GA2'!$F$4,WS1B!AB695))&lt;0,0,MIN(24,AC695)-MAX('GA2'!$F$4,WS1B!AB695))</f>
        <v>7.3999999999999986</v>
      </c>
      <c r="AI695">
        <f>(AF695*'GA2'!$B$3+WS1B!AG695*'GA2'!$C$3+WS1B!AH695*'GA2'!$D$3)*INDEX('GA2'!$E$3:$E$8,WS1B!AD695)</f>
        <v>203096.66574123214</v>
      </c>
      <c r="AK695">
        <v>7.9</v>
      </c>
      <c r="AL695">
        <v>13.7</v>
      </c>
      <c r="AM695">
        <v>5</v>
      </c>
      <c r="AN695">
        <f t="shared" si="74"/>
        <v>5.7999999999999989</v>
      </c>
      <c r="AO695">
        <f>IF((MIN('GA2'!$F$3,AL695)-MAX(0,AK695))&lt;0,0,MIN('GA2'!$F$3,AL695)-MAX(0,AK695))</f>
        <v>0</v>
      </c>
      <c r="AP695">
        <f>IF((MIN('GA2'!$F$4,WS1B!AL695)-MAX('GA2'!$F$3, WS1B!AK695))&lt;0,0,MIN('GA2'!$F$4,WS1B!AL695)-MAX('GA2'!$F$3, WS1B!AK695))</f>
        <v>5.7999999999999989</v>
      </c>
      <c r="AQ695">
        <f>IF((MIN(24,AL695)-MAX('GA2'!$F$4,WS1B!AK695))&lt;0,0,MIN(24,AL695)-MAX('GA2'!$F$4,WS1B!AK695))</f>
        <v>0</v>
      </c>
      <c r="AR695">
        <f>(AO695*'GA2'!$B$3+WS1B!AP695*'GA2'!$C$3+WS1B!AQ695*'GA2'!$D$3)*INDEX('GA2'!$E$3:$E$8,WS1B!AM695)</f>
        <v>54509.061639866806</v>
      </c>
      <c r="AT695">
        <f t="shared" si="75"/>
        <v>329044.73316696391</v>
      </c>
      <c r="AU695">
        <v>294899</v>
      </c>
      <c r="AV695">
        <v>286.39999999999998</v>
      </c>
      <c r="AW695">
        <f t="shared" si="76"/>
        <v>34145.73316696391</v>
      </c>
    </row>
    <row r="696" spans="1:49" x14ac:dyDescent="0.25">
      <c r="A696">
        <v>0</v>
      </c>
      <c r="B696">
        <v>0</v>
      </c>
      <c r="C696">
        <v>4</v>
      </c>
      <c r="D696">
        <f t="shared" si="70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J696">
        <v>0</v>
      </c>
      <c r="K696">
        <v>0</v>
      </c>
      <c r="L696">
        <v>2</v>
      </c>
      <c r="M696">
        <f t="shared" si="71"/>
        <v>0</v>
      </c>
      <c r="N696">
        <f>IF((MIN('GA2'!$F$3,K696)-MAX(0,J696))&lt;0,0,MIN('GA2'!$F$3,K696)-MAX(0,J696))</f>
        <v>0</v>
      </c>
      <c r="O696">
        <f>IF((MIN('GA2'!$F$4,WS1B!K696)-MAX('GA2'!$F$3, WS1B!J696))&lt;0,0,MIN('GA2'!$F$4,WS1B!K696)-MAX('GA2'!$F$3, WS1B!J696))</f>
        <v>0</v>
      </c>
      <c r="P696">
        <f>IF((MIN(24,K696)-MAX('GA2'!$F$4,WS1B!J696))&lt;0,0,MIN(24,K696)-MAX('GA2'!$F$4,WS1B!J696))</f>
        <v>0</v>
      </c>
      <c r="Q696">
        <f>(N696*'GA2'!$B$3+WS1B!O696*'GA2'!$C$3+WS1B!P696*'GA2'!$D$3)*INDEX('GA2'!$E$3:$E$8,WS1B!L696)</f>
        <v>0</v>
      </c>
      <c r="S696">
        <v>0</v>
      </c>
      <c r="T696">
        <v>0</v>
      </c>
      <c r="U696">
        <v>6</v>
      </c>
      <c r="V696">
        <f t="shared" si="72"/>
        <v>0</v>
      </c>
      <c r="W696">
        <f>IF((MIN('GA2'!$F$3,T696)-MAX(0,S696))&lt;0,0,MIN('GA2'!$F$3,T696)-MAX(0,S696))</f>
        <v>0</v>
      </c>
      <c r="X696">
        <f>IF((MIN('GA2'!$F$4,WS1B!T696)-MAX('GA2'!$F$3, WS1B!S696))&lt;0,0,MIN('GA2'!$F$4,WS1B!T696)-MAX('GA2'!$F$3, WS1B!S696))</f>
        <v>0</v>
      </c>
      <c r="Y696">
        <f>IF((MIN(24,T696)-MAX('GA2'!$F$4,WS1B!S696))&lt;0,0,MIN(24,T696)-MAX('GA2'!$F$4,WS1B!S696))</f>
        <v>0</v>
      </c>
      <c r="Z696">
        <f>(W696*'GA2'!$B$3+WS1B!X696*'GA2'!$C$3+WS1B!Y696*'GA2'!$D$3)*INDEX('GA2'!$E$3:$E$8,WS1B!U696)</f>
        <v>0</v>
      </c>
      <c r="AB696">
        <v>0</v>
      </c>
      <c r="AC696">
        <v>0</v>
      </c>
      <c r="AD696">
        <v>3</v>
      </c>
      <c r="AE696">
        <f t="shared" si="73"/>
        <v>0</v>
      </c>
      <c r="AF696">
        <f>IF((MIN('GA2'!$F$3,AC696)-MAX(0,AB696))&lt;0,0,MIN('GA2'!$F$3,AC696)-MAX(0,AB696))</f>
        <v>0</v>
      </c>
      <c r="AG696">
        <f>IF((MIN('GA2'!$F$4,WS1B!AC696)-MAX('GA2'!$F$3, WS1B!AB696))&lt;0,0,MIN('GA2'!$F$4,WS1B!AC696)-MAX('GA2'!$F$3, WS1B!AB696))</f>
        <v>0</v>
      </c>
      <c r="AH696">
        <f>IF((MIN(24,AC696)-MAX('GA2'!$F$4,WS1B!AB696))&lt;0,0,MIN(24,AC696)-MAX('GA2'!$F$4,WS1B!AB696))</f>
        <v>0</v>
      </c>
      <c r="AI696">
        <f>(AF696*'GA2'!$B$3+WS1B!AG696*'GA2'!$C$3+WS1B!AH696*'GA2'!$D$3)*INDEX('GA2'!$E$3:$E$8,WS1B!AD696)</f>
        <v>0</v>
      </c>
      <c r="AK696">
        <v>1.8</v>
      </c>
      <c r="AL696">
        <v>22.6</v>
      </c>
      <c r="AM696">
        <v>1</v>
      </c>
      <c r="AN696">
        <f t="shared" si="74"/>
        <v>20.8</v>
      </c>
      <c r="AO696">
        <f>IF((MIN('GA2'!$F$3,AL696)-MAX(0,AK696))&lt;0,0,MIN('GA2'!$F$3,AL696)-MAX(0,AK696))</f>
        <v>3.2</v>
      </c>
      <c r="AP696">
        <f>IF((MIN('GA2'!$F$4,WS1B!AL696)-MAX('GA2'!$F$3, WS1B!AK696))&lt;0,0,MIN('GA2'!$F$4,WS1B!AL696)-MAX('GA2'!$F$3, WS1B!AK696))</f>
        <v>11</v>
      </c>
      <c r="AQ696">
        <f>IF((MIN(24,AL696)-MAX('GA2'!$F$4,WS1B!AK696))&lt;0,0,MIN(24,AL696)-MAX('GA2'!$F$4,WS1B!AK696))</f>
        <v>6.6000000000000014</v>
      </c>
      <c r="AR696">
        <f>(AO696*'GA2'!$B$3+WS1B!AP696*'GA2'!$C$3+WS1B!AQ696*'GA2'!$D$3)*INDEX('GA2'!$E$3:$E$8,WS1B!AM696)</f>
        <v>193006.49321724169</v>
      </c>
      <c r="AT696">
        <f t="shared" si="75"/>
        <v>193006.49321724169</v>
      </c>
      <c r="AU696">
        <v>190650</v>
      </c>
      <c r="AV696">
        <v>249.6</v>
      </c>
      <c r="AW696">
        <f t="shared" si="76"/>
        <v>2356.4932172416884</v>
      </c>
    </row>
    <row r="697" spans="1:49" x14ac:dyDescent="0.25">
      <c r="A697">
        <v>0</v>
      </c>
      <c r="B697">
        <v>0</v>
      </c>
      <c r="C697">
        <v>1</v>
      </c>
      <c r="D697">
        <f t="shared" si="70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J697">
        <v>2.1</v>
      </c>
      <c r="K697">
        <v>5.7</v>
      </c>
      <c r="L697">
        <v>5</v>
      </c>
      <c r="M697">
        <f t="shared" si="71"/>
        <v>3.6</v>
      </c>
      <c r="N697">
        <f>IF((MIN('GA2'!$F$3,K697)-MAX(0,J697))&lt;0,0,MIN('GA2'!$F$3,K697)-MAX(0,J697))</f>
        <v>2.9</v>
      </c>
      <c r="O697">
        <f>IF((MIN('GA2'!$F$4,WS1B!K697)-MAX('GA2'!$F$3, WS1B!J697))&lt;0,0,MIN('GA2'!$F$4,WS1B!K697)-MAX('GA2'!$F$3, WS1B!J697))</f>
        <v>0.70000000000000018</v>
      </c>
      <c r="P697">
        <f>IF((MIN(24,K697)-MAX('GA2'!$F$4,WS1B!J697))&lt;0,0,MIN(24,K697)-MAX('GA2'!$F$4,WS1B!J697))</f>
        <v>0</v>
      </c>
      <c r="Q697">
        <f>(N697*'GA2'!$B$3+WS1B!O697*'GA2'!$C$3+WS1B!P697*'GA2'!$D$3)*INDEX('GA2'!$E$3:$E$8,WS1B!L697)</f>
        <v>38518.013746214587</v>
      </c>
      <c r="S697">
        <v>0.7</v>
      </c>
      <c r="T697">
        <v>20.8</v>
      </c>
      <c r="U697">
        <v>2</v>
      </c>
      <c r="V697">
        <f t="shared" si="72"/>
        <v>20.100000000000001</v>
      </c>
      <c r="W697">
        <f>IF((MIN('GA2'!$F$3,T697)-MAX(0,S697))&lt;0,0,MIN('GA2'!$F$3,T697)-MAX(0,S697))</f>
        <v>4.3</v>
      </c>
      <c r="X697">
        <f>IF((MIN('GA2'!$F$4,WS1B!T697)-MAX('GA2'!$F$3, WS1B!S697))&lt;0,0,MIN('GA2'!$F$4,WS1B!T697)-MAX('GA2'!$F$3, WS1B!S697))</f>
        <v>11</v>
      </c>
      <c r="Y697">
        <f>IF((MIN(24,T697)-MAX('GA2'!$F$4,WS1B!S697))&lt;0,0,MIN(24,T697)-MAX('GA2'!$F$4,WS1B!S697))</f>
        <v>4.8000000000000007</v>
      </c>
      <c r="Z697">
        <f>(W697*'GA2'!$B$3+WS1B!X697*'GA2'!$C$3+WS1B!Y697*'GA2'!$D$3)*INDEX('GA2'!$E$3:$E$8,WS1B!U697)</f>
        <v>172316.88117549129</v>
      </c>
      <c r="AB697">
        <v>0</v>
      </c>
      <c r="AC697">
        <v>0</v>
      </c>
      <c r="AD697">
        <v>6</v>
      </c>
      <c r="AE697">
        <f t="shared" si="73"/>
        <v>0</v>
      </c>
      <c r="AF697">
        <f>IF((MIN('GA2'!$F$3,AC697)-MAX(0,AB697))&lt;0,0,MIN('GA2'!$F$3,AC697)-MAX(0,AB697))</f>
        <v>0</v>
      </c>
      <c r="AG697">
        <f>IF((MIN('GA2'!$F$4,WS1B!AC697)-MAX('GA2'!$F$3, WS1B!AB697))&lt;0,0,MIN('GA2'!$F$4,WS1B!AC697)-MAX('GA2'!$F$3, WS1B!AB697))</f>
        <v>0</v>
      </c>
      <c r="AH697">
        <f>IF((MIN(24,AC697)-MAX('GA2'!$F$4,WS1B!AB697))&lt;0,0,MIN(24,AC697)-MAX('GA2'!$F$4,WS1B!AB697))</f>
        <v>0</v>
      </c>
      <c r="AI697">
        <f>(AF697*'GA2'!$B$3+WS1B!AG697*'GA2'!$C$3+WS1B!AH697*'GA2'!$D$3)*INDEX('GA2'!$E$3:$E$8,WS1B!AD697)</f>
        <v>0</v>
      </c>
      <c r="AK697">
        <v>9.3000000000000007</v>
      </c>
      <c r="AL697">
        <v>23.4</v>
      </c>
      <c r="AM697">
        <v>4</v>
      </c>
      <c r="AN697">
        <f t="shared" si="74"/>
        <v>14.099999999999998</v>
      </c>
      <c r="AO697">
        <f>IF((MIN('GA2'!$F$3,AL697)-MAX(0,AK697))&lt;0,0,MIN('GA2'!$F$3,AL697)-MAX(0,AK697))</f>
        <v>0</v>
      </c>
      <c r="AP697">
        <f>IF((MIN('GA2'!$F$4,WS1B!AL697)-MAX('GA2'!$F$3, WS1B!AK697))&lt;0,0,MIN('GA2'!$F$4,WS1B!AL697)-MAX('GA2'!$F$3, WS1B!AK697))</f>
        <v>6.6999999999999993</v>
      </c>
      <c r="AQ697">
        <f>IF((MIN(24,AL697)-MAX('GA2'!$F$4,WS1B!AK697))&lt;0,0,MIN(24,AL697)-MAX('GA2'!$F$4,WS1B!AK697))</f>
        <v>7.3999999999999986</v>
      </c>
      <c r="AR697">
        <f>(AO697*'GA2'!$B$3+WS1B!AP697*'GA2'!$C$3+WS1B!AQ697*'GA2'!$D$3)*INDEX('GA2'!$E$3:$E$8,WS1B!AM697)</f>
        <v>126887.47985231195</v>
      </c>
      <c r="AT697">
        <f t="shared" si="75"/>
        <v>337722.37477401784</v>
      </c>
      <c r="AU697">
        <v>355934</v>
      </c>
      <c r="AV697">
        <v>366</v>
      </c>
      <c r="AW697">
        <f t="shared" si="76"/>
        <v>18211.625225982163</v>
      </c>
    </row>
    <row r="698" spans="1:49" x14ac:dyDescent="0.25">
      <c r="A698">
        <v>0</v>
      </c>
      <c r="B698">
        <v>0</v>
      </c>
      <c r="C698">
        <v>6</v>
      </c>
      <c r="D698">
        <f t="shared" si="70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J698">
        <v>5</v>
      </c>
      <c r="K698">
        <v>23.6</v>
      </c>
      <c r="L698">
        <v>2</v>
      </c>
      <c r="M698">
        <f t="shared" si="71"/>
        <v>18.600000000000001</v>
      </c>
      <c r="N698">
        <f>IF((MIN('GA2'!$F$3,K698)-MAX(0,J698))&lt;0,0,MIN('GA2'!$F$3,K698)-MAX(0,J698))</f>
        <v>0</v>
      </c>
      <c r="O698">
        <f>IF((MIN('GA2'!$F$4,WS1B!K698)-MAX('GA2'!$F$3, WS1B!J698))&lt;0,0,MIN('GA2'!$F$4,WS1B!K698)-MAX('GA2'!$F$3, WS1B!J698))</f>
        <v>11</v>
      </c>
      <c r="P698">
        <f>IF((MIN(24,K698)-MAX('GA2'!$F$4,WS1B!J698))&lt;0,0,MIN(24,K698)-MAX('GA2'!$F$4,WS1B!J698))</f>
        <v>7.6000000000000014</v>
      </c>
      <c r="Q698">
        <f>(N698*'GA2'!$B$3+WS1B!O698*'GA2'!$C$3+WS1B!P698*'GA2'!$D$3)*INDEX('GA2'!$E$3:$E$8,WS1B!L698)</f>
        <v>159015.03924452656</v>
      </c>
      <c r="S698">
        <v>0</v>
      </c>
      <c r="T698">
        <v>0</v>
      </c>
      <c r="U698">
        <v>1</v>
      </c>
      <c r="V698">
        <f t="shared" si="72"/>
        <v>0</v>
      </c>
      <c r="W698">
        <f>IF((MIN('GA2'!$F$3,T698)-MAX(0,S698))&lt;0,0,MIN('GA2'!$F$3,T698)-MAX(0,S698))</f>
        <v>0</v>
      </c>
      <c r="X698">
        <f>IF((MIN('GA2'!$F$4,WS1B!T698)-MAX('GA2'!$F$3, WS1B!S698))&lt;0,0,MIN('GA2'!$F$4,WS1B!T698)-MAX('GA2'!$F$3, WS1B!S698))</f>
        <v>0</v>
      </c>
      <c r="Y698">
        <f>IF((MIN(24,T698)-MAX('GA2'!$F$4,WS1B!S698))&lt;0,0,MIN(24,T698)-MAX('GA2'!$F$4,WS1B!S698))</f>
        <v>0</v>
      </c>
      <c r="Z698">
        <f>(W698*'GA2'!$B$3+WS1B!X698*'GA2'!$C$3+WS1B!Y698*'GA2'!$D$3)*INDEX('GA2'!$E$3:$E$8,WS1B!U698)</f>
        <v>0</v>
      </c>
      <c r="AB698">
        <v>17.8</v>
      </c>
      <c r="AC698">
        <v>20.7</v>
      </c>
      <c r="AD698">
        <v>3</v>
      </c>
      <c r="AE698">
        <f t="shared" si="73"/>
        <v>2.8999999999999986</v>
      </c>
      <c r="AF698">
        <f>IF((MIN('GA2'!$F$3,AC698)-MAX(0,AB698))&lt;0,0,MIN('GA2'!$F$3,AC698)-MAX(0,AB698))</f>
        <v>0</v>
      </c>
      <c r="AG698">
        <f>IF((MIN('GA2'!$F$4,WS1B!AC698)-MAX('GA2'!$F$3, WS1B!AB698))&lt;0,0,MIN('GA2'!$F$4,WS1B!AC698)-MAX('GA2'!$F$3, WS1B!AB698))</f>
        <v>0</v>
      </c>
      <c r="AH698">
        <f>IF((MIN(24,AC698)-MAX('GA2'!$F$4,WS1B!AB698))&lt;0,0,MIN(24,AC698)-MAX('GA2'!$F$4,WS1B!AB698))</f>
        <v>2.8999999999999986</v>
      </c>
      <c r="AI698">
        <f>(AF698*'GA2'!$B$3+WS1B!AG698*'GA2'!$C$3+WS1B!AH698*'GA2'!$D$3)*INDEX('GA2'!$E$3:$E$8,WS1B!AD698)</f>
        <v>34515.588603126183</v>
      </c>
      <c r="AK698">
        <v>1.2</v>
      </c>
      <c r="AL698">
        <v>6.2</v>
      </c>
      <c r="AM698">
        <v>4</v>
      </c>
      <c r="AN698">
        <f t="shared" si="74"/>
        <v>5</v>
      </c>
      <c r="AO698">
        <f>IF((MIN('GA2'!$F$3,AL698)-MAX(0,AK698))&lt;0,0,MIN('GA2'!$F$3,AL698)-MAX(0,AK698))</f>
        <v>3.8</v>
      </c>
      <c r="AP698">
        <f>IF((MIN('GA2'!$F$4,WS1B!AL698)-MAX('GA2'!$F$3, WS1B!AK698))&lt;0,0,MIN('GA2'!$F$4,WS1B!AL698)-MAX('GA2'!$F$3, WS1B!AK698))</f>
        <v>1.2000000000000002</v>
      </c>
      <c r="AQ698">
        <f>IF((MIN(24,AL698)-MAX('GA2'!$F$4,WS1B!AK698))&lt;0,0,MIN(24,AL698)-MAX('GA2'!$F$4,WS1B!AK698))</f>
        <v>0</v>
      </c>
      <c r="AR698">
        <f>(AO698*'GA2'!$B$3+WS1B!AP698*'GA2'!$C$3+WS1B!AQ698*'GA2'!$D$3)*INDEX('GA2'!$E$3:$E$8,WS1B!AM698)</f>
        <v>46066.048773348208</v>
      </c>
      <c r="AT698">
        <f t="shared" si="75"/>
        <v>239596.67662100095</v>
      </c>
      <c r="AU698">
        <v>236422</v>
      </c>
      <c r="AV698">
        <v>269.2</v>
      </c>
      <c r="AW698">
        <f t="shared" si="76"/>
        <v>3174.6766210009519</v>
      </c>
    </row>
    <row r="699" spans="1:49" x14ac:dyDescent="0.25">
      <c r="A699">
        <v>10.3</v>
      </c>
      <c r="B699">
        <v>14.3</v>
      </c>
      <c r="C699">
        <v>1</v>
      </c>
      <c r="D699">
        <f t="shared" si="70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4</v>
      </c>
      <c r="G699">
        <f>IF((MIN(24,B699)-MAX('GA2'!$F$4,WS1B!A699))&lt;0,0,MIN(24,B699)-MAX('GA2'!$F$4,WS1B!A699))</f>
        <v>0</v>
      </c>
      <c r="H699">
        <f>(E699*'GA2'!$B$3+WS1B!F699*'GA2'!$C$3+WS1B!G699*'GA2'!$D$3)*INDEX('GA2'!$E$3:$E$8,WS1B!C699)</f>
        <v>34066.25056517624</v>
      </c>
      <c r="J699">
        <v>0</v>
      </c>
      <c r="K699">
        <v>0</v>
      </c>
      <c r="L699">
        <v>2</v>
      </c>
      <c r="M699">
        <f t="shared" si="71"/>
        <v>0</v>
      </c>
      <c r="N699">
        <f>IF((MIN('GA2'!$F$3,K699)-MAX(0,J699))&lt;0,0,MIN('GA2'!$F$3,K699)-MAX(0,J699))</f>
        <v>0</v>
      </c>
      <c r="O699">
        <f>IF((MIN('GA2'!$F$4,WS1B!K699)-MAX('GA2'!$F$3, WS1B!J699))&lt;0,0,MIN('GA2'!$F$4,WS1B!K699)-MAX('GA2'!$F$3, WS1B!J699))</f>
        <v>0</v>
      </c>
      <c r="P699">
        <f>IF((MIN(24,K699)-MAX('GA2'!$F$4,WS1B!J699))&lt;0,0,MIN(24,K699)-MAX('GA2'!$F$4,WS1B!J699))</f>
        <v>0</v>
      </c>
      <c r="Q699">
        <f>(N699*'GA2'!$B$3+WS1B!O699*'GA2'!$C$3+WS1B!P699*'GA2'!$D$3)*INDEX('GA2'!$E$3:$E$8,WS1B!L699)</f>
        <v>0</v>
      </c>
      <c r="S699">
        <v>0</v>
      </c>
      <c r="T699">
        <v>0</v>
      </c>
      <c r="U699">
        <v>5</v>
      </c>
      <c r="V699">
        <f t="shared" si="72"/>
        <v>0</v>
      </c>
      <c r="W699">
        <f>IF((MIN('GA2'!$F$3,T699)-MAX(0,S699))&lt;0,0,MIN('GA2'!$F$3,T699)-MAX(0,S699))</f>
        <v>0</v>
      </c>
      <c r="X699">
        <f>IF((MIN('GA2'!$F$4,WS1B!T699)-MAX('GA2'!$F$3, WS1B!S699))&lt;0,0,MIN('GA2'!$F$4,WS1B!T699)-MAX('GA2'!$F$3, WS1B!S699))</f>
        <v>0</v>
      </c>
      <c r="Y699">
        <f>IF((MIN(24,T699)-MAX('GA2'!$F$4,WS1B!S699))&lt;0,0,MIN(24,T699)-MAX('GA2'!$F$4,WS1B!S699))</f>
        <v>0</v>
      </c>
      <c r="Z699">
        <f>(W699*'GA2'!$B$3+WS1B!X699*'GA2'!$C$3+WS1B!Y699*'GA2'!$D$3)*INDEX('GA2'!$E$3:$E$8,WS1B!U699)</f>
        <v>0</v>
      </c>
      <c r="AB699">
        <v>8.4</v>
      </c>
      <c r="AC699">
        <v>15.3</v>
      </c>
      <c r="AD699">
        <v>6</v>
      </c>
      <c r="AE699">
        <f t="shared" si="73"/>
        <v>6.9</v>
      </c>
      <c r="AF699">
        <f>IF((MIN('GA2'!$F$3,AC699)-MAX(0,AB699))&lt;0,0,MIN('GA2'!$F$3,AC699)-MAX(0,AB699))</f>
        <v>0</v>
      </c>
      <c r="AG699">
        <f>IF((MIN('GA2'!$F$4,WS1B!AC699)-MAX('GA2'!$F$3, WS1B!AB699))&lt;0,0,MIN('GA2'!$F$4,WS1B!AC699)-MAX('GA2'!$F$3, WS1B!AB699))</f>
        <v>6.9</v>
      </c>
      <c r="AH699">
        <f>IF((MIN(24,AC699)-MAX('GA2'!$F$4,WS1B!AB699))&lt;0,0,MIN(24,AC699)-MAX('GA2'!$F$4,WS1B!AB699))</f>
        <v>0</v>
      </c>
      <c r="AI699">
        <f>(AF699*'GA2'!$B$3+WS1B!AG699*'GA2'!$C$3+WS1B!AH699*'GA2'!$D$3)*INDEX('GA2'!$E$3:$E$8,WS1B!AD699)</f>
        <v>77802.086007962338</v>
      </c>
      <c r="AK699">
        <v>0</v>
      </c>
      <c r="AL699">
        <v>0</v>
      </c>
      <c r="AM699">
        <v>4</v>
      </c>
      <c r="AN699">
        <f t="shared" si="74"/>
        <v>0</v>
      </c>
      <c r="AO699">
        <f>IF((MIN('GA2'!$F$3,AL699)-MAX(0,AK699))&lt;0,0,MIN('GA2'!$F$3,AL699)-MAX(0,AK699))</f>
        <v>0</v>
      </c>
      <c r="AP699">
        <f>IF((MIN('GA2'!$F$4,WS1B!AL699)-MAX('GA2'!$F$3, WS1B!AK699))&lt;0,0,MIN('GA2'!$F$4,WS1B!AL699)-MAX('GA2'!$F$3, WS1B!AK699))</f>
        <v>0</v>
      </c>
      <c r="AQ699">
        <f>IF((MIN(24,AL699)-MAX('GA2'!$F$4,WS1B!AK699))&lt;0,0,MIN(24,AL699)-MAX('GA2'!$F$4,WS1B!AK699))</f>
        <v>0</v>
      </c>
      <c r="AR699">
        <f>(AO699*'GA2'!$B$3+WS1B!AP699*'GA2'!$C$3+WS1B!AQ699*'GA2'!$D$3)*INDEX('GA2'!$E$3:$E$8,WS1B!AM699)</f>
        <v>0</v>
      </c>
      <c r="AT699">
        <f t="shared" si="75"/>
        <v>111868.33657313857</v>
      </c>
      <c r="AU699">
        <v>90015</v>
      </c>
      <c r="AV699">
        <v>115.2</v>
      </c>
      <c r="AW699">
        <f t="shared" si="76"/>
        <v>21853.336573138571</v>
      </c>
    </row>
    <row r="700" spans="1:49" x14ac:dyDescent="0.25">
      <c r="A700">
        <v>4.0999999999999996</v>
      </c>
      <c r="B700">
        <v>5.3</v>
      </c>
      <c r="C700">
        <v>4</v>
      </c>
      <c r="D700">
        <f t="shared" si="70"/>
        <v>1.2000000000000002</v>
      </c>
      <c r="E700">
        <f>IF((MIN('GA2'!$F$3,B700)-MAX(0,A700))&lt;0,0,MIN('GA2'!$F$3,B700)-MAX(0,A700))</f>
        <v>0.90000000000000036</v>
      </c>
      <c r="F700">
        <f>IF((MIN('GA2'!$F$4,WS1B!B700)-MAX('GA2'!$F$3, WS1B!A700))&lt;0,0,MIN('GA2'!$F$4,WS1B!B700)-MAX('GA2'!$F$3, WS1B!A700))</f>
        <v>0.29999999999999982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11039.043488916461</v>
      </c>
      <c r="J700">
        <v>6.4</v>
      </c>
      <c r="K700">
        <v>23.2</v>
      </c>
      <c r="L700">
        <v>1</v>
      </c>
      <c r="M700">
        <f t="shared" si="71"/>
        <v>16.799999999999997</v>
      </c>
      <c r="N700">
        <f>IF((MIN('GA2'!$F$3,K700)-MAX(0,J700))&lt;0,0,MIN('GA2'!$F$3,K700)-MAX(0,J700))</f>
        <v>0</v>
      </c>
      <c r="O700">
        <f>IF((MIN('GA2'!$F$4,WS1B!K700)-MAX('GA2'!$F$3, WS1B!J700))&lt;0,0,MIN('GA2'!$F$4,WS1B!K700)-MAX('GA2'!$F$3, WS1B!J700))</f>
        <v>9.6</v>
      </c>
      <c r="P700">
        <f>IF((MIN(24,K700)-MAX('GA2'!$F$4,WS1B!J700))&lt;0,0,MIN(24,K700)-MAX('GA2'!$F$4,WS1B!J700))</f>
        <v>7.1999999999999993</v>
      </c>
      <c r="Q700">
        <f>(N700*'GA2'!$B$3+WS1B!O700*'GA2'!$C$3+WS1B!P700*'GA2'!$D$3)*INDEX('GA2'!$E$3:$E$8,WS1B!L700)</f>
        <v>155271.83447694787</v>
      </c>
      <c r="S700">
        <v>1.4</v>
      </c>
      <c r="T700">
        <v>3.7</v>
      </c>
      <c r="U700">
        <v>3</v>
      </c>
      <c r="V700">
        <f t="shared" si="72"/>
        <v>2.3000000000000003</v>
      </c>
      <c r="W700">
        <f>IF((MIN('GA2'!$F$3,T700)-MAX(0,S700))&lt;0,0,MIN('GA2'!$F$3,T700)-MAX(0,S700))</f>
        <v>2.3000000000000003</v>
      </c>
      <c r="X700">
        <f>IF((MIN('GA2'!$F$4,WS1B!T700)-MAX('GA2'!$F$3, WS1B!S700))&lt;0,0,MIN('GA2'!$F$4,WS1B!T700)-MAX('GA2'!$F$3, WS1B!S700))</f>
        <v>0</v>
      </c>
      <c r="Y700">
        <f>IF((MIN(24,T700)-MAX('GA2'!$F$4,WS1B!S700))&lt;0,0,MIN(24,T700)-MAX('GA2'!$F$4,WS1B!S700))</f>
        <v>0</v>
      </c>
      <c r="Z700">
        <f>(W700*'GA2'!$B$3+WS1B!X700*'GA2'!$C$3+WS1B!Y700*'GA2'!$D$3)*INDEX('GA2'!$E$3:$E$8,WS1B!U700)</f>
        <v>26758.757730561454</v>
      </c>
      <c r="AB700">
        <v>0</v>
      </c>
      <c r="AC700">
        <v>0</v>
      </c>
      <c r="AD700">
        <v>5</v>
      </c>
      <c r="AE700">
        <f t="shared" si="73"/>
        <v>0</v>
      </c>
      <c r="AF700">
        <f>IF((MIN('GA2'!$F$3,AC700)-MAX(0,AB700))&lt;0,0,MIN('GA2'!$F$3,AC700)-MAX(0,AB700))</f>
        <v>0</v>
      </c>
      <c r="AG700">
        <f>IF((MIN('GA2'!$F$4,WS1B!AC700)-MAX('GA2'!$F$3, WS1B!AB700))&lt;0,0,MIN('GA2'!$F$4,WS1B!AC700)-MAX('GA2'!$F$3, WS1B!AB700))</f>
        <v>0</v>
      </c>
      <c r="AH700">
        <f>IF((MIN(24,AC700)-MAX('GA2'!$F$4,WS1B!AB700))&lt;0,0,MIN(24,AC700)-MAX('GA2'!$F$4,WS1B!AB700))</f>
        <v>0</v>
      </c>
      <c r="AI700">
        <f>(AF700*'GA2'!$B$3+WS1B!AG700*'GA2'!$C$3+WS1B!AH700*'GA2'!$D$3)*INDEX('GA2'!$E$3:$E$8,WS1B!AD700)</f>
        <v>0</v>
      </c>
      <c r="AK700">
        <v>0</v>
      </c>
      <c r="AL700">
        <v>0</v>
      </c>
      <c r="AM700">
        <v>6</v>
      </c>
      <c r="AN700">
        <f t="shared" si="74"/>
        <v>0</v>
      </c>
      <c r="AO700">
        <f>IF((MIN('GA2'!$F$3,AL700)-MAX(0,AK700))&lt;0,0,MIN('GA2'!$F$3,AL700)-MAX(0,AK700))</f>
        <v>0</v>
      </c>
      <c r="AP700">
        <f>IF((MIN('GA2'!$F$4,WS1B!AL700)-MAX('GA2'!$F$3, WS1B!AK700))&lt;0,0,MIN('GA2'!$F$4,WS1B!AL700)-MAX('GA2'!$F$3, WS1B!AK700))</f>
        <v>0</v>
      </c>
      <c r="AQ700">
        <f>IF((MIN(24,AL700)-MAX('GA2'!$F$4,WS1B!AK700))&lt;0,0,MIN(24,AL700)-MAX('GA2'!$F$4,WS1B!AK700))</f>
        <v>0</v>
      </c>
      <c r="AR700">
        <f>(AO700*'GA2'!$B$3+WS1B!AP700*'GA2'!$C$3+WS1B!AQ700*'GA2'!$D$3)*INDEX('GA2'!$E$3:$E$8,WS1B!AM700)</f>
        <v>0</v>
      </c>
      <c r="AT700">
        <f t="shared" si="75"/>
        <v>193069.63569642577</v>
      </c>
      <c r="AU700">
        <v>221582</v>
      </c>
      <c r="AV700">
        <v>204.4</v>
      </c>
      <c r="AW700">
        <f t="shared" si="76"/>
        <v>28512.364303574228</v>
      </c>
    </row>
    <row r="701" spans="1:49" x14ac:dyDescent="0.25">
      <c r="A701">
        <v>0</v>
      </c>
      <c r="B701">
        <v>0</v>
      </c>
      <c r="C701">
        <v>2</v>
      </c>
      <c r="D701">
        <f t="shared" si="70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J701">
        <v>0</v>
      </c>
      <c r="K701">
        <v>0</v>
      </c>
      <c r="L701">
        <v>5</v>
      </c>
      <c r="M701">
        <f t="shared" si="71"/>
        <v>0</v>
      </c>
      <c r="N701">
        <f>IF((MIN('GA2'!$F$3,K701)-MAX(0,J701))&lt;0,0,MIN('GA2'!$F$3,K701)-MAX(0,J701))</f>
        <v>0</v>
      </c>
      <c r="O701">
        <f>IF((MIN('GA2'!$F$4,WS1B!K701)-MAX('GA2'!$F$3, WS1B!J701))&lt;0,0,MIN('GA2'!$F$4,WS1B!K701)-MAX('GA2'!$F$3, WS1B!J701))</f>
        <v>0</v>
      </c>
      <c r="P701">
        <f>IF((MIN(24,K701)-MAX('GA2'!$F$4,WS1B!J701))&lt;0,0,MIN(24,K701)-MAX('GA2'!$F$4,WS1B!J701))</f>
        <v>0</v>
      </c>
      <c r="Q701">
        <f>(N701*'GA2'!$B$3+WS1B!O701*'GA2'!$C$3+WS1B!P701*'GA2'!$D$3)*INDEX('GA2'!$E$3:$E$8,WS1B!L701)</f>
        <v>0</v>
      </c>
      <c r="S701">
        <v>0.8</v>
      </c>
      <c r="T701">
        <v>13.5</v>
      </c>
      <c r="U701">
        <v>1</v>
      </c>
      <c r="V701">
        <f t="shared" si="72"/>
        <v>12.7</v>
      </c>
      <c r="W701">
        <f>IF((MIN('GA2'!$F$3,T701)-MAX(0,S701))&lt;0,0,MIN('GA2'!$F$3,T701)-MAX(0,S701))</f>
        <v>4.2</v>
      </c>
      <c r="X701">
        <f>IF((MIN('GA2'!$F$4,WS1B!T701)-MAX('GA2'!$F$3, WS1B!S701))&lt;0,0,MIN('GA2'!$F$4,WS1B!T701)-MAX('GA2'!$F$3, WS1B!S701))</f>
        <v>8.5</v>
      </c>
      <c r="Y701">
        <f>IF((MIN(24,T701)-MAX('GA2'!$F$4,WS1B!S701))&lt;0,0,MIN(24,T701)-MAX('GA2'!$F$4,WS1B!S701))</f>
        <v>0</v>
      </c>
      <c r="Z701">
        <f>(W701*'GA2'!$B$3+WS1B!X701*'GA2'!$C$3+WS1B!Y701*'GA2'!$D$3)*INDEX('GA2'!$E$3:$E$8,WS1B!U701)</f>
        <v>114308.8043168147</v>
      </c>
      <c r="AB701">
        <v>0</v>
      </c>
      <c r="AC701">
        <v>0</v>
      </c>
      <c r="AD701">
        <v>6</v>
      </c>
      <c r="AE701">
        <f t="shared" si="73"/>
        <v>0</v>
      </c>
      <c r="AF701">
        <f>IF((MIN('GA2'!$F$3,AC701)-MAX(0,AB701))&lt;0,0,MIN('GA2'!$F$3,AC701)-MAX(0,AB701))</f>
        <v>0</v>
      </c>
      <c r="AG701">
        <f>IF((MIN('GA2'!$F$4,WS1B!AC701)-MAX('GA2'!$F$3, WS1B!AB701))&lt;0,0,MIN('GA2'!$F$4,WS1B!AC701)-MAX('GA2'!$F$3, WS1B!AB701))</f>
        <v>0</v>
      </c>
      <c r="AH701">
        <f>IF((MIN(24,AC701)-MAX('GA2'!$F$4,WS1B!AB701))&lt;0,0,MIN(24,AC701)-MAX('GA2'!$F$4,WS1B!AB701))</f>
        <v>0</v>
      </c>
      <c r="AI701">
        <f>(AF701*'GA2'!$B$3+WS1B!AG701*'GA2'!$C$3+WS1B!AH701*'GA2'!$D$3)*INDEX('GA2'!$E$3:$E$8,WS1B!AD701)</f>
        <v>0</v>
      </c>
      <c r="AK701">
        <v>0</v>
      </c>
      <c r="AL701">
        <v>0</v>
      </c>
      <c r="AM701">
        <v>4</v>
      </c>
      <c r="AN701">
        <f t="shared" si="74"/>
        <v>0</v>
      </c>
      <c r="AO701">
        <f>IF((MIN('GA2'!$F$3,AL701)-MAX(0,AK701))&lt;0,0,MIN('GA2'!$F$3,AL701)-MAX(0,AK701))</f>
        <v>0</v>
      </c>
      <c r="AP701">
        <f>IF((MIN('GA2'!$F$4,WS1B!AL701)-MAX('GA2'!$F$3, WS1B!AK701))&lt;0,0,MIN('GA2'!$F$4,WS1B!AL701)-MAX('GA2'!$F$3, WS1B!AK701))</f>
        <v>0</v>
      </c>
      <c r="AQ701">
        <f>IF((MIN(24,AL701)-MAX('GA2'!$F$4,WS1B!AK701))&lt;0,0,MIN(24,AL701)-MAX('GA2'!$F$4,WS1B!AK701))</f>
        <v>0</v>
      </c>
      <c r="AR701">
        <f>(AO701*'GA2'!$B$3+WS1B!AP701*'GA2'!$C$3+WS1B!AQ701*'GA2'!$D$3)*INDEX('GA2'!$E$3:$E$8,WS1B!AM701)</f>
        <v>0</v>
      </c>
      <c r="AT701">
        <f t="shared" si="75"/>
        <v>114308.8043168147</v>
      </c>
      <c r="AU701">
        <v>144894</v>
      </c>
      <c r="AV701">
        <v>101.6</v>
      </c>
      <c r="AW701">
        <f t="shared" si="76"/>
        <v>30585.195683185302</v>
      </c>
    </row>
    <row r="702" spans="1:49" x14ac:dyDescent="0.25">
      <c r="A702">
        <v>6.2</v>
      </c>
      <c r="B702">
        <v>14.8</v>
      </c>
      <c r="C702">
        <v>3</v>
      </c>
      <c r="D702">
        <f t="shared" si="70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8.6000000000000014</v>
      </c>
      <c r="G702">
        <f>IF((MIN(24,B702)-MAX('GA2'!$F$4,WS1B!A702))&lt;0,0,MIN(24,B702)-MAX('GA2'!$F$4,WS1B!A702))</f>
        <v>0</v>
      </c>
      <c r="H702">
        <f>(E702*'GA2'!$B$3+WS1B!F702*'GA2'!$C$3+WS1B!G702*'GA2'!$D$3)*INDEX('GA2'!$E$3:$E$8,WS1B!C702)</f>
        <v>85378.676520807814</v>
      </c>
      <c r="J702">
        <v>0</v>
      </c>
      <c r="K702">
        <v>0</v>
      </c>
      <c r="L702">
        <v>4</v>
      </c>
      <c r="M702">
        <f t="shared" si="71"/>
        <v>0</v>
      </c>
      <c r="N702">
        <f>IF((MIN('GA2'!$F$3,K702)-MAX(0,J702))&lt;0,0,MIN('GA2'!$F$3,K702)-MAX(0,J702))</f>
        <v>0</v>
      </c>
      <c r="O702">
        <f>IF((MIN('GA2'!$F$4,WS1B!K702)-MAX('GA2'!$F$3, WS1B!J702))&lt;0,0,MIN('GA2'!$F$4,WS1B!K702)-MAX('GA2'!$F$3, WS1B!J702))</f>
        <v>0</v>
      </c>
      <c r="P702">
        <f>IF((MIN(24,K702)-MAX('GA2'!$F$4,WS1B!J702))&lt;0,0,MIN(24,K702)-MAX('GA2'!$F$4,WS1B!J702))</f>
        <v>0</v>
      </c>
      <c r="Q702">
        <f>(N702*'GA2'!$B$3+WS1B!O702*'GA2'!$C$3+WS1B!P702*'GA2'!$D$3)*INDEX('GA2'!$E$3:$E$8,WS1B!L702)</f>
        <v>0</v>
      </c>
      <c r="S702">
        <v>2</v>
      </c>
      <c r="T702">
        <v>6.5</v>
      </c>
      <c r="U702">
        <v>6</v>
      </c>
      <c r="V702">
        <f t="shared" si="72"/>
        <v>4.5</v>
      </c>
      <c r="W702">
        <f>IF((MIN('GA2'!$F$3,T702)-MAX(0,S702))&lt;0,0,MIN('GA2'!$F$3,T702)-MAX(0,S702))</f>
        <v>3</v>
      </c>
      <c r="X702">
        <f>IF((MIN('GA2'!$F$4,WS1B!T702)-MAX('GA2'!$F$3, WS1B!S702))&lt;0,0,MIN('GA2'!$F$4,WS1B!T702)-MAX('GA2'!$F$3, WS1B!S702))</f>
        <v>1.5</v>
      </c>
      <c r="Y702">
        <f>IF((MIN(24,T702)-MAX('GA2'!$F$4,WS1B!S702))&lt;0,0,MIN(24,T702)-MAX('GA2'!$F$4,WS1B!S702))</f>
        <v>0</v>
      </c>
      <c r="Z702">
        <f>(W702*'GA2'!$B$3+WS1B!X702*'GA2'!$C$3+WS1B!Y702*'GA2'!$D$3)*INDEX('GA2'!$E$3:$E$8,WS1B!U702)</f>
        <v>56555.03987961742</v>
      </c>
      <c r="AB702">
        <v>0</v>
      </c>
      <c r="AC702">
        <v>0</v>
      </c>
      <c r="AD702">
        <v>5</v>
      </c>
      <c r="AE702">
        <f t="shared" si="73"/>
        <v>0</v>
      </c>
      <c r="AF702">
        <f>IF((MIN('GA2'!$F$3,AC702)-MAX(0,AB702))&lt;0,0,MIN('GA2'!$F$3,AC702)-MAX(0,AB702))</f>
        <v>0</v>
      </c>
      <c r="AG702">
        <f>IF((MIN('GA2'!$F$4,WS1B!AC702)-MAX('GA2'!$F$3, WS1B!AB702))&lt;0,0,MIN('GA2'!$F$4,WS1B!AC702)-MAX('GA2'!$F$3, WS1B!AB702))</f>
        <v>0</v>
      </c>
      <c r="AH702">
        <f>IF((MIN(24,AC702)-MAX('GA2'!$F$4,WS1B!AB702))&lt;0,0,MIN(24,AC702)-MAX('GA2'!$F$4,WS1B!AB702))</f>
        <v>0</v>
      </c>
      <c r="AI702">
        <f>(AF702*'GA2'!$B$3+WS1B!AG702*'GA2'!$C$3+WS1B!AH702*'GA2'!$D$3)*INDEX('GA2'!$E$3:$E$8,WS1B!AD702)</f>
        <v>0</v>
      </c>
      <c r="AK702">
        <v>0</v>
      </c>
      <c r="AL702">
        <v>0</v>
      </c>
      <c r="AM702">
        <v>2</v>
      </c>
      <c r="AN702">
        <f t="shared" si="74"/>
        <v>0</v>
      </c>
      <c r="AO702">
        <f>IF((MIN('GA2'!$F$3,AL702)-MAX(0,AK702))&lt;0,0,MIN('GA2'!$F$3,AL702)-MAX(0,AK702))</f>
        <v>0</v>
      </c>
      <c r="AP702">
        <f>IF((MIN('GA2'!$F$4,WS1B!AL702)-MAX('GA2'!$F$3, WS1B!AK702))&lt;0,0,MIN('GA2'!$F$4,WS1B!AL702)-MAX('GA2'!$F$3, WS1B!AK702))</f>
        <v>0</v>
      </c>
      <c r="AQ702">
        <f>IF((MIN(24,AL702)-MAX('GA2'!$F$4,WS1B!AK702))&lt;0,0,MIN(24,AL702)-MAX('GA2'!$F$4,WS1B!AK702))</f>
        <v>0</v>
      </c>
      <c r="AR702">
        <f>(AO702*'GA2'!$B$3+WS1B!AP702*'GA2'!$C$3+WS1B!AQ702*'GA2'!$D$3)*INDEX('GA2'!$E$3:$E$8,WS1B!AM702)</f>
        <v>0</v>
      </c>
      <c r="AT702">
        <f t="shared" si="75"/>
        <v>141933.71640042524</v>
      </c>
      <c r="AU702">
        <v>128090</v>
      </c>
      <c r="AV702">
        <v>165</v>
      </c>
      <c r="AW702">
        <f t="shared" si="76"/>
        <v>13843.716400425241</v>
      </c>
    </row>
    <row r="703" spans="1:49" x14ac:dyDescent="0.25">
      <c r="A703">
        <v>0</v>
      </c>
      <c r="B703">
        <v>0</v>
      </c>
      <c r="C703">
        <v>3</v>
      </c>
      <c r="D703">
        <f t="shared" si="70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J703">
        <v>0</v>
      </c>
      <c r="K703">
        <v>0</v>
      </c>
      <c r="L703">
        <v>1</v>
      </c>
      <c r="M703">
        <f t="shared" si="71"/>
        <v>0</v>
      </c>
      <c r="N703">
        <f>IF((MIN('GA2'!$F$3,K703)-MAX(0,J703))&lt;0,0,MIN('GA2'!$F$3,K703)-MAX(0,J703))</f>
        <v>0</v>
      </c>
      <c r="O703">
        <f>IF((MIN('GA2'!$F$4,WS1B!K703)-MAX('GA2'!$F$3, WS1B!J703))&lt;0,0,MIN('GA2'!$F$4,WS1B!K703)-MAX('GA2'!$F$3, WS1B!J703))</f>
        <v>0</v>
      </c>
      <c r="P703">
        <f>IF((MIN(24,K703)-MAX('GA2'!$F$4,WS1B!J703))&lt;0,0,MIN(24,K703)-MAX('GA2'!$F$4,WS1B!J703))</f>
        <v>0</v>
      </c>
      <c r="Q703">
        <f>(N703*'GA2'!$B$3+WS1B!O703*'GA2'!$C$3+WS1B!P703*'GA2'!$D$3)*INDEX('GA2'!$E$3:$E$8,WS1B!L703)</f>
        <v>0</v>
      </c>
      <c r="S703">
        <v>0.7</v>
      </c>
      <c r="T703">
        <v>21.2</v>
      </c>
      <c r="U703">
        <v>6</v>
      </c>
      <c r="V703">
        <f t="shared" si="72"/>
        <v>20.5</v>
      </c>
      <c r="W703">
        <f>IF((MIN('GA2'!$F$3,T703)-MAX(0,S703))&lt;0,0,MIN('GA2'!$F$3,T703)-MAX(0,S703))</f>
        <v>4.3</v>
      </c>
      <c r="X703">
        <f>IF((MIN('GA2'!$F$4,WS1B!T703)-MAX('GA2'!$F$3, WS1B!S703))&lt;0,0,MIN('GA2'!$F$4,WS1B!T703)-MAX('GA2'!$F$3, WS1B!S703))</f>
        <v>11</v>
      </c>
      <c r="Y703">
        <f>IF((MIN(24,T703)-MAX('GA2'!$F$4,WS1B!S703))&lt;0,0,MIN(24,T703)-MAX('GA2'!$F$4,WS1B!S703))</f>
        <v>5.1999999999999993</v>
      </c>
      <c r="Z703">
        <f>(W703*'GA2'!$B$3+WS1B!X703*'GA2'!$C$3+WS1B!Y703*'GA2'!$D$3)*INDEX('GA2'!$E$3:$E$8,WS1B!U703)</f>
        <v>251144.81288341747</v>
      </c>
      <c r="AB703">
        <v>11.6</v>
      </c>
      <c r="AC703">
        <v>21.7</v>
      </c>
      <c r="AD703">
        <v>2</v>
      </c>
      <c r="AE703">
        <f t="shared" si="73"/>
        <v>10.1</v>
      </c>
      <c r="AF703">
        <f>IF((MIN('GA2'!$F$3,AC703)-MAX(0,AB703))&lt;0,0,MIN('GA2'!$F$3,AC703)-MAX(0,AB703))</f>
        <v>0</v>
      </c>
      <c r="AG703">
        <f>IF((MIN('GA2'!$F$4,WS1B!AC703)-MAX('GA2'!$F$3, WS1B!AB703))&lt;0,0,MIN('GA2'!$F$4,WS1B!AC703)-MAX('GA2'!$F$3, WS1B!AB703))</f>
        <v>4.4000000000000004</v>
      </c>
      <c r="AH703">
        <f>IF((MIN(24,AC703)-MAX('GA2'!$F$4,WS1B!AB703))&lt;0,0,MIN(24,AC703)-MAX('GA2'!$F$4,WS1B!AB703))</f>
        <v>5.6999999999999993</v>
      </c>
      <c r="AI703">
        <f>(AF703*'GA2'!$B$3+WS1B!AG703*'GA2'!$C$3+WS1B!AH703*'GA2'!$D$3)*INDEX('GA2'!$E$3:$E$8,WS1B!AD703)</f>
        <v>88820.274668231301</v>
      </c>
      <c r="AK703">
        <v>0</v>
      </c>
      <c r="AL703">
        <v>0</v>
      </c>
      <c r="AM703">
        <v>5</v>
      </c>
      <c r="AN703">
        <f t="shared" si="74"/>
        <v>0</v>
      </c>
      <c r="AO703">
        <f>IF((MIN('GA2'!$F$3,AL703)-MAX(0,AK703))&lt;0,0,MIN('GA2'!$F$3,AL703)-MAX(0,AK703))</f>
        <v>0</v>
      </c>
      <c r="AP703">
        <f>IF((MIN('GA2'!$F$4,WS1B!AL703)-MAX('GA2'!$F$3, WS1B!AK703))&lt;0,0,MIN('GA2'!$F$4,WS1B!AL703)-MAX('GA2'!$F$3, WS1B!AK703))</f>
        <v>0</v>
      </c>
      <c r="AQ703">
        <f>IF((MIN(24,AL703)-MAX('GA2'!$F$4,WS1B!AK703))&lt;0,0,MIN(24,AL703)-MAX('GA2'!$F$4,WS1B!AK703))</f>
        <v>0</v>
      </c>
      <c r="AR703">
        <f>(AO703*'GA2'!$B$3+WS1B!AP703*'GA2'!$C$3+WS1B!AQ703*'GA2'!$D$3)*INDEX('GA2'!$E$3:$E$8,WS1B!AM703)</f>
        <v>0</v>
      </c>
      <c r="AT703">
        <f t="shared" si="75"/>
        <v>339965.08755164879</v>
      </c>
      <c r="AU703">
        <v>328486</v>
      </c>
      <c r="AV703">
        <v>244.8</v>
      </c>
      <c r="AW703">
        <f t="shared" si="76"/>
        <v>11479.087551648787</v>
      </c>
    </row>
    <row r="704" spans="1:49" x14ac:dyDescent="0.25">
      <c r="A704">
        <v>0</v>
      </c>
      <c r="B704">
        <v>0</v>
      </c>
      <c r="C704">
        <v>3</v>
      </c>
      <c r="D704">
        <f t="shared" si="70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J704">
        <v>0</v>
      </c>
      <c r="K704">
        <v>0</v>
      </c>
      <c r="L704">
        <v>2</v>
      </c>
      <c r="M704">
        <f t="shared" si="71"/>
        <v>0</v>
      </c>
      <c r="N704">
        <f>IF((MIN('GA2'!$F$3,K704)-MAX(0,J704))&lt;0,0,MIN('GA2'!$F$3,K704)-MAX(0,J704))</f>
        <v>0</v>
      </c>
      <c r="O704">
        <f>IF((MIN('GA2'!$F$4,WS1B!K704)-MAX('GA2'!$F$3, WS1B!J704))&lt;0,0,MIN('GA2'!$F$4,WS1B!K704)-MAX('GA2'!$F$3, WS1B!J704))</f>
        <v>0</v>
      </c>
      <c r="P704">
        <f>IF((MIN(24,K704)-MAX('GA2'!$F$4,WS1B!J704))&lt;0,0,MIN(24,K704)-MAX('GA2'!$F$4,WS1B!J704))</f>
        <v>0</v>
      </c>
      <c r="Q704">
        <f>(N704*'GA2'!$B$3+WS1B!O704*'GA2'!$C$3+WS1B!P704*'GA2'!$D$3)*INDEX('GA2'!$E$3:$E$8,WS1B!L704)</f>
        <v>0</v>
      </c>
      <c r="S704">
        <v>11.5</v>
      </c>
      <c r="T704">
        <v>19.8</v>
      </c>
      <c r="U704">
        <v>1</v>
      </c>
      <c r="V704">
        <f t="shared" si="72"/>
        <v>8.3000000000000007</v>
      </c>
      <c r="W704">
        <f>IF((MIN('GA2'!$F$3,T704)-MAX(0,S704))&lt;0,0,MIN('GA2'!$F$3,T704)-MAX(0,S704))</f>
        <v>0</v>
      </c>
      <c r="X704">
        <f>IF((MIN('GA2'!$F$4,WS1B!T704)-MAX('GA2'!$F$3, WS1B!S704))&lt;0,0,MIN('GA2'!$F$4,WS1B!T704)-MAX('GA2'!$F$3, WS1B!S704))</f>
        <v>4.5</v>
      </c>
      <c r="Y704">
        <f>IF((MIN(24,T704)-MAX('GA2'!$F$4,WS1B!S704))&lt;0,0,MIN(24,T704)-MAX('GA2'!$F$4,WS1B!S704))</f>
        <v>3.8000000000000007</v>
      </c>
      <c r="Z704">
        <f>(W704*'GA2'!$B$3+WS1B!X704*'GA2'!$C$3+WS1B!Y704*'GA2'!$D$3)*INDEX('GA2'!$E$3:$E$8,WS1B!U704)</f>
        <v>77122.971588322529</v>
      </c>
      <c r="AB704">
        <v>3.1</v>
      </c>
      <c r="AC704">
        <v>15.1</v>
      </c>
      <c r="AD704">
        <v>6</v>
      </c>
      <c r="AE704">
        <f t="shared" si="73"/>
        <v>12</v>
      </c>
      <c r="AF704">
        <f>IF((MIN('GA2'!$F$3,AC704)-MAX(0,AB704))&lt;0,0,MIN('GA2'!$F$3,AC704)-MAX(0,AB704))</f>
        <v>1.9</v>
      </c>
      <c r="AG704">
        <f>IF((MIN('GA2'!$F$4,WS1B!AC704)-MAX('GA2'!$F$3, WS1B!AB704))&lt;0,0,MIN('GA2'!$F$4,WS1B!AC704)-MAX('GA2'!$F$3, WS1B!AB704))</f>
        <v>10.1</v>
      </c>
      <c r="AH704">
        <f>IF((MIN(24,AC704)-MAX('GA2'!$F$4,WS1B!AB704))&lt;0,0,MIN(24,AC704)-MAX('GA2'!$F$4,WS1B!AB704))</f>
        <v>0</v>
      </c>
      <c r="AI704">
        <f>(AF704*'GA2'!$B$3+WS1B!AG704*'GA2'!$C$3+WS1B!AH704*'GA2'!$D$3)*INDEX('GA2'!$E$3:$E$8,WS1B!AD704)</f>
        <v>138990.52336909907</v>
      </c>
      <c r="AK704">
        <v>0</v>
      </c>
      <c r="AL704">
        <v>0</v>
      </c>
      <c r="AM704">
        <v>4</v>
      </c>
      <c r="AN704">
        <f t="shared" si="74"/>
        <v>0</v>
      </c>
      <c r="AO704">
        <f>IF((MIN('GA2'!$F$3,AL704)-MAX(0,AK704))&lt;0,0,MIN('GA2'!$F$3,AL704)-MAX(0,AK704))</f>
        <v>0</v>
      </c>
      <c r="AP704">
        <f>IF((MIN('GA2'!$F$4,WS1B!AL704)-MAX('GA2'!$F$3, WS1B!AK704))&lt;0,0,MIN('GA2'!$F$4,WS1B!AL704)-MAX('GA2'!$F$3, WS1B!AK704))</f>
        <v>0</v>
      </c>
      <c r="AQ704">
        <f>IF((MIN(24,AL704)-MAX('GA2'!$F$4,WS1B!AK704))&lt;0,0,MIN(24,AL704)-MAX('GA2'!$F$4,WS1B!AK704))</f>
        <v>0</v>
      </c>
      <c r="AR704">
        <f>(AO704*'GA2'!$B$3+WS1B!AP704*'GA2'!$C$3+WS1B!AQ704*'GA2'!$D$3)*INDEX('GA2'!$E$3:$E$8,WS1B!AM704)</f>
        <v>0</v>
      </c>
      <c r="AT704">
        <f t="shared" si="75"/>
        <v>216113.49495742162</v>
      </c>
      <c r="AU704">
        <v>198524</v>
      </c>
      <c r="AV704">
        <v>162.4</v>
      </c>
      <c r="AW704">
        <f t="shared" si="76"/>
        <v>17589.494957421615</v>
      </c>
    </row>
    <row r="705" spans="1:49" x14ac:dyDescent="0.25">
      <c r="A705">
        <v>2.2000000000000002</v>
      </c>
      <c r="B705">
        <v>12.1</v>
      </c>
      <c r="C705">
        <v>5</v>
      </c>
      <c r="D705">
        <f t="shared" si="70"/>
        <v>9.8999999999999986</v>
      </c>
      <c r="E705">
        <f>IF((MIN('GA2'!$F$3,B705)-MAX(0,A705))&lt;0,0,MIN('GA2'!$F$3,B705)-MAX(0,A705))</f>
        <v>2.8</v>
      </c>
      <c r="F705">
        <f>IF((MIN('GA2'!$F$4,WS1B!B705)-MAX('GA2'!$F$3, WS1B!A705))&lt;0,0,MIN('GA2'!$F$4,WS1B!B705)-MAX('GA2'!$F$3, WS1B!A705))</f>
        <v>7.1</v>
      </c>
      <c r="G705">
        <f>IF((MIN(24,B705)-MAX('GA2'!$F$4,WS1B!A705))&lt;0,0,MIN(24,B705)-MAX('GA2'!$F$4,WS1B!A705))</f>
        <v>0</v>
      </c>
      <c r="H705">
        <f>(E705*'GA2'!$B$3+WS1B!F705*'GA2'!$C$3+WS1B!G705*'GA2'!$D$3)*INDEX('GA2'!$E$3:$E$8,WS1B!C705)</f>
        <v>97564.587490442544</v>
      </c>
      <c r="J705">
        <v>6.5</v>
      </c>
      <c r="K705">
        <v>9.4</v>
      </c>
      <c r="L705">
        <v>3</v>
      </c>
      <c r="M705">
        <f t="shared" si="71"/>
        <v>2.9000000000000004</v>
      </c>
      <c r="N705">
        <f>IF((MIN('GA2'!$F$3,K705)-MAX(0,J705))&lt;0,0,MIN('GA2'!$F$3,K705)-MAX(0,J705))</f>
        <v>0</v>
      </c>
      <c r="O705">
        <f>IF((MIN('GA2'!$F$4,WS1B!K705)-MAX('GA2'!$F$3, WS1B!J705))&lt;0,0,MIN('GA2'!$F$4,WS1B!K705)-MAX('GA2'!$F$3, WS1B!J705))</f>
        <v>2.9000000000000004</v>
      </c>
      <c r="P705">
        <f>IF((MIN(24,K705)-MAX('GA2'!$F$4,WS1B!J705))&lt;0,0,MIN(24,K705)-MAX('GA2'!$F$4,WS1B!J705))</f>
        <v>0</v>
      </c>
      <c r="Q705">
        <f>(N705*'GA2'!$B$3+WS1B!O705*'GA2'!$C$3+WS1B!P705*'GA2'!$D$3)*INDEX('GA2'!$E$3:$E$8,WS1B!L705)</f>
        <v>28790.4839430631</v>
      </c>
      <c r="S705">
        <v>11.2</v>
      </c>
      <c r="T705">
        <v>21.1</v>
      </c>
      <c r="U705">
        <v>4</v>
      </c>
      <c r="V705">
        <f t="shared" si="72"/>
        <v>9.9000000000000021</v>
      </c>
      <c r="W705">
        <f>IF((MIN('GA2'!$F$3,T705)-MAX(0,S705))&lt;0,0,MIN('GA2'!$F$3,T705)-MAX(0,S705))</f>
        <v>0</v>
      </c>
      <c r="X705">
        <f>IF((MIN('GA2'!$F$4,WS1B!T705)-MAX('GA2'!$F$3, WS1B!S705))&lt;0,0,MIN('GA2'!$F$4,WS1B!T705)-MAX('GA2'!$F$3, WS1B!S705))</f>
        <v>4.8000000000000007</v>
      </c>
      <c r="Y705">
        <f>IF((MIN(24,T705)-MAX('GA2'!$F$4,WS1B!S705))&lt;0,0,MIN(24,T705)-MAX('GA2'!$F$4,WS1B!S705))</f>
        <v>5.1000000000000014</v>
      </c>
      <c r="Z705">
        <f>(W705*'GA2'!$B$3+WS1B!X705*'GA2'!$C$3+WS1B!Y705*'GA2'!$D$3)*INDEX('GA2'!$E$3:$E$8,WS1B!U705)</f>
        <v>88936.064579573955</v>
      </c>
      <c r="AB705">
        <v>0</v>
      </c>
      <c r="AC705">
        <v>0</v>
      </c>
      <c r="AD705">
        <v>2</v>
      </c>
      <c r="AE705">
        <f t="shared" si="73"/>
        <v>0</v>
      </c>
      <c r="AF705">
        <f>IF((MIN('GA2'!$F$3,AC705)-MAX(0,AB705))&lt;0,0,MIN('GA2'!$F$3,AC705)-MAX(0,AB705))</f>
        <v>0</v>
      </c>
      <c r="AG705">
        <f>IF((MIN('GA2'!$F$4,WS1B!AC705)-MAX('GA2'!$F$3, WS1B!AB705))&lt;0,0,MIN('GA2'!$F$4,WS1B!AC705)-MAX('GA2'!$F$3, WS1B!AB705))</f>
        <v>0</v>
      </c>
      <c r="AH705">
        <f>IF((MIN(24,AC705)-MAX('GA2'!$F$4,WS1B!AB705))&lt;0,0,MIN(24,AC705)-MAX('GA2'!$F$4,WS1B!AB705))</f>
        <v>0</v>
      </c>
      <c r="AI705">
        <f>(AF705*'GA2'!$B$3+WS1B!AG705*'GA2'!$C$3+WS1B!AH705*'GA2'!$D$3)*INDEX('GA2'!$E$3:$E$8,WS1B!AD705)</f>
        <v>0</v>
      </c>
      <c r="AK705">
        <v>9.5</v>
      </c>
      <c r="AL705">
        <v>12.8</v>
      </c>
      <c r="AM705">
        <v>1</v>
      </c>
      <c r="AN705">
        <f t="shared" si="74"/>
        <v>3.3000000000000007</v>
      </c>
      <c r="AO705">
        <f>IF((MIN('GA2'!$F$3,AL705)-MAX(0,AK705))&lt;0,0,MIN('GA2'!$F$3,AL705)-MAX(0,AK705))</f>
        <v>0</v>
      </c>
      <c r="AP705">
        <f>IF((MIN('GA2'!$F$4,WS1B!AL705)-MAX('GA2'!$F$3, WS1B!AK705))&lt;0,0,MIN('GA2'!$F$4,WS1B!AL705)-MAX('GA2'!$F$3, WS1B!AK705))</f>
        <v>3.3000000000000007</v>
      </c>
      <c r="AQ705">
        <f>IF((MIN(24,AL705)-MAX('GA2'!$F$4,WS1B!AK705))&lt;0,0,MIN(24,AL705)-MAX('GA2'!$F$4,WS1B!AK705))</f>
        <v>0</v>
      </c>
      <c r="AR705">
        <f>(AO705*'GA2'!$B$3+WS1B!AP705*'GA2'!$C$3+WS1B!AQ705*'GA2'!$D$3)*INDEX('GA2'!$E$3:$E$8,WS1B!AM705)</f>
        <v>28104.656716270401</v>
      </c>
      <c r="AT705">
        <f t="shared" si="75"/>
        <v>243395.79272935001</v>
      </c>
      <c r="AU705">
        <v>207496</v>
      </c>
      <c r="AV705">
        <v>296.3</v>
      </c>
      <c r="AW705">
        <f t="shared" si="76"/>
        <v>35899.792729350011</v>
      </c>
    </row>
    <row r="706" spans="1:49" x14ac:dyDescent="0.25">
      <c r="A706">
        <v>0</v>
      </c>
      <c r="B706">
        <v>0</v>
      </c>
      <c r="C706">
        <v>6</v>
      </c>
      <c r="D706">
        <f t="shared" si="70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J706">
        <v>5</v>
      </c>
      <c r="K706">
        <v>23.6</v>
      </c>
      <c r="L706">
        <v>2</v>
      </c>
      <c r="M706">
        <f t="shared" si="71"/>
        <v>18.600000000000001</v>
      </c>
      <c r="N706">
        <f>IF((MIN('GA2'!$F$3,K706)-MAX(0,J706))&lt;0,0,MIN('GA2'!$F$3,K706)-MAX(0,J706))</f>
        <v>0</v>
      </c>
      <c r="O706">
        <f>IF((MIN('GA2'!$F$4,WS1B!K706)-MAX('GA2'!$F$3, WS1B!J706))&lt;0,0,MIN('GA2'!$F$4,WS1B!K706)-MAX('GA2'!$F$3, WS1B!J706))</f>
        <v>11</v>
      </c>
      <c r="P706">
        <f>IF((MIN(24,K706)-MAX('GA2'!$F$4,WS1B!J706))&lt;0,0,MIN(24,K706)-MAX('GA2'!$F$4,WS1B!J706))</f>
        <v>7.6000000000000014</v>
      </c>
      <c r="Q706">
        <f>(N706*'GA2'!$B$3+WS1B!O706*'GA2'!$C$3+WS1B!P706*'GA2'!$D$3)*INDEX('GA2'!$E$3:$E$8,WS1B!L706)</f>
        <v>159015.03924452656</v>
      </c>
      <c r="S706">
        <v>0</v>
      </c>
      <c r="T706">
        <v>0</v>
      </c>
      <c r="U706">
        <v>1</v>
      </c>
      <c r="V706">
        <f t="shared" si="72"/>
        <v>0</v>
      </c>
      <c r="W706">
        <f>IF((MIN('GA2'!$F$3,T706)-MAX(0,S706))&lt;0,0,MIN('GA2'!$F$3,T706)-MAX(0,S706))</f>
        <v>0</v>
      </c>
      <c r="X706">
        <f>IF((MIN('GA2'!$F$4,WS1B!T706)-MAX('GA2'!$F$3, WS1B!S706))&lt;0,0,MIN('GA2'!$F$4,WS1B!T706)-MAX('GA2'!$F$3, WS1B!S706))</f>
        <v>0</v>
      </c>
      <c r="Y706">
        <f>IF((MIN(24,T706)-MAX('GA2'!$F$4,WS1B!S706))&lt;0,0,MIN(24,T706)-MAX('GA2'!$F$4,WS1B!S706))</f>
        <v>0</v>
      </c>
      <c r="Z706">
        <f>(W706*'GA2'!$B$3+WS1B!X706*'GA2'!$C$3+WS1B!Y706*'GA2'!$D$3)*INDEX('GA2'!$E$3:$E$8,WS1B!U706)</f>
        <v>0</v>
      </c>
      <c r="AB706">
        <v>17.8</v>
      </c>
      <c r="AC706">
        <v>20.7</v>
      </c>
      <c r="AD706">
        <v>3</v>
      </c>
      <c r="AE706">
        <f t="shared" si="73"/>
        <v>2.8999999999999986</v>
      </c>
      <c r="AF706">
        <f>IF((MIN('GA2'!$F$3,AC706)-MAX(0,AB706))&lt;0,0,MIN('GA2'!$F$3,AC706)-MAX(0,AB706))</f>
        <v>0</v>
      </c>
      <c r="AG706">
        <f>IF((MIN('GA2'!$F$4,WS1B!AC706)-MAX('GA2'!$F$3, WS1B!AB706))&lt;0,0,MIN('GA2'!$F$4,WS1B!AC706)-MAX('GA2'!$F$3, WS1B!AB706))</f>
        <v>0</v>
      </c>
      <c r="AH706">
        <f>IF((MIN(24,AC706)-MAX('GA2'!$F$4,WS1B!AB706))&lt;0,0,MIN(24,AC706)-MAX('GA2'!$F$4,WS1B!AB706))</f>
        <v>2.8999999999999986</v>
      </c>
      <c r="AI706">
        <f>(AF706*'GA2'!$B$3+WS1B!AG706*'GA2'!$C$3+WS1B!AH706*'GA2'!$D$3)*INDEX('GA2'!$E$3:$E$8,WS1B!AD706)</f>
        <v>34515.588603126183</v>
      </c>
      <c r="AK706">
        <v>1.2</v>
      </c>
      <c r="AL706">
        <v>6.2</v>
      </c>
      <c r="AM706">
        <v>4</v>
      </c>
      <c r="AN706">
        <f t="shared" si="74"/>
        <v>5</v>
      </c>
      <c r="AO706">
        <f>IF((MIN('GA2'!$F$3,AL706)-MAX(0,AK706))&lt;0,0,MIN('GA2'!$F$3,AL706)-MAX(0,AK706))</f>
        <v>3.8</v>
      </c>
      <c r="AP706">
        <f>IF((MIN('GA2'!$F$4,WS1B!AL706)-MAX('GA2'!$F$3, WS1B!AK706))&lt;0,0,MIN('GA2'!$F$4,WS1B!AL706)-MAX('GA2'!$F$3, WS1B!AK706))</f>
        <v>1.2000000000000002</v>
      </c>
      <c r="AQ706">
        <f>IF((MIN(24,AL706)-MAX('GA2'!$F$4,WS1B!AK706))&lt;0,0,MIN(24,AL706)-MAX('GA2'!$F$4,WS1B!AK706))</f>
        <v>0</v>
      </c>
      <c r="AR706">
        <f>(AO706*'GA2'!$B$3+WS1B!AP706*'GA2'!$C$3+WS1B!AQ706*'GA2'!$D$3)*INDEX('GA2'!$E$3:$E$8,WS1B!AM706)</f>
        <v>46066.048773348208</v>
      </c>
      <c r="AT706">
        <f t="shared" si="75"/>
        <v>239596.67662100095</v>
      </c>
      <c r="AU706">
        <v>236422</v>
      </c>
      <c r="AV706">
        <v>269.2</v>
      </c>
      <c r="AW706">
        <f t="shared" si="76"/>
        <v>3174.6766210009519</v>
      </c>
    </row>
    <row r="707" spans="1:49" x14ac:dyDescent="0.25">
      <c r="A707">
        <v>10.3</v>
      </c>
      <c r="B707">
        <v>14.3</v>
      </c>
      <c r="C707">
        <v>1</v>
      </c>
      <c r="D707">
        <f t="shared" si="70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4</v>
      </c>
      <c r="G707">
        <f>IF((MIN(24,B707)-MAX('GA2'!$F$4,WS1B!A707))&lt;0,0,MIN(24,B707)-MAX('GA2'!$F$4,WS1B!A707))</f>
        <v>0</v>
      </c>
      <c r="H707">
        <f>(E707*'GA2'!$B$3+WS1B!F707*'GA2'!$C$3+WS1B!G707*'GA2'!$D$3)*INDEX('GA2'!$E$3:$E$8,WS1B!C707)</f>
        <v>34066.25056517624</v>
      </c>
      <c r="J707">
        <v>0</v>
      </c>
      <c r="K707">
        <v>0</v>
      </c>
      <c r="L707">
        <v>2</v>
      </c>
      <c r="M707">
        <f t="shared" si="71"/>
        <v>0</v>
      </c>
      <c r="N707">
        <f>IF((MIN('GA2'!$F$3,K707)-MAX(0,J707))&lt;0,0,MIN('GA2'!$F$3,K707)-MAX(0,J707))</f>
        <v>0</v>
      </c>
      <c r="O707">
        <f>IF((MIN('GA2'!$F$4,WS1B!K707)-MAX('GA2'!$F$3, WS1B!J707))&lt;0,0,MIN('GA2'!$F$4,WS1B!K707)-MAX('GA2'!$F$3, WS1B!J707))</f>
        <v>0</v>
      </c>
      <c r="P707">
        <f>IF((MIN(24,K707)-MAX('GA2'!$F$4,WS1B!J707))&lt;0,0,MIN(24,K707)-MAX('GA2'!$F$4,WS1B!J707))</f>
        <v>0</v>
      </c>
      <c r="Q707">
        <f>(N707*'GA2'!$B$3+WS1B!O707*'GA2'!$C$3+WS1B!P707*'GA2'!$D$3)*INDEX('GA2'!$E$3:$E$8,WS1B!L707)</f>
        <v>0</v>
      </c>
      <c r="S707">
        <v>0</v>
      </c>
      <c r="T707">
        <v>0</v>
      </c>
      <c r="U707">
        <v>5</v>
      </c>
      <c r="V707">
        <f t="shared" si="72"/>
        <v>0</v>
      </c>
      <c r="W707">
        <f>IF((MIN('GA2'!$F$3,T707)-MAX(0,S707))&lt;0,0,MIN('GA2'!$F$3,T707)-MAX(0,S707))</f>
        <v>0</v>
      </c>
      <c r="X707">
        <f>IF((MIN('GA2'!$F$4,WS1B!T707)-MAX('GA2'!$F$3, WS1B!S707))&lt;0,0,MIN('GA2'!$F$4,WS1B!T707)-MAX('GA2'!$F$3, WS1B!S707))</f>
        <v>0</v>
      </c>
      <c r="Y707">
        <f>IF((MIN(24,T707)-MAX('GA2'!$F$4,WS1B!S707))&lt;0,0,MIN(24,T707)-MAX('GA2'!$F$4,WS1B!S707))</f>
        <v>0</v>
      </c>
      <c r="Z707">
        <f>(W707*'GA2'!$B$3+WS1B!X707*'GA2'!$C$3+WS1B!Y707*'GA2'!$D$3)*INDEX('GA2'!$E$3:$E$8,WS1B!U707)</f>
        <v>0</v>
      </c>
      <c r="AB707">
        <v>8.4</v>
      </c>
      <c r="AC707">
        <v>15.3</v>
      </c>
      <c r="AD707">
        <v>6</v>
      </c>
      <c r="AE707">
        <f t="shared" si="73"/>
        <v>6.9</v>
      </c>
      <c r="AF707">
        <f>IF((MIN('GA2'!$F$3,AC707)-MAX(0,AB707))&lt;0,0,MIN('GA2'!$F$3,AC707)-MAX(0,AB707))</f>
        <v>0</v>
      </c>
      <c r="AG707">
        <f>IF((MIN('GA2'!$F$4,WS1B!AC707)-MAX('GA2'!$F$3, WS1B!AB707))&lt;0,0,MIN('GA2'!$F$4,WS1B!AC707)-MAX('GA2'!$F$3, WS1B!AB707))</f>
        <v>6.9</v>
      </c>
      <c r="AH707">
        <f>IF((MIN(24,AC707)-MAX('GA2'!$F$4,WS1B!AB707))&lt;0,0,MIN(24,AC707)-MAX('GA2'!$F$4,WS1B!AB707))</f>
        <v>0</v>
      </c>
      <c r="AI707">
        <f>(AF707*'GA2'!$B$3+WS1B!AG707*'GA2'!$C$3+WS1B!AH707*'GA2'!$D$3)*INDEX('GA2'!$E$3:$E$8,WS1B!AD707)</f>
        <v>77802.086007962338</v>
      </c>
      <c r="AK707">
        <v>0</v>
      </c>
      <c r="AL707">
        <v>0</v>
      </c>
      <c r="AM707">
        <v>4</v>
      </c>
      <c r="AN707">
        <f t="shared" si="74"/>
        <v>0</v>
      </c>
      <c r="AO707">
        <f>IF((MIN('GA2'!$F$3,AL707)-MAX(0,AK707))&lt;0,0,MIN('GA2'!$F$3,AL707)-MAX(0,AK707))</f>
        <v>0</v>
      </c>
      <c r="AP707">
        <f>IF((MIN('GA2'!$F$4,WS1B!AL707)-MAX('GA2'!$F$3, WS1B!AK707))&lt;0,0,MIN('GA2'!$F$4,WS1B!AL707)-MAX('GA2'!$F$3, WS1B!AK707))</f>
        <v>0</v>
      </c>
      <c r="AQ707">
        <f>IF((MIN(24,AL707)-MAX('GA2'!$F$4,WS1B!AK707))&lt;0,0,MIN(24,AL707)-MAX('GA2'!$F$4,WS1B!AK707))</f>
        <v>0</v>
      </c>
      <c r="AR707">
        <f>(AO707*'GA2'!$B$3+WS1B!AP707*'GA2'!$C$3+WS1B!AQ707*'GA2'!$D$3)*INDEX('GA2'!$E$3:$E$8,WS1B!AM707)</f>
        <v>0</v>
      </c>
      <c r="AT707">
        <f t="shared" si="75"/>
        <v>111868.33657313857</v>
      </c>
      <c r="AU707">
        <v>90015</v>
      </c>
      <c r="AV707">
        <v>115.2</v>
      </c>
      <c r="AW707">
        <f t="shared" si="76"/>
        <v>21853.336573138571</v>
      </c>
    </row>
    <row r="708" spans="1:49" x14ac:dyDescent="0.25">
      <c r="A708">
        <v>4.0999999999999996</v>
      </c>
      <c r="B708">
        <v>5.3</v>
      </c>
      <c r="C708">
        <v>4</v>
      </c>
      <c r="D708">
        <f t="shared" ref="D708:D771" si="77">B708-A708</f>
        <v>1.2000000000000002</v>
      </c>
      <c r="E708">
        <f>IF((MIN('GA2'!$F$3,B708)-MAX(0,A708))&lt;0,0,MIN('GA2'!$F$3,B708)-MAX(0,A708))</f>
        <v>0.90000000000000036</v>
      </c>
      <c r="F708">
        <f>IF((MIN('GA2'!$F$4,WS1B!B708)-MAX('GA2'!$F$3, WS1B!A708))&lt;0,0,MIN('GA2'!$F$4,WS1B!B708)-MAX('GA2'!$F$3, WS1B!A708))</f>
        <v>0.29999999999999982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11039.043488916461</v>
      </c>
      <c r="J708">
        <v>6.4</v>
      </c>
      <c r="K708">
        <v>23.2</v>
      </c>
      <c r="L708">
        <v>1</v>
      </c>
      <c r="M708">
        <f t="shared" ref="M708:M771" si="78">K708-J708</f>
        <v>16.799999999999997</v>
      </c>
      <c r="N708">
        <f>IF((MIN('GA2'!$F$3,K708)-MAX(0,J708))&lt;0,0,MIN('GA2'!$F$3,K708)-MAX(0,J708))</f>
        <v>0</v>
      </c>
      <c r="O708">
        <f>IF((MIN('GA2'!$F$4,WS1B!K708)-MAX('GA2'!$F$3, WS1B!J708))&lt;0,0,MIN('GA2'!$F$4,WS1B!K708)-MAX('GA2'!$F$3, WS1B!J708))</f>
        <v>9.6</v>
      </c>
      <c r="P708">
        <f>IF((MIN(24,K708)-MAX('GA2'!$F$4,WS1B!J708))&lt;0,0,MIN(24,K708)-MAX('GA2'!$F$4,WS1B!J708))</f>
        <v>7.1999999999999993</v>
      </c>
      <c r="Q708">
        <f>(N708*'GA2'!$B$3+WS1B!O708*'GA2'!$C$3+WS1B!P708*'GA2'!$D$3)*INDEX('GA2'!$E$3:$E$8,WS1B!L708)</f>
        <v>155271.83447694787</v>
      </c>
      <c r="S708">
        <v>1.4</v>
      </c>
      <c r="T708">
        <v>3.7</v>
      </c>
      <c r="U708">
        <v>3</v>
      </c>
      <c r="V708">
        <f t="shared" ref="V708:V771" si="79">T708-S708</f>
        <v>2.3000000000000003</v>
      </c>
      <c r="W708">
        <f>IF((MIN('GA2'!$F$3,T708)-MAX(0,S708))&lt;0,0,MIN('GA2'!$F$3,T708)-MAX(0,S708))</f>
        <v>2.3000000000000003</v>
      </c>
      <c r="X708">
        <f>IF((MIN('GA2'!$F$4,WS1B!T708)-MAX('GA2'!$F$3, WS1B!S708))&lt;0,0,MIN('GA2'!$F$4,WS1B!T708)-MAX('GA2'!$F$3, WS1B!S708))</f>
        <v>0</v>
      </c>
      <c r="Y708">
        <f>IF((MIN(24,T708)-MAX('GA2'!$F$4,WS1B!S708))&lt;0,0,MIN(24,T708)-MAX('GA2'!$F$4,WS1B!S708))</f>
        <v>0</v>
      </c>
      <c r="Z708">
        <f>(W708*'GA2'!$B$3+WS1B!X708*'GA2'!$C$3+WS1B!Y708*'GA2'!$D$3)*INDEX('GA2'!$E$3:$E$8,WS1B!U708)</f>
        <v>26758.757730561454</v>
      </c>
      <c r="AB708">
        <v>0</v>
      </c>
      <c r="AC708">
        <v>0</v>
      </c>
      <c r="AD708">
        <v>5</v>
      </c>
      <c r="AE708">
        <f t="shared" ref="AE708:AE771" si="80">AC708-AB708</f>
        <v>0</v>
      </c>
      <c r="AF708">
        <f>IF((MIN('GA2'!$F$3,AC708)-MAX(0,AB708))&lt;0,0,MIN('GA2'!$F$3,AC708)-MAX(0,AB708))</f>
        <v>0</v>
      </c>
      <c r="AG708">
        <f>IF((MIN('GA2'!$F$4,WS1B!AC708)-MAX('GA2'!$F$3, WS1B!AB708))&lt;0,0,MIN('GA2'!$F$4,WS1B!AC708)-MAX('GA2'!$F$3, WS1B!AB708))</f>
        <v>0</v>
      </c>
      <c r="AH708">
        <f>IF((MIN(24,AC708)-MAX('GA2'!$F$4,WS1B!AB708))&lt;0,0,MIN(24,AC708)-MAX('GA2'!$F$4,WS1B!AB708))</f>
        <v>0</v>
      </c>
      <c r="AI708">
        <f>(AF708*'GA2'!$B$3+WS1B!AG708*'GA2'!$C$3+WS1B!AH708*'GA2'!$D$3)*INDEX('GA2'!$E$3:$E$8,WS1B!AD708)</f>
        <v>0</v>
      </c>
      <c r="AK708">
        <v>0</v>
      </c>
      <c r="AL708">
        <v>0</v>
      </c>
      <c r="AM708">
        <v>6</v>
      </c>
      <c r="AN708">
        <f t="shared" ref="AN708:AN771" si="81">AL708-AK708</f>
        <v>0</v>
      </c>
      <c r="AO708">
        <f>IF((MIN('GA2'!$F$3,AL708)-MAX(0,AK708))&lt;0,0,MIN('GA2'!$F$3,AL708)-MAX(0,AK708))</f>
        <v>0</v>
      </c>
      <c r="AP708">
        <f>IF((MIN('GA2'!$F$4,WS1B!AL708)-MAX('GA2'!$F$3, WS1B!AK708))&lt;0,0,MIN('GA2'!$F$4,WS1B!AL708)-MAX('GA2'!$F$3, WS1B!AK708))</f>
        <v>0</v>
      </c>
      <c r="AQ708">
        <f>IF((MIN(24,AL708)-MAX('GA2'!$F$4,WS1B!AK708))&lt;0,0,MIN(24,AL708)-MAX('GA2'!$F$4,WS1B!AK708))</f>
        <v>0</v>
      </c>
      <c r="AR708">
        <f>(AO708*'GA2'!$B$3+WS1B!AP708*'GA2'!$C$3+WS1B!AQ708*'GA2'!$D$3)*INDEX('GA2'!$E$3:$E$8,WS1B!AM708)</f>
        <v>0</v>
      </c>
      <c r="AT708">
        <f t="shared" ref="AT708:AT771" si="82">$H708+$Q708+$Z708+$AI708+$AR708</f>
        <v>193069.63569642577</v>
      </c>
      <c r="AU708">
        <v>221582</v>
      </c>
      <c r="AV708">
        <v>204.4</v>
      </c>
      <c r="AW708">
        <f t="shared" ref="AW708:AW771" si="83">ABS($AU708-$AT708)</f>
        <v>28512.364303574228</v>
      </c>
    </row>
    <row r="709" spans="1:49" x14ac:dyDescent="0.25">
      <c r="A709">
        <v>0</v>
      </c>
      <c r="B709">
        <v>0</v>
      </c>
      <c r="C709">
        <v>2</v>
      </c>
      <c r="D709">
        <f t="shared" si="77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J709">
        <v>0</v>
      </c>
      <c r="K709">
        <v>0</v>
      </c>
      <c r="L709">
        <v>5</v>
      </c>
      <c r="M709">
        <f t="shared" si="78"/>
        <v>0</v>
      </c>
      <c r="N709">
        <f>IF((MIN('GA2'!$F$3,K709)-MAX(0,J709))&lt;0,0,MIN('GA2'!$F$3,K709)-MAX(0,J709))</f>
        <v>0</v>
      </c>
      <c r="O709">
        <f>IF((MIN('GA2'!$F$4,WS1B!K709)-MAX('GA2'!$F$3, WS1B!J709))&lt;0,0,MIN('GA2'!$F$4,WS1B!K709)-MAX('GA2'!$F$3, WS1B!J709))</f>
        <v>0</v>
      </c>
      <c r="P709">
        <f>IF((MIN(24,K709)-MAX('GA2'!$F$4,WS1B!J709))&lt;0,0,MIN(24,K709)-MAX('GA2'!$F$4,WS1B!J709))</f>
        <v>0</v>
      </c>
      <c r="Q709">
        <f>(N709*'GA2'!$B$3+WS1B!O709*'GA2'!$C$3+WS1B!P709*'GA2'!$D$3)*INDEX('GA2'!$E$3:$E$8,WS1B!L709)</f>
        <v>0</v>
      </c>
      <c r="S709">
        <v>0.8</v>
      </c>
      <c r="T709">
        <v>13.5</v>
      </c>
      <c r="U709">
        <v>1</v>
      </c>
      <c r="V709">
        <f t="shared" si="79"/>
        <v>12.7</v>
      </c>
      <c r="W709">
        <f>IF((MIN('GA2'!$F$3,T709)-MAX(0,S709))&lt;0,0,MIN('GA2'!$F$3,T709)-MAX(0,S709))</f>
        <v>4.2</v>
      </c>
      <c r="X709">
        <f>IF((MIN('GA2'!$F$4,WS1B!T709)-MAX('GA2'!$F$3, WS1B!S709))&lt;0,0,MIN('GA2'!$F$4,WS1B!T709)-MAX('GA2'!$F$3, WS1B!S709))</f>
        <v>8.5</v>
      </c>
      <c r="Y709">
        <f>IF((MIN(24,T709)-MAX('GA2'!$F$4,WS1B!S709))&lt;0,0,MIN(24,T709)-MAX('GA2'!$F$4,WS1B!S709))</f>
        <v>0</v>
      </c>
      <c r="Z709">
        <f>(W709*'GA2'!$B$3+WS1B!X709*'GA2'!$C$3+WS1B!Y709*'GA2'!$D$3)*INDEX('GA2'!$E$3:$E$8,WS1B!U709)</f>
        <v>114308.8043168147</v>
      </c>
      <c r="AB709">
        <v>0</v>
      </c>
      <c r="AC709">
        <v>0</v>
      </c>
      <c r="AD709">
        <v>6</v>
      </c>
      <c r="AE709">
        <f t="shared" si="80"/>
        <v>0</v>
      </c>
      <c r="AF709">
        <f>IF((MIN('GA2'!$F$3,AC709)-MAX(0,AB709))&lt;0,0,MIN('GA2'!$F$3,AC709)-MAX(0,AB709))</f>
        <v>0</v>
      </c>
      <c r="AG709">
        <f>IF((MIN('GA2'!$F$4,WS1B!AC709)-MAX('GA2'!$F$3, WS1B!AB709))&lt;0,0,MIN('GA2'!$F$4,WS1B!AC709)-MAX('GA2'!$F$3, WS1B!AB709))</f>
        <v>0</v>
      </c>
      <c r="AH709">
        <f>IF((MIN(24,AC709)-MAX('GA2'!$F$4,WS1B!AB709))&lt;0,0,MIN(24,AC709)-MAX('GA2'!$F$4,WS1B!AB709))</f>
        <v>0</v>
      </c>
      <c r="AI709">
        <f>(AF709*'GA2'!$B$3+WS1B!AG709*'GA2'!$C$3+WS1B!AH709*'GA2'!$D$3)*INDEX('GA2'!$E$3:$E$8,WS1B!AD709)</f>
        <v>0</v>
      </c>
      <c r="AK709">
        <v>0</v>
      </c>
      <c r="AL709">
        <v>0</v>
      </c>
      <c r="AM709">
        <v>4</v>
      </c>
      <c r="AN709">
        <f t="shared" si="81"/>
        <v>0</v>
      </c>
      <c r="AO709">
        <f>IF((MIN('GA2'!$F$3,AL709)-MAX(0,AK709))&lt;0,0,MIN('GA2'!$F$3,AL709)-MAX(0,AK709))</f>
        <v>0</v>
      </c>
      <c r="AP709">
        <f>IF((MIN('GA2'!$F$4,WS1B!AL709)-MAX('GA2'!$F$3, WS1B!AK709))&lt;0,0,MIN('GA2'!$F$4,WS1B!AL709)-MAX('GA2'!$F$3, WS1B!AK709))</f>
        <v>0</v>
      </c>
      <c r="AQ709">
        <f>IF((MIN(24,AL709)-MAX('GA2'!$F$4,WS1B!AK709))&lt;0,0,MIN(24,AL709)-MAX('GA2'!$F$4,WS1B!AK709))</f>
        <v>0</v>
      </c>
      <c r="AR709">
        <f>(AO709*'GA2'!$B$3+WS1B!AP709*'GA2'!$C$3+WS1B!AQ709*'GA2'!$D$3)*INDEX('GA2'!$E$3:$E$8,WS1B!AM709)</f>
        <v>0</v>
      </c>
      <c r="AT709">
        <f t="shared" si="82"/>
        <v>114308.8043168147</v>
      </c>
      <c r="AU709">
        <v>144894</v>
      </c>
      <c r="AV709">
        <v>101.6</v>
      </c>
      <c r="AW709">
        <f t="shared" si="83"/>
        <v>30585.195683185302</v>
      </c>
    </row>
    <row r="710" spans="1:49" x14ac:dyDescent="0.25">
      <c r="A710">
        <v>6.2</v>
      </c>
      <c r="B710">
        <v>14.8</v>
      </c>
      <c r="C710">
        <v>3</v>
      </c>
      <c r="D710">
        <f t="shared" si="77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8.6000000000000014</v>
      </c>
      <c r="G710">
        <f>IF((MIN(24,B710)-MAX('GA2'!$F$4,WS1B!A710))&lt;0,0,MIN(24,B710)-MAX('GA2'!$F$4,WS1B!A710))</f>
        <v>0</v>
      </c>
      <c r="H710">
        <f>(E710*'GA2'!$B$3+WS1B!F710*'GA2'!$C$3+WS1B!G710*'GA2'!$D$3)*INDEX('GA2'!$E$3:$E$8,WS1B!C710)</f>
        <v>85378.676520807814</v>
      </c>
      <c r="J710">
        <v>0</v>
      </c>
      <c r="K710">
        <v>0</v>
      </c>
      <c r="L710">
        <v>4</v>
      </c>
      <c r="M710">
        <f t="shared" si="78"/>
        <v>0</v>
      </c>
      <c r="N710">
        <f>IF((MIN('GA2'!$F$3,K710)-MAX(0,J710))&lt;0,0,MIN('GA2'!$F$3,K710)-MAX(0,J710))</f>
        <v>0</v>
      </c>
      <c r="O710">
        <f>IF((MIN('GA2'!$F$4,WS1B!K710)-MAX('GA2'!$F$3, WS1B!J710))&lt;0,0,MIN('GA2'!$F$4,WS1B!K710)-MAX('GA2'!$F$3, WS1B!J710))</f>
        <v>0</v>
      </c>
      <c r="P710">
        <f>IF((MIN(24,K710)-MAX('GA2'!$F$4,WS1B!J710))&lt;0,0,MIN(24,K710)-MAX('GA2'!$F$4,WS1B!J710))</f>
        <v>0</v>
      </c>
      <c r="Q710">
        <f>(N710*'GA2'!$B$3+WS1B!O710*'GA2'!$C$3+WS1B!P710*'GA2'!$D$3)*INDEX('GA2'!$E$3:$E$8,WS1B!L710)</f>
        <v>0</v>
      </c>
      <c r="S710">
        <v>2</v>
      </c>
      <c r="T710">
        <v>6.5</v>
      </c>
      <c r="U710">
        <v>6</v>
      </c>
      <c r="V710">
        <f t="shared" si="79"/>
        <v>4.5</v>
      </c>
      <c r="W710">
        <f>IF((MIN('GA2'!$F$3,T710)-MAX(0,S710))&lt;0,0,MIN('GA2'!$F$3,T710)-MAX(0,S710))</f>
        <v>3</v>
      </c>
      <c r="X710">
        <f>IF((MIN('GA2'!$F$4,WS1B!T710)-MAX('GA2'!$F$3, WS1B!S710))&lt;0,0,MIN('GA2'!$F$4,WS1B!T710)-MAX('GA2'!$F$3, WS1B!S710))</f>
        <v>1.5</v>
      </c>
      <c r="Y710">
        <f>IF((MIN(24,T710)-MAX('GA2'!$F$4,WS1B!S710))&lt;0,0,MIN(24,T710)-MAX('GA2'!$F$4,WS1B!S710))</f>
        <v>0</v>
      </c>
      <c r="Z710">
        <f>(W710*'GA2'!$B$3+WS1B!X710*'GA2'!$C$3+WS1B!Y710*'GA2'!$D$3)*INDEX('GA2'!$E$3:$E$8,WS1B!U710)</f>
        <v>56555.03987961742</v>
      </c>
      <c r="AB710">
        <v>0</v>
      </c>
      <c r="AC710">
        <v>0</v>
      </c>
      <c r="AD710">
        <v>5</v>
      </c>
      <c r="AE710">
        <f t="shared" si="80"/>
        <v>0</v>
      </c>
      <c r="AF710">
        <f>IF((MIN('GA2'!$F$3,AC710)-MAX(0,AB710))&lt;0,0,MIN('GA2'!$F$3,AC710)-MAX(0,AB710))</f>
        <v>0</v>
      </c>
      <c r="AG710">
        <f>IF((MIN('GA2'!$F$4,WS1B!AC710)-MAX('GA2'!$F$3, WS1B!AB710))&lt;0,0,MIN('GA2'!$F$4,WS1B!AC710)-MAX('GA2'!$F$3, WS1B!AB710))</f>
        <v>0</v>
      </c>
      <c r="AH710">
        <f>IF((MIN(24,AC710)-MAX('GA2'!$F$4,WS1B!AB710))&lt;0,0,MIN(24,AC710)-MAX('GA2'!$F$4,WS1B!AB710))</f>
        <v>0</v>
      </c>
      <c r="AI710">
        <f>(AF710*'GA2'!$B$3+WS1B!AG710*'GA2'!$C$3+WS1B!AH710*'GA2'!$D$3)*INDEX('GA2'!$E$3:$E$8,WS1B!AD710)</f>
        <v>0</v>
      </c>
      <c r="AK710">
        <v>0</v>
      </c>
      <c r="AL710">
        <v>0</v>
      </c>
      <c r="AM710">
        <v>2</v>
      </c>
      <c r="AN710">
        <f t="shared" si="81"/>
        <v>0</v>
      </c>
      <c r="AO710">
        <f>IF((MIN('GA2'!$F$3,AL710)-MAX(0,AK710))&lt;0,0,MIN('GA2'!$F$3,AL710)-MAX(0,AK710))</f>
        <v>0</v>
      </c>
      <c r="AP710">
        <f>IF((MIN('GA2'!$F$4,WS1B!AL710)-MAX('GA2'!$F$3, WS1B!AK710))&lt;0,0,MIN('GA2'!$F$4,WS1B!AL710)-MAX('GA2'!$F$3, WS1B!AK710))</f>
        <v>0</v>
      </c>
      <c r="AQ710">
        <f>IF((MIN(24,AL710)-MAX('GA2'!$F$4,WS1B!AK710))&lt;0,0,MIN(24,AL710)-MAX('GA2'!$F$4,WS1B!AK710))</f>
        <v>0</v>
      </c>
      <c r="AR710">
        <f>(AO710*'GA2'!$B$3+WS1B!AP710*'GA2'!$C$3+WS1B!AQ710*'GA2'!$D$3)*INDEX('GA2'!$E$3:$E$8,WS1B!AM710)</f>
        <v>0</v>
      </c>
      <c r="AT710">
        <f t="shared" si="82"/>
        <v>141933.71640042524</v>
      </c>
      <c r="AU710">
        <v>128090</v>
      </c>
      <c r="AV710">
        <v>165</v>
      </c>
      <c r="AW710">
        <f t="shared" si="83"/>
        <v>13843.716400425241</v>
      </c>
    </row>
    <row r="711" spans="1:49" x14ac:dyDescent="0.25">
      <c r="A711">
        <v>0</v>
      </c>
      <c r="B711">
        <v>0</v>
      </c>
      <c r="C711">
        <v>3</v>
      </c>
      <c r="D711">
        <f t="shared" si="77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J711">
        <v>0</v>
      </c>
      <c r="K711">
        <v>0</v>
      </c>
      <c r="L711">
        <v>1</v>
      </c>
      <c r="M711">
        <f t="shared" si="78"/>
        <v>0</v>
      </c>
      <c r="N711">
        <f>IF((MIN('GA2'!$F$3,K711)-MAX(0,J711))&lt;0,0,MIN('GA2'!$F$3,K711)-MAX(0,J711))</f>
        <v>0</v>
      </c>
      <c r="O711">
        <f>IF((MIN('GA2'!$F$4,WS1B!K711)-MAX('GA2'!$F$3, WS1B!J711))&lt;0,0,MIN('GA2'!$F$4,WS1B!K711)-MAX('GA2'!$F$3, WS1B!J711))</f>
        <v>0</v>
      </c>
      <c r="P711">
        <f>IF((MIN(24,K711)-MAX('GA2'!$F$4,WS1B!J711))&lt;0,0,MIN(24,K711)-MAX('GA2'!$F$4,WS1B!J711))</f>
        <v>0</v>
      </c>
      <c r="Q711">
        <f>(N711*'GA2'!$B$3+WS1B!O711*'GA2'!$C$3+WS1B!P711*'GA2'!$D$3)*INDEX('GA2'!$E$3:$E$8,WS1B!L711)</f>
        <v>0</v>
      </c>
      <c r="S711">
        <v>0.7</v>
      </c>
      <c r="T711">
        <v>21.2</v>
      </c>
      <c r="U711">
        <v>6</v>
      </c>
      <c r="V711">
        <f t="shared" si="79"/>
        <v>20.5</v>
      </c>
      <c r="W711">
        <f>IF((MIN('GA2'!$F$3,T711)-MAX(0,S711))&lt;0,0,MIN('GA2'!$F$3,T711)-MAX(0,S711))</f>
        <v>4.3</v>
      </c>
      <c r="X711">
        <f>IF((MIN('GA2'!$F$4,WS1B!T711)-MAX('GA2'!$F$3, WS1B!S711))&lt;0,0,MIN('GA2'!$F$4,WS1B!T711)-MAX('GA2'!$F$3, WS1B!S711))</f>
        <v>11</v>
      </c>
      <c r="Y711">
        <f>IF((MIN(24,T711)-MAX('GA2'!$F$4,WS1B!S711))&lt;0,0,MIN(24,T711)-MAX('GA2'!$F$4,WS1B!S711))</f>
        <v>5.1999999999999993</v>
      </c>
      <c r="Z711">
        <f>(W711*'GA2'!$B$3+WS1B!X711*'GA2'!$C$3+WS1B!Y711*'GA2'!$D$3)*INDEX('GA2'!$E$3:$E$8,WS1B!U711)</f>
        <v>251144.81288341747</v>
      </c>
      <c r="AB711">
        <v>11.6</v>
      </c>
      <c r="AC711">
        <v>21.7</v>
      </c>
      <c r="AD711">
        <v>2</v>
      </c>
      <c r="AE711">
        <f t="shared" si="80"/>
        <v>10.1</v>
      </c>
      <c r="AF711">
        <f>IF((MIN('GA2'!$F$3,AC711)-MAX(0,AB711))&lt;0,0,MIN('GA2'!$F$3,AC711)-MAX(0,AB711))</f>
        <v>0</v>
      </c>
      <c r="AG711">
        <f>IF((MIN('GA2'!$F$4,WS1B!AC711)-MAX('GA2'!$F$3, WS1B!AB711))&lt;0,0,MIN('GA2'!$F$4,WS1B!AC711)-MAX('GA2'!$F$3, WS1B!AB711))</f>
        <v>4.4000000000000004</v>
      </c>
      <c r="AH711">
        <f>IF((MIN(24,AC711)-MAX('GA2'!$F$4,WS1B!AB711))&lt;0,0,MIN(24,AC711)-MAX('GA2'!$F$4,WS1B!AB711))</f>
        <v>5.6999999999999993</v>
      </c>
      <c r="AI711">
        <f>(AF711*'GA2'!$B$3+WS1B!AG711*'GA2'!$C$3+WS1B!AH711*'GA2'!$D$3)*INDEX('GA2'!$E$3:$E$8,WS1B!AD711)</f>
        <v>88820.274668231301</v>
      </c>
      <c r="AK711">
        <v>0</v>
      </c>
      <c r="AL711">
        <v>0</v>
      </c>
      <c r="AM711">
        <v>5</v>
      </c>
      <c r="AN711">
        <f t="shared" si="81"/>
        <v>0</v>
      </c>
      <c r="AO711">
        <f>IF((MIN('GA2'!$F$3,AL711)-MAX(0,AK711))&lt;0,0,MIN('GA2'!$F$3,AL711)-MAX(0,AK711))</f>
        <v>0</v>
      </c>
      <c r="AP711">
        <f>IF((MIN('GA2'!$F$4,WS1B!AL711)-MAX('GA2'!$F$3, WS1B!AK711))&lt;0,0,MIN('GA2'!$F$4,WS1B!AL711)-MAX('GA2'!$F$3, WS1B!AK711))</f>
        <v>0</v>
      </c>
      <c r="AQ711">
        <f>IF((MIN(24,AL711)-MAX('GA2'!$F$4,WS1B!AK711))&lt;0,0,MIN(24,AL711)-MAX('GA2'!$F$4,WS1B!AK711))</f>
        <v>0</v>
      </c>
      <c r="AR711">
        <f>(AO711*'GA2'!$B$3+WS1B!AP711*'GA2'!$C$3+WS1B!AQ711*'GA2'!$D$3)*INDEX('GA2'!$E$3:$E$8,WS1B!AM711)</f>
        <v>0</v>
      </c>
      <c r="AT711">
        <f t="shared" si="82"/>
        <v>339965.08755164879</v>
      </c>
      <c r="AU711">
        <v>328486</v>
      </c>
      <c r="AV711">
        <v>244.8</v>
      </c>
      <c r="AW711">
        <f t="shared" si="83"/>
        <v>11479.087551648787</v>
      </c>
    </row>
    <row r="712" spans="1:49" x14ac:dyDescent="0.25">
      <c r="A712">
        <v>0</v>
      </c>
      <c r="B712">
        <v>0</v>
      </c>
      <c r="C712">
        <v>3</v>
      </c>
      <c r="D712">
        <f t="shared" si="77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J712">
        <v>0</v>
      </c>
      <c r="K712">
        <v>0</v>
      </c>
      <c r="L712">
        <v>2</v>
      </c>
      <c r="M712">
        <f t="shared" si="78"/>
        <v>0</v>
      </c>
      <c r="N712">
        <f>IF((MIN('GA2'!$F$3,K712)-MAX(0,J712))&lt;0,0,MIN('GA2'!$F$3,K712)-MAX(0,J712))</f>
        <v>0</v>
      </c>
      <c r="O712">
        <f>IF((MIN('GA2'!$F$4,WS1B!K712)-MAX('GA2'!$F$3, WS1B!J712))&lt;0,0,MIN('GA2'!$F$4,WS1B!K712)-MAX('GA2'!$F$3, WS1B!J712))</f>
        <v>0</v>
      </c>
      <c r="P712">
        <f>IF((MIN(24,K712)-MAX('GA2'!$F$4,WS1B!J712))&lt;0,0,MIN(24,K712)-MAX('GA2'!$F$4,WS1B!J712))</f>
        <v>0</v>
      </c>
      <c r="Q712">
        <f>(N712*'GA2'!$B$3+WS1B!O712*'GA2'!$C$3+WS1B!P712*'GA2'!$D$3)*INDEX('GA2'!$E$3:$E$8,WS1B!L712)</f>
        <v>0</v>
      </c>
      <c r="S712">
        <v>11.5</v>
      </c>
      <c r="T712">
        <v>19.8</v>
      </c>
      <c r="U712">
        <v>1</v>
      </c>
      <c r="V712">
        <f t="shared" si="79"/>
        <v>8.3000000000000007</v>
      </c>
      <c r="W712">
        <f>IF((MIN('GA2'!$F$3,T712)-MAX(0,S712))&lt;0,0,MIN('GA2'!$F$3,T712)-MAX(0,S712))</f>
        <v>0</v>
      </c>
      <c r="X712">
        <f>IF((MIN('GA2'!$F$4,WS1B!T712)-MAX('GA2'!$F$3, WS1B!S712))&lt;0,0,MIN('GA2'!$F$4,WS1B!T712)-MAX('GA2'!$F$3, WS1B!S712))</f>
        <v>4.5</v>
      </c>
      <c r="Y712">
        <f>IF((MIN(24,T712)-MAX('GA2'!$F$4,WS1B!S712))&lt;0,0,MIN(24,T712)-MAX('GA2'!$F$4,WS1B!S712))</f>
        <v>3.8000000000000007</v>
      </c>
      <c r="Z712">
        <f>(W712*'GA2'!$B$3+WS1B!X712*'GA2'!$C$3+WS1B!Y712*'GA2'!$D$3)*INDEX('GA2'!$E$3:$E$8,WS1B!U712)</f>
        <v>77122.971588322529</v>
      </c>
      <c r="AB712">
        <v>3.1</v>
      </c>
      <c r="AC712">
        <v>15.1</v>
      </c>
      <c r="AD712">
        <v>6</v>
      </c>
      <c r="AE712">
        <f t="shared" si="80"/>
        <v>12</v>
      </c>
      <c r="AF712">
        <f>IF((MIN('GA2'!$F$3,AC712)-MAX(0,AB712))&lt;0,0,MIN('GA2'!$F$3,AC712)-MAX(0,AB712))</f>
        <v>1.9</v>
      </c>
      <c r="AG712">
        <f>IF((MIN('GA2'!$F$4,WS1B!AC712)-MAX('GA2'!$F$3, WS1B!AB712))&lt;0,0,MIN('GA2'!$F$4,WS1B!AC712)-MAX('GA2'!$F$3, WS1B!AB712))</f>
        <v>10.1</v>
      </c>
      <c r="AH712">
        <f>IF((MIN(24,AC712)-MAX('GA2'!$F$4,WS1B!AB712))&lt;0,0,MIN(24,AC712)-MAX('GA2'!$F$4,WS1B!AB712))</f>
        <v>0</v>
      </c>
      <c r="AI712">
        <f>(AF712*'GA2'!$B$3+WS1B!AG712*'GA2'!$C$3+WS1B!AH712*'GA2'!$D$3)*INDEX('GA2'!$E$3:$E$8,WS1B!AD712)</f>
        <v>138990.52336909907</v>
      </c>
      <c r="AK712">
        <v>0</v>
      </c>
      <c r="AL712">
        <v>0</v>
      </c>
      <c r="AM712">
        <v>4</v>
      </c>
      <c r="AN712">
        <f t="shared" si="81"/>
        <v>0</v>
      </c>
      <c r="AO712">
        <f>IF((MIN('GA2'!$F$3,AL712)-MAX(0,AK712))&lt;0,0,MIN('GA2'!$F$3,AL712)-MAX(0,AK712))</f>
        <v>0</v>
      </c>
      <c r="AP712">
        <f>IF((MIN('GA2'!$F$4,WS1B!AL712)-MAX('GA2'!$F$3, WS1B!AK712))&lt;0,0,MIN('GA2'!$F$4,WS1B!AL712)-MAX('GA2'!$F$3, WS1B!AK712))</f>
        <v>0</v>
      </c>
      <c r="AQ712">
        <f>IF((MIN(24,AL712)-MAX('GA2'!$F$4,WS1B!AK712))&lt;0,0,MIN(24,AL712)-MAX('GA2'!$F$4,WS1B!AK712))</f>
        <v>0</v>
      </c>
      <c r="AR712">
        <f>(AO712*'GA2'!$B$3+WS1B!AP712*'GA2'!$C$3+WS1B!AQ712*'GA2'!$D$3)*INDEX('GA2'!$E$3:$E$8,WS1B!AM712)</f>
        <v>0</v>
      </c>
      <c r="AT712">
        <f t="shared" si="82"/>
        <v>216113.49495742162</v>
      </c>
      <c r="AU712">
        <v>198524</v>
      </c>
      <c r="AV712">
        <v>162.4</v>
      </c>
      <c r="AW712">
        <f t="shared" si="83"/>
        <v>17589.494957421615</v>
      </c>
    </row>
    <row r="713" spans="1:49" x14ac:dyDescent="0.25">
      <c r="A713">
        <v>2.2000000000000002</v>
      </c>
      <c r="B713">
        <v>12.1</v>
      </c>
      <c r="C713">
        <v>5</v>
      </c>
      <c r="D713">
        <f t="shared" si="77"/>
        <v>9.8999999999999986</v>
      </c>
      <c r="E713">
        <f>IF((MIN('GA2'!$F$3,B713)-MAX(0,A713))&lt;0,0,MIN('GA2'!$F$3,B713)-MAX(0,A713))</f>
        <v>2.8</v>
      </c>
      <c r="F713">
        <f>IF((MIN('GA2'!$F$4,WS1B!B713)-MAX('GA2'!$F$3, WS1B!A713))&lt;0,0,MIN('GA2'!$F$4,WS1B!B713)-MAX('GA2'!$F$3, WS1B!A713))</f>
        <v>7.1</v>
      </c>
      <c r="G713">
        <f>IF((MIN(24,B713)-MAX('GA2'!$F$4,WS1B!A713))&lt;0,0,MIN(24,B713)-MAX('GA2'!$F$4,WS1B!A713))</f>
        <v>0</v>
      </c>
      <c r="H713">
        <f>(E713*'GA2'!$B$3+WS1B!F713*'GA2'!$C$3+WS1B!G713*'GA2'!$D$3)*INDEX('GA2'!$E$3:$E$8,WS1B!C713)</f>
        <v>97564.587490442544</v>
      </c>
      <c r="J713">
        <v>6.5</v>
      </c>
      <c r="K713">
        <v>9.4</v>
      </c>
      <c r="L713">
        <v>3</v>
      </c>
      <c r="M713">
        <f t="shared" si="78"/>
        <v>2.9000000000000004</v>
      </c>
      <c r="N713">
        <f>IF((MIN('GA2'!$F$3,K713)-MAX(0,J713))&lt;0,0,MIN('GA2'!$F$3,K713)-MAX(0,J713))</f>
        <v>0</v>
      </c>
      <c r="O713">
        <f>IF((MIN('GA2'!$F$4,WS1B!K713)-MAX('GA2'!$F$3, WS1B!J713))&lt;0,0,MIN('GA2'!$F$4,WS1B!K713)-MAX('GA2'!$F$3, WS1B!J713))</f>
        <v>2.9000000000000004</v>
      </c>
      <c r="P713">
        <f>IF((MIN(24,K713)-MAX('GA2'!$F$4,WS1B!J713))&lt;0,0,MIN(24,K713)-MAX('GA2'!$F$4,WS1B!J713))</f>
        <v>0</v>
      </c>
      <c r="Q713">
        <f>(N713*'GA2'!$B$3+WS1B!O713*'GA2'!$C$3+WS1B!P713*'GA2'!$D$3)*INDEX('GA2'!$E$3:$E$8,WS1B!L713)</f>
        <v>28790.4839430631</v>
      </c>
      <c r="S713">
        <v>11.2</v>
      </c>
      <c r="T713">
        <v>21.1</v>
      </c>
      <c r="U713">
        <v>4</v>
      </c>
      <c r="V713">
        <f t="shared" si="79"/>
        <v>9.9000000000000021</v>
      </c>
      <c r="W713">
        <f>IF((MIN('GA2'!$F$3,T713)-MAX(0,S713))&lt;0,0,MIN('GA2'!$F$3,T713)-MAX(0,S713))</f>
        <v>0</v>
      </c>
      <c r="X713">
        <f>IF((MIN('GA2'!$F$4,WS1B!T713)-MAX('GA2'!$F$3, WS1B!S713))&lt;0,0,MIN('GA2'!$F$4,WS1B!T713)-MAX('GA2'!$F$3, WS1B!S713))</f>
        <v>4.8000000000000007</v>
      </c>
      <c r="Y713">
        <f>IF((MIN(24,T713)-MAX('GA2'!$F$4,WS1B!S713))&lt;0,0,MIN(24,T713)-MAX('GA2'!$F$4,WS1B!S713))</f>
        <v>5.1000000000000014</v>
      </c>
      <c r="Z713">
        <f>(W713*'GA2'!$B$3+WS1B!X713*'GA2'!$C$3+WS1B!Y713*'GA2'!$D$3)*INDEX('GA2'!$E$3:$E$8,WS1B!U713)</f>
        <v>88936.064579573955</v>
      </c>
      <c r="AB713">
        <v>0</v>
      </c>
      <c r="AC713">
        <v>0</v>
      </c>
      <c r="AD713">
        <v>2</v>
      </c>
      <c r="AE713">
        <f t="shared" si="80"/>
        <v>0</v>
      </c>
      <c r="AF713">
        <f>IF((MIN('GA2'!$F$3,AC713)-MAX(0,AB713))&lt;0,0,MIN('GA2'!$F$3,AC713)-MAX(0,AB713))</f>
        <v>0</v>
      </c>
      <c r="AG713">
        <f>IF((MIN('GA2'!$F$4,WS1B!AC713)-MAX('GA2'!$F$3, WS1B!AB713))&lt;0,0,MIN('GA2'!$F$4,WS1B!AC713)-MAX('GA2'!$F$3, WS1B!AB713))</f>
        <v>0</v>
      </c>
      <c r="AH713">
        <f>IF((MIN(24,AC713)-MAX('GA2'!$F$4,WS1B!AB713))&lt;0,0,MIN(24,AC713)-MAX('GA2'!$F$4,WS1B!AB713))</f>
        <v>0</v>
      </c>
      <c r="AI713">
        <f>(AF713*'GA2'!$B$3+WS1B!AG713*'GA2'!$C$3+WS1B!AH713*'GA2'!$D$3)*INDEX('GA2'!$E$3:$E$8,WS1B!AD713)</f>
        <v>0</v>
      </c>
      <c r="AK713">
        <v>9.5</v>
      </c>
      <c r="AL713">
        <v>12.8</v>
      </c>
      <c r="AM713">
        <v>1</v>
      </c>
      <c r="AN713">
        <f t="shared" si="81"/>
        <v>3.3000000000000007</v>
      </c>
      <c r="AO713">
        <f>IF((MIN('GA2'!$F$3,AL713)-MAX(0,AK713))&lt;0,0,MIN('GA2'!$F$3,AL713)-MAX(0,AK713))</f>
        <v>0</v>
      </c>
      <c r="AP713">
        <f>IF((MIN('GA2'!$F$4,WS1B!AL713)-MAX('GA2'!$F$3, WS1B!AK713))&lt;0,0,MIN('GA2'!$F$4,WS1B!AL713)-MAX('GA2'!$F$3, WS1B!AK713))</f>
        <v>3.3000000000000007</v>
      </c>
      <c r="AQ713">
        <f>IF((MIN(24,AL713)-MAX('GA2'!$F$4,WS1B!AK713))&lt;0,0,MIN(24,AL713)-MAX('GA2'!$F$4,WS1B!AK713))</f>
        <v>0</v>
      </c>
      <c r="AR713">
        <f>(AO713*'GA2'!$B$3+WS1B!AP713*'GA2'!$C$3+WS1B!AQ713*'GA2'!$D$3)*INDEX('GA2'!$E$3:$E$8,WS1B!AM713)</f>
        <v>28104.656716270401</v>
      </c>
      <c r="AT713">
        <f t="shared" si="82"/>
        <v>243395.79272935001</v>
      </c>
      <c r="AU713">
        <v>207496</v>
      </c>
      <c r="AV713">
        <v>296.3</v>
      </c>
      <c r="AW713">
        <f t="shared" si="83"/>
        <v>35899.792729350011</v>
      </c>
    </row>
    <row r="714" spans="1:49" x14ac:dyDescent="0.25">
      <c r="A714">
        <v>0</v>
      </c>
      <c r="B714">
        <v>0</v>
      </c>
      <c r="C714">
        <v>6</v>
      </c>
      <c r="D714">
        <f t="shared" si="77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J714">
        <v>5</v>
      </c>
      <c r="K714">
        <v>23.6</v>
      </c>
      <c r="L714">
        <v>2</v>
      </c>
      <c r="M714">
        <f t="shared" si="78"/>
        <v>18.600000000000001</v>
      </c>
      <c r="N714">
        <f>IF((MIN('GA2'!$F$3,K714)-MAX(0,J714))&lt;0,0,MIN('GA2'!$F$3,K714)-MAX(0,J714))</f>
        <v>0</v>
      </c>
      <c r="O714">
        <f>IF((MIN('GA2'!$F$4,WS1B!K714)-MAX('GA2'!$F$3, WS1B!J714))&lt;0,0,MIN('GA2'!$F$4,WS1B!K714)-MAX('GA2'!$F$3, WS1B!J714))</f>
        <v>11</v>
      </c>
      <c r="P714">
        <f>IF((MIN(24,K714)-MAX('GA2'!$F$4,WS1B!J714))&lt;0,0,MIN(24,K714)-MAX('GA2'!$F$4,WS1B!J714))</f>
        <v>7.6000000000000014</v>
      </c>
      <c r="Q714">
        <f>(N714*'GA2'!$B$3+WS1B!O714*'GA2'!$C$3+WS1B!P714*'GA2'!$D$3)*INDEX('GA2'!$E$3:$E$8,WS1B!L714)</f>
        <v>159015.03924452656</v>
      </c>
      <c r="S714">
        <v>0</v>
      </c>
      <c r="T714">
        <v>0</v>
      </c>
      <c r="U714">
        <v>1</v>
      </c>
      <c r="V714">
        <f t="shared" si="79"/>
        <v>0</v>
      </c>
      <c r="W714">
        <f>IF((MIN('GA2'!$F$3,T714)-MAX(0,S714))&lt;0,0,MIN('GA2'!$F$3,T714)-MAX(0,S714))</f>
        <v>0</v>
      </c>
      <c r="X714">
        <f>IF((MIN('GA2'!$F$4,WS1B!T714)-MAX('GA2'!$F$3, WS1B!S714))&lt;0,0,MIN('GA2'!$F$4,WS1B!T714)-MAX('GA2'!$F$3, WS1B!S714))</f>
        <v>0</v>
      </c>
      <c r="Y714">
        <f>IF((MIN(24,T714)-MAX('GA2'!$F$4,WS1B!S714))&lt;0,0,MIN(24,T714)-MAX('GA2'!$F$4,WS1B!S714))</f>
        <v>0</v>
      </c>
      <c r="Z714">
        <f>(W714*'GA2'!$B$3+WS1B!X714*'GA2'!$C$3+WS1B!Y714*'GA2'!$D$3)*INDEX('GA2'!$E$3:$E$8,WS1B!U714)</f>
        <v>0</v>
      </c>
      <c r="AB714">
        <v>17.8</v>
      </c>
      <c r="AC714">
        <v>20.7</v>
      </c>
      <c r="AD714">
        <v>3</v>
      </c>
      <c r="AE714">
        <f t="shared" si="80"/>
        <v>2.8999999999999986</v>
      </c>
      <c r="AF714">
        <f>IF((MIN('GA2'!$F$3,AC714)-MAX(0,AB714))&lt;0,0,MIN('GA2'!$F$3,AC714)-MAX(0,AB714))</f>
        <v>0</v>
      </c>
      <c r="AG714">
        <f>IF((MIN('GA2'!$F$4,WS1B!AC714)-MAX('GA2'!$F$3, WS1B!AB714))&lt;0,0,MIN('GA2'!$F$4,WS1B!AC714)-MAX('GA2'!$F$3, WS1B!AB714))</f>
        <v>0</v>
      </c>
      <c r="AH714">
        <f>IF((MIN(24,AC714)-MAX('GA2'!$F$4,WS1B!AB714))&lt;0,0,MIN(24,AC714)-MAX('GA2'!$F$4,WS1B!AB714))</f>
        <v>2.8999999999999986</v>
      </c>
      <c r="AI714">
        <f>(AF714*'GA2'!$B$3+WS1B!AG714*'GA2'!$C$3+WS1B!AH714*'GA2'!$D$3)*INDEX('GA2'!$E$3:$E$8,WS1B!AD714)</f>
        <v>34515.588603126183</v>
      </c>
      <c r="AK714">
        <v>1.2</v>
      </c>
      <c r="AL714">
        <v>6.2</v>
      </c>
      <c r="AM714">
        <v>4</v>
      </c>
      <c r="AN714">
        <f t="shared" si="81"/>
        <v>5</v>
      </c>
      <c r="AO714">
        <f>IF((MIN('GA2'!$F$3,AL714)-MAX(0,AK714))&lt;0,0,MIN('GA2'!$F$3,AL714)-MAX(0,AK714))</f>
        <v>3.8</v>
      </c>
      <c r="AP714">
        <f>IF((MIN('GA2'!$F$4,WS1B!AL714)-MAX('GA2'!$F$3, WS1B!AK714))&lt;0,0,MIN('GA2'!$F$4,WS1B!AL714)-MAX('GA2'!$F$3, WS1B!AK714))</f>
        <v>1.2000000000000002</v>
      </c>
      <c r="AQ714">
        <f>IF((MIN(24,AL714)-MAX('GA2'!$F$4,WS1B!AK714))&lt;0,0,MIN(24,AL714)-MAX('GA2'!$F$4,WS1B!AK714))</f>
        <v>0</v>
      </c>
      <c r="AR714">
        <f>(AO714*'GA2'!$B$3+WS1B!AP714*'GA2'!$C$3+WS1B!AQ714*'GA2'!$D$3)*INDEX('GA2'!$E$3:$E$8,WS1B!AM714)</f>
        <v>46066.048773348208</v>
      </c>
      <c r="AT714">
        <f t="shared" si="82"/>
        <v>239596.67662100095</v>
      </c>
      <c r="AU714">
        <v>236422</v>
      </c>
      <c r="AV714">
        <v>269.2</v>
      </c>
      <c r="AW714">
        <f t="shared" si="83"/>
        <v>3174.6766210009519</v>
      </c>
    </row>
    <row r="715" spans="1:49" x14ac:dyDescent="0.25">
      <c r="A715">
        <v>10.3</v>
      </c>
      <c r="B715">
        <v>14.3</v>
      </c>
      <c r="C715">
        <v>1</v>
      </c>
      <c r="D715">
        <f t="shared" si="77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4</v>
      </c>
      <c r="G715">
        <f>IF((MIN(24,B715)-MAX('GA2'!$F$4,WS1B!A715))&lt;0,0,MIN(24,B715)-MAX('GA2'!$F$4,WS1B!A715))</f>
        <v>0</v>
      </c>
      <c r="H715">
        <f>(E715*'GA2'!$B$3+WS1B!F715*'GA2'!$C$3+WS1B!G715*'GA2'!$D$3)*INDEX('GA2'!$E$3:$E$8,WS1B!C715)</f>
        <v>34066.25056517624</v>
      </c>
      <c r="J715">
        <v>0</v>
      </c>
      <c r="K715">
        <v>0</v>
      </c>
      <c r="L715">
        <v>2</v>
      </c>
      <c r="M715">
        <f t="shared" si="78"/>
        <v>0</v>
      </c>
      <c r="N715">
        <f>IF((MIN('GA2'!$F$3,K715)-MAX(0,J715))&lt;0,0,MIN('GA2'!$F$3,K715)-MAX(0,J715))</f>
        <v>0</v>
      </c>
      <c r="O715">
        <f>IF((MIN('GA2'!$F$4,WS1B!K715)-MAX('GA2'!$F$3, WS1B!J715))&lt;0,0,MIN('GA2'!$F$4,WS1B!K715)-MAX('GA2'!$F$3, WS1B!J715))</f>
        <v>0</v>
      </c>
      <c r="P715">
        <f>IF((MIN(24,K715)-MAX('GA2'!$F$4,WS1B!J715))&lt;0,0,MIN(24,K715)-MAX('GA2'!$F$4,WS1B!J715))</f>
        <v>0</v>
      </c>
      <c r="Q715">
        <f>(N715*'GA2'!$B$3+WS1B!O715*'GA2'!$C$3+WS1B!P715*'GA2'!$D$3)*INDEX('GA2'!$E$3:$E$8,WS1B!L715)</f>
        <v>0</v>
      </c>
      <c r="S715">
        <v>0</v>
      </c>
      <c r="T715">
        <v>0</v>
      </c>
      <c r="U715">
        <v>5</v>
      </c>
      <c r="V715">
        <f t="shared" si="79"/>
        <v>0</v>
      </c>
      <c r="W715">
        <f>IF((MIN('GA2'!$F$3,T715)-MAX(0,S715))&lt;0,0,MIN('GA2'!$F$3,T715)-MAX(0,S715))</f>
        <v>0</v>
      </c>
      <c r="X715">
        <f>IF((MIN('GA2'!$F$4,WS1B!T715)-MAX('GA2'!$F$3, WS1B!S715))&lt;0,0,MIN('GA2'!$F$4,WS1B!T715)-MAX('GA2'!$F$3, WS1B!S715))</f>
        <v>0</v>
      </c>
      <c r="Y715">
        <f>IF((MIN(24,T715)-MAX('GA2'!$F$4,WS1B!S715))&lt;0,0,MIN(24,T715)-MAX('GA2'!$F$4,WS1B!S715))</f>
        <v>0</v>
      </c>
      <c r="Z715">
        <f>(W715*'GA2'!$B$3+WS1B!X715*'GA2'!$C$3+WS1B!Y715*'GA2'!$D$3)*INDEX('GA2'!$E$3:$E$8,WS1B!U715)</f>
        <v>0</v>
      </c>
      <c r="AB715">
        <v>8.4</v>
      </c>
      <c r="AC715">
        <v>15.3</v>
      </c>
      <c r="AD715">
        <v>6</v>
      </c>
      <c r="AE715">
        <f t="shared" si="80"/>
        <v>6.9</v>
      </c>
      <c r="AF715">
        <f>IF((MIN('GA2'!$F$3,AC715)-MAX(0,AB715))&lt;0,0,MIN('GA2'!$F$3,AC715)-MAX(0,AB715))</f>
        <v>0</v>
      </c>
      <c r="AG715">
        <f>IF((MIN('GA2'!$F$4,WS1B!AC715)-MAX('GA2'!$F$3, WS1B!AB715))&lt;0,0,MIN('GA2'!$F$4,WS1B!AC715)-MAX('GA2'!$F$3, WS1B!AB715))</f>
        <v>6.9</v>
      </c>
      <c r="AH715">
        <f>IF((MIN(24,AC715)-MAX('GA2'!$F$4,WS1B!AB715))&lt;0,0,MIN(24,AC715)-MAX('GA2'!$F$4,WS1B!AB715))</f>
        <v>0</v>
      </c>
      <c r="AI715">
        <f>(AF715*'GA2'!$B$3+WS1B!AG715*'GA2'!$C$3+WS1B!AH715*'GA2'!$D$3)*INDEX('GA2'!$E$3:$E$8,WS1B!AD715)</f>
        <v>77802.086007962338</v>
      </c>
      <c r="AK715">
        <v>0</v>
      </c>
      <c r="AL715">
        <v>0</v>
      </c>
      <c r="AM715">
        <v>4</v>
      </c>
      <c r="AN715">
        <f t="shared" si="81"/>
        <v>0</v>
      </c>
      <c r="AO715">
        <f>IF((MIN('GA2'!$F$3,AL715)-MAX(0,AK715))&lt;0,0,MIN('GA2'!$F$3,AL715)-MAX(0,AK715))</f>
        <v>0</v>
      </c>
      <c r="AP715">
        <f>IF((MIN('GA2'!$F$4,WS1B!AL715)-MAX('GA2'!$F$3, WS1B!AK715))&lt;0,0,MIN('GA2'!$F$4,WS1B!AL715)-MAX('GA2'!$F$3, WS1B!AK715))</f>
        <v>0</v>
      </c>
      <c r="AQ715">
        <f>IF((MIN(24,AL715)-MAX('GA2'!$F$4,WS1B!AK715))&lt;0,0,MIN(24,AL715)-MAX('GA2'!$F$4,WS1B!AK715))</f>
        <v>0</v>
      </c>
      <c r="AR715">
        <f>(AO715*'GA2'!$B$3+WS1B!AP715*'GA2'!$C$3+WS1B!AQ715*'GA2'!$D$3)*INDEX('GA2'!$E$3:$E$8,WS1B!AM715)</f>
        <v>0</v>
      </c>
      <c r="AT715">
        <f t="shared" si="82"/>
        <v>111868.33657313857</v>
      </c>
      <c r="AU715">
        <v>90015</v>
      </c>
      <c r="AV715">
        <v>115.2</v>
      </c>
      <c r="AW715">
        <f t="shared" si="83"/>
        <v>21853.336573138571</v>
      </c>
    </row>
    <row r="716" spans="1:49" x14ac:dyDescent="0.25">
      <c r="A716">
        <v>4.0999999999999996</v>
      </c>
      <c r="B716">
        <v>5.3</v>
      </c>
      <c r="C716">
        <v>4</v>
      </c>
      <c r="D716">
        <f t="shared" si="77"/>
        <v>1.2000000000000002</v>
      </c>
      <c r="E716">
        <f>IF((MIN('GA2'!$F$3,B716)-MAX(0,A716))&lt;0,0,MIN('GA2'!$F$3,B716)-MAX(0,A716))</f>
        <v>0.90000000000000036</v>
      </c>
      <c r="F716">
        <f>IF((MIN('GA2'!$F$4,WS1B!B716)-MAX('GA2'!$F$3, WS1B!A716))&lt;0,0,MIN('GA2'!$F$4,WS1B!B716)-MAX('GA2'!$F$3, WS1B!A716))</f>
        <v>0.29999999999999982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11039.043488916461</v>
      </c>
      <c r="J716">
        <v>6.4</v>
      </c>
      <c r="K716">
        <v>23.2</v>
      </c>
      <c r="L716">
        <v>1</v>
      </c>
      <c r="M716">
        <f t="shared" si="78"/>
        <v>16.799999999999997</v>
      </c>
      <c r="N716">
        <f>IF((MIN('GA2'!$F$3,K716)-MAX(0,J716))&lt;0,0,MIN('GA2'!$F$3,K716)-MAX(0,J716))</f>
        <v>0</v>
      </c>
      <c r="O716">
        <f>IF((MIN('GA2'!$F$4,WS1B!K716)-MAX('GA2'!$F$3, WS1B!J716))&lt;0,0,MIN('GA2'!$F$4,WS1B!K716)-MAX('GA2'!$F$3, WS1B!J716))</f>
        <v>9.6</v>
      </c>
      <c r="P716">
        <f>IF((MIN(24,K716)-MAX('GA2'!$F$4,WS1B!J716))&lt;0,0,MIN(24,K716)-MAX('GA2'!$F$4,WS1B!J716))</f>
        <v>7.1999999999999993</v>
      </c>
      <c r="Q716">
        <f>(N716*'GA2'!$B$3+WS1B!O716*'GA2'!$C$3+WS1B!P716*'GA2'!$D$3)*INDEX('GA2'!$E$3:$E$8,WS1B!L716)</f>
        <v>155271.83447694787</v>
      </c>
      <c r="S716">
        <v>1.4</v>
      </c>
      <c r="T716">
        <v>3.7</v>
      </c>
      <c r="U716">
        <v>3</v>
      </c>
      <c r="V716">
        <f t="shared" si="79"/>
        <v>2.3000000000000003</v>
      </c>
      <c r="W716">
        <f>IF((MIN('GA2'!$F$3,T716)-MAX(0,S716))&lt;0,0,MIN('GA2'!$F$3,T716)-MAX(0,S716))</f>
        <v>2.3000000000000003</v>
      </c>
      <c r="X716">
        <f>IF((MIN('GA2'!$F$4,WS1B!T716)-MAX('GA2'!$F$3, WS1B!S716))&lt;0,0,MIN('GA2'!$F$4,WS1B!T716)-MAX('GA2'!$F$3, WS1B!S716))</f>
        <v>0</v>
      </c>
      <c r="Y716">
        <f>IF((MIN(24,T716)-MAX('GA2'!$F$4,WS1B!S716))&lt;0,0,MIN(24,T716)-MAX('GA2'!$F$4,WS1B!S716))</f>
        <v>0</v>
      </c>
      <c r="Z716">
        <f>(W716*'GA2'!$B$3+WS1B!X716*'GA2'!$C$3+WS1B!Y716*'GA2'!$D$3)*INDEX('GA2'!$E$3:$E$8,WS1B!U716)</f>
        <v>26758.757730561454</v>
      </c>
      <c r="AB716">
        <v>0</v>
      </c>
      <c r="AC716">
        <v>0</v>
      </c>
      <c r="AD716">
        <v>5</v>
      </c>
      <c r="AE716">
        <f t="shared" si="80"/>
        <v>0</v>
      </c>
      <c r="AF716">
        <f>IF((MIN('GA2'!$F$3,AC716)-MAX(0,AB716))&lt;0,0,MIN('GA2'!$F$3,AC716)-MAX(0,AB716))</f>
        <v>0</v>
      </c>
      <c r="AG716">
        <f>IF((MIN('GA2'!$F$4,WS1B!AC716)-MAX('GA2'!$F$3, WS1B!AB716))&lt;0,0,MIN('GA2'!$F$4,WS1B!AC716)-MAX('GA2'!$F$3, WS1B!AB716))</f>
        <v>0</v>
      </c>
      <c r="AH716">
        <f>IF((MIN(24,AC716)-MAX('GA2'!$F$4,WS1B!AB716))&lt;0,0,MIN(24,AC716)-MAX('GA2'!$F$4,WS1B!AB716))</f>
        <v>0</v>
      </c>
      <c r="AI716">
        <f>(AF716*'GA2'!$B$3+WS1B!AG716*'GA2'!$C$3+WS1B!AH716*'GA2'!$D$3)*INDEX('GA2'!$E$3:$E$8,WS1B!AD716)</f>
        <v>0</v>
      </c>
      <c r="AK716">
        <v>0</v>
      </c>
      <c r="AL716">
        <v>0</v>
      </c>
      <c r="AM716">
        <v>6</v>
      </c>
      <c r="AN716">
        <f t="shared" si="81"/>
        <v>0</v>
      </c>
      <c r="AO716">
        <f>IF((MIN('GA2'!$F$3,AL716)-MAX(0,AK716))&lt;0,0,MIN('GA2'!$F$3,AL716)-MAX(0,AK716))</f>
        <v>0</v>
      </c>
      <c r="AP716">
        <f>IF((MIN('GA2'!$F$4,WS1B!AL716)-MAX('GA2'!$F$3, WS1B!AK716))&lt;0,0,MIN('GA2'!$F$4,WS1B!AL716)-MAX('GA2'!$F$3, WS1B!AK716))</f>
        <v>0</v>
      </c>
      <c r="AQ716">
        <f>IF((MIN(24,AL716)-MAX('GA2'!$F$4,WS1B!AK716))&lt;0,0,MIN(24,AL716)-MAX('GA2'!$F$4,WS1B!AK716))</f>
        <v>0</v>
      </c>
      <c r="AR716">
        <f>(AO716*'GA2'!$B$3+WS1B!AP716*'GA2'!$C$3+WS1B!AQ716*'GA2'!$D$3)*INDEX('GA2'!$E$3:$E$8,WS1B!AM716)</f>
        <v>0</v>
      </c>
      <c r="AT716">
        <f t="shared" si="82"/>
        <v>193069.63569642577</v>
      </c>
      <c r="AU716">
        <v>221582</v>
      </c>
      <c r="AV716">
        <v>204.4</v>
      </c>
      <c r="AW716">
        <f t="shared" si="83"/>
        <v>28512.364303574228</v>
      </c>
    </row>
    <row r="717" spans="1:49" x14ac:dyDescent="0.25">
      <c r="A717">
        <v>0</v>
      </c>
      <c r="B717">
        <v>0</v>
      </c>
      <c r="C717">
        <v>2</v>
      </c>
      <c r="D717">
        <f t="shared" si="77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J717">
        <v>0</v>
      </c>
      <c r="K717">
        <v>0</v>
      </c>
      <c r="L717">
        <v>5</v>
      </c>
      <c r="M717">
        <f t="shared" si="78"/>
        <v>0</v>
      </c>
      <c r="N717">
        <f>IF((MIN('GA2'!$F$3,K717)-MAX(0,J717))&lt;0,0,MIN('GA2'!$F$3,K717)-MAX(0,J717))</f>
        <v>0</v>
      </c>
      <c r="O717">
        <f>IF((MIN('GA2'!$F$4,WS1B!K717)-MAX('GA2'!$F$3, WS1B!J717))&lt;0,0,MIN('GA2'!$F$4,WS1B!K717)-MAX('GA2'!$F$3, WS1B!J717))</f>
        <v>0</v>
      </c>
      <c r="P717">
        <f>IF((MIN(24,K717)-MAX('GA2'!$F$4,WS1B!J717))&lt;0,0,MIN(24,K717)-MAX('GA2'!$F$4,WS1B!J717))</f>
        <v>0</v>
      </c>
      <c r="Q717">
        <f>(N717*'GA2'!$B$3+WS1B!O717*'GA2'!$C$3+WS1B!P717*'GA2'!$D$3)*INDEX('GA2'!$E$3:$E$8,WS1B!L717)</f>
        <v>0</v>
      </c>
      <c r="S717">
        <v>0.8</v>
      </c>
      <c r="T717">
        <v>13.5</v>
      </c>
      <c r="U717">
        <v>1</v>
      </c>
      <c r="V717">
        <f t="shared" si="79"/>
        <v>12.7</v>
      </c>
      <c r="W717">
        <f>IF((MIN('GA2'!$F$3,T717)-MAX(0,S717))&lt;0,0,MIN('GA2'!$F$3,T717)-MAX(0,S717))</f>
        <v>4.2</v>
      </c>
      <c r="X717">
        <f>IF((MIN('GA2'!$F$4,WS1B!T717)-MAX('GA2'!$F$3, WS1B!S717))&lt;0,0,MIN('GA2'!$F$4,WS1B!T717)-MAX('GA2'!$F$3, WS1B!S717))</f>
        <v>8.5</v>
      </c>
      <c r="Y717">
        <f>IF((MIN(24,T717)-MAX('GA2'!$F$4,WS1B!S717))&lt;0,0,MIN(24,T717)-MAX('GA2'!$F$4,WS1B!S717))</f>
        <v>0</v>
      </c>
      <c r="Z717">
        <f>(W717*'GA2'!$B$3+WS1B!X717*'GA2'!$C$3+WS1B!Y717*'GA2'!$D$3)*INDEX('GA2'!$E$3:$E$8,WS1B!U717)</f>
        <v>114308.8043168147</v>
      </c>
      <c r="AB717">
        <v>0</v>
      </c>
      <c r="AC717">
        <v>0</v>
      </c>
      <c r="AD717">
        <v>6</v>
      </c>
      <c r="AE717">
        <f t="shared" si="80"/>
        <v>0</v>
      </c>
      <c r="AF717">
        <f>IF((MIN('GA2'!$F$3,AC717)-MAX(0,AB717))&lt;0,0,MIN('GA2'!$F$3,AC717)-MAX(0,AB717))</f>
        <v>0</v>
      </c>
      <c r="AG717">
        <f>IF((MIN('GA2'!$F$4,WS1B!AC717)-MAX('GA2'!$F$3, WS1B!AB717))&lt;0,0,MIN('GA2'!$F$4,WS1B!AC717)-MAX('GA2'!$F$3, WS1B!AB717))</f>
        <v>0</v>
      </c>
      <c r="AH717">
        <f>IF((MIN(24,AC717)-MAX('GA2'!$F$4,WS1B!AB717))&lt;0,0,MIN(24,AC717)-MAX('GA2'!$F$4,WS1B!AB717))</f>
        <v>0</v>
      </c>
      <c r="AI717">
        <f>(AF717*'GA2'!$B$3+WS1B!AG717*'GA2'!$C$3+WS1B!AH717*'GA2'!$D$3)*INDEX('GA2'!$E$3:$E$8,WS1B!AD717)</f>
        <v>0</v>
      </c>
      <c r="AK717">
        <v>0</v>
      </c>
      <c r="AL717">
        <v>0</v>
      </c>
      <c r="AM717">
        <v>4</v>
      </c>
      <c r="AN717">
        <f t="shared" si="81"/>
        <v>0</v>
      </c>
      <c r="AO717">
        <f>IF((MIN('GA2'!$F$3,AL717)-MAX(0,AK717))&lt;0,0,MIN('GA2'!$F$3,AL717)-MAX(0,AK717))</f>
        <v>0</v>
      </c>
      <c r="AP717">
        <f>IF((MIN('GA2'!$F$4,WS1B!AL717)-MAX('GA2'!$F$3, WS1B!AK717))&lt;0,0,MIN('GA2'!$F$4,WS1B!AL717)-MAX('GA2'!$F$3, WS1B!AK717))</f>
        <v>0</v>
      </c>
      <c r="AQ717">
        <f>IF((MIN(24,AL717)-MAX('GA2'!$F$4,WS1B!AK717))&lt;0,0,MIN(24,AL717)-MAX('GA2'!$F$4,WS1B!AK717))</f>
        <v>0</v>
      </c>
      <c r="AR717">
        <f>(AO717*'GA2'!$B$3+WS1B!AP717*'GA2'!$C$3+WS1B!AQ717*'GA2'!$D$3)*INDEX('GA2'!$E$3:$E$8,WS1B!AM717)</f>
        <v>0</v>
      </c>
      <c r="AT717">
        <f t="shared" si="82"/>
        <v>114308.8043168147</v>
      </c>
      <c r="AU717">
        <v>144894</v>
      </c>
      <c r="AV717">
        <v>101.6</v>
      </c>
      <c r="AW717">
        <f t="shared" si="83"/>
        <v>30585.195683185302</v>
      </c>
    </row>
    <row r="718" spans="1:49" x14ac:dyDescent="0.25">
      <c r="A718">
        <v>6.2</v>
      </c>
      <c r="B718">
        <v>14.8</v>
      </c>
      <c r="C718">
        <v>3</v>
      </c>
      <c r="D718">
        <f t="shared" si="77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8.6000000000000014</v>
      </c>
      <c r="G718">
        <f>IF((MIN(24,B718)-MAX('GA2'!$F$4,WS1B!A718))&lt;0,0,MIN(24,B718)-MAX('GA2'!$F$4,WS1B!A718))</f>
        <v>0</v>
      </c>
      <c r="H718">
        <f>(E718*'GA2'!$B$3+WS1B!F718*'GA2'!$C$3+WS1B!G718*'GA2'!$D$3)*INDEX('GA2'!$E$3:$E$8,WS1B!C718)</f>
        <v>85378.676520807814</v>
      </c>
      <c r="J718">
        <v>0</v>
      </c>
      <c r="K718">
        <v>0</v>
      </c>
      <c r="L718">
        <v>4</v>
      </c>
      <c r="M718">
        <f t="shared" si="78"/>
        <v>0</v>
      </c>
      <c r="N718">
        <f>IF((MIN('GA2'!$F$3,K718)-MAX(0,J718))&lt;0,0,MIN('GA2'!$F$3,K718)-MAX(0,J718))</f>
        <v>0</v>
      </c>
      <c r="O718">
        <f>IF((MIN('GA2'!$F$4,WS1B!K718)-MAX('GA2'!$F$3, WS1B!J718))&lt;0,0,MIN('GA2'!$F$4,WS1B!K718)-MAX('GA2'!$F$3, WS1B!J718))</f>
        <v>0</v>
      </c>
      <c r="P718">
        <f>IF((MIN(24,K718)-MAX('GA2'!$F$4,WS1B!J718))&lt;0,0,MIN(24,K718)-MAX('GA2'!$F$4,WS1B!J718))</f>
        <v>0</v>
      </c>
      <c r="Q718">
        <f>(N718*'GA2'!$B$3+WS1B!O718*'GA2'!$C$3+WS1B!P718*'GA2'!$D$3)*INDEX('GA2'!$E$3:$E$8,WS1B!L718)</f>
        <v>0</v>
      </c>
      <c r="S718">
        <v>2</v>
      </c>
      <c r="T718">
        <v>6.5</v>
      </c>
      <c r="U718">
        <v>6</v>
      </c>
      <c r="V718">
        <f t="shared" si="79"/>
        <v>4.5</v>
      </c>
      <c r="W718">
        <f>IF((MIN('GA2'!$F$3,T718)-MAX(0,S718))&lt;0,0,MIN('GA2'!$F$3,T718)-MAX(0,S718))</f>
        <v>3</v>
      </c>
      <c r="X718">
        <f>IF((MIN('GA2'!$F$4,WS1B!T718)-MAX('GA2'!$F$3, WS1B!S718))&lt;0,0,MIN('GA2'!$F$4,WS1B!T718)-MAX('GA2'!$F$3, WS1B!S718))</f>
        <v>1.5</v>
      </c>
      <c r="Y718">
        <f>IF((MIN(24,T718)-MAX('GA2'!$F$4,WS1B!S718))&lt;0,0,MIN(24,T718)-MAX('GA2'!$F$4,WS1B!S718))</f>
        <v>0</v>
      </c>
      <c r="Z718">
        <f>(W718*'GA2'!$B$3+WS1B!X718*'GA2'!$C$3+WS1B!Y718*'GA2'!$D$3)*INDEX('GA2'!$E$3:$E$8,WS1B!U718)</f>
        <v>56555.03987961742</v>
      </c>
      <c r="AB718">
        <v>0</v>
      </c>
      <c r="AC718">
        <v>0</v>
      </c>
      <c r="AD718">
        <v>5</v>
      </c>
      <c r="AE718">
        <f t="shared" si="80"/>
        <v>0</v>
      </c>
      <c r="AF718">
        <f>IF((MIN('GA2'!$F$3,AC718)-MAX(0,AB718))&lt;0,0,MIN('GA2'!$F$3,AC718)-MAX(0,AB718))</f>
        <v>0</v>
      </c>
      <c r="AG718">
        <f>IF((MIN('GA2'!$F$4,WS1B!AC718)-MAX('GA2'!$F$3, WS1B!AB718))&lt;0,0,MIN('GA2'!$F$4,WS1B!AC718)-MAX('GA2'!$F$3, WS1B!AB718))</f>
        <v>0</v>
      </c>
      <c r="AH718">
        <f>IF((MIN(24,AC718)-MAX('GA2'!$F$4,WS1B!AB718))&lt;0,0,MIN(24,AC718)-MAX('GA2'!$F$4,WS1B!AB718))</f>
        <v>0</v>
      </c>
      <c r="AI718">
        <f>(AF718*'GA2'!$B$3+WS1B!AG718*'GA2'!$C$3+WS1B!AH718*'GA2'!$D$3)*INDEX('GA2'!$E$3:$E$8,WS1B!AD718)</f>
        <v>0</v>
      </c>
      <c r="AK718">
        <v>0</v>
      </c>
      <c r="AL718">
        <v>0</v>
      </c>
      <c r="AM718">
        <v>2</v>
      </c>
      <c r="AN718">
        <f t="shared" si="81"/>
        <v>0</v>
      </c>
      <c r="AO718">
        <f>IF((MIN('GA2'!$F$3,AL718)-MAX(0,AK718))&lt;0,0,MIN('GA2'!$F$3,AL718)-MAX(0,AK718))</f>
        <v>0</v>
      </c>
      <c r="AP718">
        <f>IF((MIN('GA2'!$F$4,WS1B!AL718)-MAX('GA2'!$F$3, WS1B!AK718))&lt;0,0,MIN('GA2'!$F$4,WS1B!AL718)-MAX('GA2'!$F$3, WS1B!AK718))</f>
        <v>0</v>
      </c>
      <c r="AQ718">
        <f>IF((MIN(24,AL718)-MAX('GA2'!$F$4,WS1B!AK718))&lt;0,0,MIN(24,AL718)-MAX('GA2'!$F$4,WS1B!AK718))</f>
        <v>0</v>
      </c>
      <c r="AR718">
        <f>(AO718*'GA2'!$B$3+WS1B!AP718*'GA2'!$C$3+WS1B!AQ718*'GA2'!$D$3)*INDEX('GA2'!$E$3:$E$8,WS1B!AM718)</f>
        <v>0</v>
      </c>
      <c r="AT718">
        <f t="shared" si="82"/>
        <v>141933.71640042524</v>
      </c>
      <c r="AU718">
        <v>128090</v>
      </c>
      <c r="AV718">
        <v>165</v>
      </c>
      <c r="AW718">
        <f t="shared" si="83"/>
        <v>13843.716400425241</v>
      </c>
    </row>
    <row r="719" spans="1:49" x14ac:dyDescent="0.25">
      <c r="A719">
        <v>7.1</v>
      </c>
      <c r="B719">
        <v>13.7</v>
      </c>
      <c r="C719">
        <v>3</v>
      </c>
      <c r="D719">
        <f t="shared" si="77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6.6</v>
      </c>
      <c r="G719">
        <f>IF((MIN(24,B719)-MAX('GA2'!$F$4,WS1B!A719))&lt;0,0,MIN(24,B719)-MAX('GA2'!$F$4,WS1B!A719))</f>
        <v>0</v>
      </c>
      <c r="H719">
        <f>(E719*'GA2'!$B$3+WS1B!F719*'GA2'!$C$3+WS1B!G719*'GA2'!$D$3)*INDEX('GA2'!$E$3:$E$8,WS1B!C719)</f>
        <v>65523.170353178088</v>
      </c>
      <c r="J719">
        <v>10.7</v>
      </c>
      <c r="K719">
        <v>15.7</v>
      </c>
      <c r="L719">
        <v>5</v>
      </c>
      <c r="M719">
        <f t="shared" si="78"/>
        <v>5</v>
      </c>
      <c r="N719">
        <f>IF((MIN('GA2'!$F$3,K719)-MAX(0,J719))&lt;0,0,MIN('GA2'!$F$3,K719)-MAX(0,J719))</f>
        <v>0</v>
      </c>
      <c r="O719">
        <f>IF((MIN('GA2'!$F$4,WS1B!K719)-MAX('GA2'!$F$3, WS1B!J719))&lt;0,0,MIN('GA2'!$F$4,WS1B!K719)-MAX('GA2'!$F$3, WS1B!J719))</f>
        <v>5</v>
      </c>
      <c r="P719">
        <f>IF((MIN(24,K719)-MAX('GA2'!$F$4,WS1B!J719))&lt;0,0,MIN(24,K719)-MAX('GA2'!$F$4,WS1B!J719))</f>
        <v>0</v>
      </c>
      <c r="Q719">
        <f>(N719*'GA2'!$B$3+WS1B!O719*'GA2'!$C$3+WS1B!P719*'GA2'!$D$3)*INDEX('GA2'!$E$3:$E$8,WS1B!L719)</f>
        <v>46990.570379195524</v>
      </c>
      <c r="S719">
        <v>16.8</v>
      </c>
      <c r="T719">
        <v>23.5</v>
      </c>
      <c r="U719">
        <v>4</v>
      </c>
      <c r="V719">
        <f t="shared" si="79"/>
        <v>6.6999999999999993</v>
      </c>
      <c r="W719">
        <f>IF((MIN('GA2'!$F$3,T719)-MAX(0,S719))&lt;0,0,MIN('GA2'!$F$3,T719)-MAX(0,S719))</f>
        <v>0</v>
      </c>
      <c r="X719">
        <f>IF((MIN('GA2'!$F$4,WS1B!T719)-MAX('GA2'!$F$3, WS1B!S719))&lt;0,0,MIN('GA2'!$F$4,WS1B!T719)-MAX('GA2'!$F$3, WS1B!S719))</f>
        <v>0</v>
      </c>
      <c r="Y719">
        <f>IF((MIN(24,T719)-MAX('GA2'!$F$4,WS1B!S719))&lt;0,0,MIN(24,T719)-MAX('GA2'!$F$4,WS1B!S719))</f>
        <v>6.6999999999999993</v>
      </c>
      <c r="Z719">
        <f>(W719*'GA2'!$B$3+WS1B!X719*'GA2'!$C$3+WS1B!Y719*'GA2'!$D$3)*INDEX('GA2'!$E$3:$E$8,WS1B!U719)</f>
        <v>65452.898572798964</v>
      </c>
      <c r="AB719">
        <v>0</v>
      </c>
      <c r="AC719">
        <v>0</v>
      </c>
      <c r="AD719">
        <v>6</v>
      </c>
      <c r="AE719">
        <f t="shared" si="80"/>
        <v>0</v>
      </c>
      <c r="AF719">
        <f>IF((MIN('GA2'!$F$3,AC719)-MAX(0,AB719))&lt;0,0,MIN('GA2'!$F$3,AC719)-MAX(0,AB719))</f>
        <v>0</v>
      </c>
      <c r="AG719">
        <f>IF((MIN('GA2'!$F$4,WS1B!AC719)-MAX('GA2'!$F$3, WS1B!AB719))&lt;0,0,MIN('GA2'!$F$4,WS1B!AC719)-MAX('GA2'!$F$3, WS1B!AB719))</f>
        <v>0</v>
      </c>
      <c r="AH719">
        <f>IF((MIN(24,AC719)-MAX('GA2'!$F$4,WS1B!AB719))&lt;0,0,MIN(24,AC719)-MAX('GA2'!$F$4,WS1B!AB719))</f>
        <v>0</v>
      </c>
      <c r="AI719">
        <f>(AF719*'GA2'!$B$3+WS1B!AG719*'GA2'!$C$3+WS1B!AH719*'GA2'!$D$3)*INDEX('GA2'!$E$3:$E$8,WS1B!AD719)</f>
        <v>0</v>
      </c>
      <c r="AK719">
        <v>0</v>
      </c>
      <c r="AL719">
        <v>0</v>
      </c>
      <c r="AM719">
        <v>1</v>
      </c>
      <c r="AN719">
        <f t="shared" si="81"/>
        <v>0</v>
      </c>
      <c r="AO719">
        <f>IF((MIN('GA2'!$F$3,AL719)-MAX(0,AK719))&lt;0,0,MIN('GA2'!$F$3,AL719)-MAX(0,AK719))</f>
        <v>0</v>
      </c>
      <c r="AP719">
        <f>IF((MIN('GA2'!$F$4,WS1B!AL719)-MAX('GA2'!$F$3, WS1B!AK719))&lt;0,0,MIN('GA2'!$F$4,WS1B!AL719)-MAX('GA2'!$F$3, WS1B!AK719))</f>
        <v>0</v>
      </c>
      <c r="AQ719">
        <f>IF((MIN(24,AL719)-MAX('GA2'!$F$4,WS1B!AK719))&lt;0,0,MIN(24,AL719)-MAX('GA2'!$F$4,WS1B!AK719))</f>
        <v>0</v>
      </c>
      <c r="AR719">
        <f>(AO719*'GA2'!$B$3+WS1B!AP719*'GA2'!$C$3+WS1B!AQ719*'GA2'!$D$3)*INDEX('GA2'!$E$3:$E$8,WS1B!AM719)</f>
        <v>0</v>
      </c>
      <c r="AT719">
        <f t="shared" si="82"/>
        <v>177966.63930517258</v>
      </c>
      <c r="AU719">
        <v>157905</v>
      </c>
      <c r="AV719">
        <v>202.6</v>
      </c>
      <c r="AW719">
        <f t="shared" si="83"/>
        <v>20061.639305172575</v>
      </c>
    </row>
    <row r="720" spans="1:49" x14ac:dyDescent="0.25">
      <c r="A720">
        <v>0</v>
      </c>
      <c r="B720">
        <v>0</v>
      </c>
      <c r="C720">
        <v>1</v>
      </c>
      <c r="D720">
        <f t="shared" si="77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J720">
        <v>7.5</v>
      </c>
      <c r="K720">
        <v>19.3</v>
      </c>
      <c r="L720">
        <v>2</v>
      </c>
      <c r="M720">
        <f t="shared" si="78"/>
        <v>11.8</v>
      </c>
      <c r="N720">
        <f>IF((MIN('GA2'!$F$3,K720)-MAX(0,J720))&lt;0,0,MIN('GA2'!$F$3,K720)-MAX(0,J720))</f>
        <v>0</v>
      </c>
      <c r="O720">
        <f>IF((MIN('GA2'!$F$4,WS1B!K720)-MAX('GA2'!$F$3, WS1B!J720))&lt;0,0,MIN('GA2'!$F$4,WS1B!K720)-MAX('GA2'!$F$3, WS1B!J720))</f>
        <v>8.5</v>
      </c>
      <c r="P720">
        <f>IF((MIN(24,K720)-MAX('GA2'!$F$4,WS1B!J720))&lt;0,0,MIN(24,K720)-MAX('GA2'!$F$4,WS1B!J720))</f>
        <v>3.3000000000000007</v>
      </c>
      <c r="Q720">
        <f>(N720*'GA2'!$B$3+WS1B!O720*'GA2'!$C$3+WS1B!P720*'GA2'!$D$3)*INDEX('GA2'!$E$3:$E$8,WS1B!L720)</f>
        <v>98488.260712776479</v>
      </c>
      <c r="S720">
        <v>0</v>
      </c>
      <c r="T720">
        <v>0</v>
      </c>
      <c r="U720">
        <v>3</v>
      </c>
      <c r="V720">
        <f t="shared" si="79"/>
        <v>0</v>
      </c>
      <c r="W720">
        <f>IF((MIN('GA2'!$F$3,T720)-MAX(0,S720))&lt;0,0,MIN('GA2'!$F$3,T720)-MAX(0,S720))</f>
        <v>0</v>
      </c>
      <c r="X720">
        <f>IF((MIN('GA2'!$F$4,WS1B!T720)-MAX('GA2'!$F$3, WS1B!S720))&lt;0,0,MIN('GA2'!$F$4,WS1B!T720)-MAX('GA2'!$F$3, WS1B!S720))</f>
        <v>0</v>
      </c>
      <c r="Y720">
        <f>IF((MIN(24,T720)-MAX('GA2'!$F$4,WS1B!S720))&lt;0,0,MIN(24,T720)-MAX('GA2'!$F$4,WS1B!S720))</f>
        <v>0</v>
      </c>
      <c r="Z720">
        <f>(W720*'GA2'!$B$3+WS1B!X720*'GA2'!$C$3+WS1B!Y720*'GA2'!$D$3)*INDEX('GA2'!$E$3:$E$8,WS1B!U720)</f>
        <v>0</v>
      </c>
      <c r="AB720">
        <v>0</v>
      </c>
      <c r="AC720">
        <v>0</v>
      </c>
      <c r="AD720">
        <v>5</v>
      </c>
      <c r="AE720">
        <f t="shared" si="80"/>
        <v>0</v>
      </c>
      <c r="AF720">
        <f>IF((MIN('GA2'!$F$3,AC720)-MAX(0,AB720))&lt;0,0,MIN('GA2'!$F$3,AC720)-MAX(0,AB720))</f>
        <v>0</v>
      </c>
      <c r="AG720">
        <f>IF((MIN('GA2'!$F$4,WS1B!AC720)-MAX('GA2'!$F$3, WS1B!AB720))&lt;0,0,MIN('GA2'!$F$4,WS1B!AC720)-MAX('GA2'!$F$3, WS1B!AB720))</f>
        <v>0</v>
      </c>
      <c r="AH720">
        <f>IF((MIN(24,AC720)-MAX('GA2'!$F$4,WS1B!AB720))&lt;0,0,MIN(24,AC720)-MAX('GA2'!$F$4,WS1B!AB720))</f>
        <v>0</v>
      </c>
      <c r="AI720">
        <f>(AF720*'GA2'!$B$3+WS1B!AG720*'GA2'!$C$3+WS1B!AH720*'GA2'!$D$3)*INDEX('GA2'!$E$3:$E$8,WS1B!AD720)</f>
        <v>0</v>
      </c>
      <c r="AK720">
        <v>0</v>
      </c>
      <c r="AL720">
        <v>0</v>
      </c>
      <c r="AM720">
        <v>4</v>
      </c>
      <c r="AN720">
        <f t="shared" si="81"/>
        <v>0</v>
      </c>
      <c r="AO720">
        <f>IF((MIN('GA2'!$F$3,AL720)-MAX(0,AK720))&lt;0,0,MIN('GA2'!$F$3,AL720)-MAX(0,AK720))</f>
        <v>0</v>
      </c>
      <c r="AP720">
        <f>IF((MIN('GA2'!$F$4,WS1B!AL720)-MAX('GA2'!$F$3, WS1B!AK720))&lt;0,0,MIN('GA2'!$F$4,WS1B!AL720)-MAX('GA2'!$F$3, WS1B!AK720))</f>
        <v>0</v>
      </c>
      <c r="AQ720">
        <f>IF((MIN(24,AL720)-MAX('GA2'!$F$4,WS1B!AK720))&lt;0,0,MIN(24,AL720)-MAX('GA2'!$F$4,WS1B!AK720))</f>
        <v>0</v>
      </c>
      <c r="AR720">
        <f>(AO720*'GA2'!$B$3+WS1B!AP720*'GA2'!$C$3+WS1B!AQ720*'GA2'!$D$3)*INDEX('GA2'!$E$3:$E$8,WS1B!AM720)</f>
        <v>0</v>
      </c>
      <c r="AT720">
        <f t="shared" si="82"/>
        <v>98488.260712776479</v>
      </c>
      <c r="AU720">
        <v>132956</v>
      </c>
      <c r="AV720">
        <v>118</v>
      </c>
      <c r="AW720">
        <f t="shared" si="83"/>
        <v>34467.739287223521</v>
      </c>
    </row>
    <row r="721" spans="1:49" x14ac:dyDescent="0.25">
      <c r="A721">
        <v>0</v>
      </c>
      <c r="B721">
        <v>0</v>
      </c>
      <c r="C721">
        <v>4</v>
      </c>
      <c r="D721">
        <f t="shared" si="77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J721">
        <v>7.7</v>
      </c>
      <c r="K721">
        <v>21.9</v>
      </c>
      <c r="L721">
        <v>3</v>
      </c>
      <c r="M721">
        <f t="shared" si="78"/>
        <v>14.2</v>
      </c>
      <c r="N721">
        <f>IF((MIN('GA2'!$F$3,K721)-MAX(0,J721))&lt;0,0,MIN('GA2'!$F$3,K721)-MAX(0,J721))</f>
        <v>0</v>
      </c>
      <c r="O721">
        <f>IF((MIN('GA2'!$F$4,WS1B!K721)-MAX('GA2'!$F$3, WS1B!J721))&lt;0,0,MIN('GA2'!$F$4,WS1B!K721)-MAX('GA2'!$F$3, WS1B!J721))</f>
        <v>8.3000000000000007</v>
      </c>
      <c r="P721">
        <f>IF((MIN(24,K721)-MAX('GA2'!$F$4,WS1B!J721))&lt;0,0,MIN(24,K721)-MAX('GA2'!$F$4,WS1B!J721))</f>
        <v>5.8999999999999986</v>
      </c>
      <c r="Q721">
        <f>(N721*'GA2'!$B$3+WS1B!O721*'GA2'!$C$3+WS1B!P721*'GA2'!$D$3)*INDEX('GA2'!$E$3:$E$8,WS1B!L721)</f>
        <v>152621.72051236837</v>
      </c>
      <c r="S721">
        <v>1.8</v>
      </c>
      <c r="T721">
        <v>23.2</v>
      </c>
      <c r="U721">
        <v>5</v>
      </c>
      <c r="V721">
        <f t="shared" si="79"/>
        <v>21.4</v>
      </c>
      <c r="W721">
        <f>IF((MIN('GA2'!$F$3,T721)-MAX(0,S721))&lt;0,0,MIN('GA2'!$F$3,T721)-MAX(0,S721))</f>
        <v>3.2</v>
      </c>
      <c r="X721">
        <f>IF((MIN('GA2'!$F$4,WS1B!T721)-MAX('GA2'!$F$3, WS1B!S721))&lt;0,0,MIN('GA2'!$F$4,WS1B!T721)-MAX('GA2'!$F$3, WS1B!S721))</f>
        <v>11</v>
      </c>
      <c r="Y721">
        <f>IF((MIN(24,T721)-MAX('GA2'!$F$4,WS1B!S721))&lt;0,0,MIN(24,T721)-MAX('GA2'!$F$4,WS1B!S721))</f>
        <v>7.1999999999999993</v>
      </c>
      <c r="Z721">
        <f>(W721*'GA2'!$B$3+WS1B!X721*'GA2'!$C$3+WS1B!Y721*'GA2'!$D$3)*INDEX('GA2'!$E$3:$E$8,WS1B!U721)</f>
        <v>219744.82179792615</v>
      </c>
      <c r="AB721">
        <v>0</v>
      </c>
      <c r="AC721">
        <v>0</v>
      </c>
      <c r="AD721">
        <v>1</v>
      </c>
      <c r="AE721">
        <f t="shared" si="80"/>
        <v>0</v>
      </c>
      <c r="AF721">
        <f>IF((MIN('GA2'!$F$3,AC721)-MAX(0,AB721))&lt;0,0,MIN('GA2'!$F$3,AC721)-MAX(0,AB721))</f>
        <v>0</v>
      </c>
      <c r="AG721">
        <f>IF((MIN('GA2'!$F$4,WS1B!AC721)-MAX('GA2'!$F$3, WS1B!AB721))&lt;0,0,MIN('GA2'!$F$4,WS1B!AC721)-MAX('GA2'!$F$3, WS1B!AB721))</f>
        <v>0</v>
      </c>
      <c r="AH721">
        <f>IF((MIN(24,AC721)-MAX('GA2'!$F$4,WS1B!AB721))&lt;0,0,MIN(24,AC721)-MAX('GA2'!$F$4,WS1B!AB721))</f>
        <v>0</v>
      </c>
      <c r="AI721">
        <f>(AF721*'GA2'!$B$3+WS1B!AG721*'GA2'!$C$3+WS1B!AH721*'GA2'!$D$3)*INDEX('GA2'!$E$3:$E$8,WS1B!AD721)</f>
        <v>0</v>
      </c>
      <c r="AK721">
        <v>0</v>
      </c>
      <c r="AL721">
        <v>0</v>
      </c>
      <c r="AM721">
        <v>6</v>
      </c>
      <c r="AN721">
        <f t="shared" si="81"/>
        <v>0</v>
      </c>
      <c r="AO721">
        <f>IF((MIN('GA2'!$F$3,AL721)-MAX(0,AK721))&lt;0,0,MIN('GA2'!$F$3,AL721)-MAX(0,AK721))</f>
        <v>0</v>
      </c>
      <c r="AP721">
        <f>IF((MIN('GA2'!$F$4,WS1B!AL721)-MAX('GA2'!$F$3, WS1B!AK721))&lt;0,0,MIN('GA2'!$F$4,WS1B!AL721)-MAX('GA2'!$F$3, WS1B!AK721))</f>
        <v>0</v>
      </c>
      <c r="AQ721">
        <f>IF((MIN(24,AL721)-MAX('GA2'!$F$4,WS1B!AK721))&lt;0,0,MIN(24,AL721)-MAX('GA2'!$F$4,WS1B!AK721))</f>
        <v>0</v>
      </c>
      <c r="AR721">
        <f>(AO721*'GA2'!$B$3+WS1B!AP721*'GA2'!$C$3+WS1B!AQ721*'GA2'!$D$3)*INDEX('GA2'!$E$3:$E$8,WS1B!AM721)</f>
        <v>0</v>
      </c>
      <c r="AT721">
        <f t="shared" si="82"/>
        <v>372366.54231029452</v>
      </c>
      <c r="AU721">
        <v>397598</v>
      </c>
      <c r="AV721">
        <v>313.2</v>
      </c>
      <c r="AW721">
        <f t="shared" si="83"/>
        <v>25231.457689705479</v>
      </c>
    </row>
    <row r="722" spans="1:49" x14ac:dyDescent="0.25">
      <c r="A722">
        <v>2.9</v>
      </c>
      <c r="B722">
        <v>8.8000000000000007</v>
      </c>
      <c r="C722">
        <v>2</v>
      </c>
      <c r="D722">
        <f t="shared" si="77"/>
        <v>5.9</v>
      </c>
      <c r="E722">
        <f>IF((MIN('GA2'!$F$3,B722)-MAX(0,A722))&lt;0,0,MIN('GA2'!$F$3,B722)-MAX(0,A722))</f>
        <v>2.1</v>
      </c>
      <c r="F722">
        <f>IF((MIN('GA2'!$F$4,WS1B!B722)-MAX('GA2'!$F$3, WS1B!A722))&lt;0,0,MIN('GA2'!$F$4,WS1B!B722)-MAX('GA2'!$F$3, WS1B!A722))</f>
        <v>3.8000000000000007</v>
      </c>
      <c r="G722">
        <f>IF((MIN(24,B722)-MAX('GA2'!$F$4,WS1B!A722))&lt;0,0,MIN(24,B722)-MAX('GA2'!$F$4,WS1B!A722))</f>
        <v>0</v>
      </c>
      <c r="H722">
        <f>(E722*'GA2'!$B$3+WS1B!F722*'GA2'!$C$3+WS1B!G722*'GA2'!$D$3)*INDEX('GA2'!$E$3:$E$8,WS1B!C722)</f>
        <v>49503.957981003899</v>
      </c>
      <c r="J722">
        <v>0</v>
      </c>
      <c r="K722">
        <v>0</v>
      </c>
      <c r="L722">
        <v>4</v>
      </c>
      <c r="M722">
        <f t="shared" si="78"/>
        <v>0</v>
      </c>
      <c r="N722">
        <f>IF((MIN('GA2'!$F$3,K722)-MAX(0,J722))&lt;0,0,MIN('GA2'!$F$3,K722)-MAX(0,J722))</f>
        <v>0</v>
      </c>
      <c r="O722">
        <f>IF((MIN('GA2'!$F$4,WS1B!K722)-MAX('GA2'!$F$3, WS1B!J722))&lt;0,0,MIN('GA2'!$F$4,WS1B!K722)-MAX('GA2'!$F$3, WS1B!J722))</f>
        <v>0</v>
      </c>
      <c r="P722">
        <f>IF((MIN(24,K722)-MAX('GA2'!$F$4,WS1B!J722))&lt;0,0,MIN(24,K722)-MAX('GA2'!$F$4,WS1B!J722))</f>
        <v>0</v>
      </c>
      <c r="Q722">
        <f>(N722*'GA2'!$B$3+WS1B!O722*'GA2'!$C$3+WS1B!P722*'GA2'!$D$3)*INDEX('GA2'!$E$3:$E$8,WS1B!L722)</f>
        <v>0</v>
      </c>
      <c r="S722">
        <v>14.1</v>
      </c>
      <c r="T722">
        <v>14.9</v>
      </c>
      <c r="U722">
        <v>1</v>
      </c>
      <c r="V722">
        <f t="shared" si="79"/>
        <v>0.80000000000000071</v>
      </c>
      <c r="W722">
        <f>IF((MIN('GA2'!$F$3,T722)-MAX(0,S722))&lt;0,0,MIN('GA2'!$F$3,T722)-MAX(0,S722))</f>
        <v>0</v>
      </c>
      <c r="X722">
        <f>IF((MIN('GA2'!$F$4,WS1B!T722)-MAX('GA2'!$F$3, WS1B!S722))&lt;0,0,MIN('GA2'!$F$4,WS1B!T722)-MAX('GA2'!$F$3, WS1B!S722))</f>
        <v>0.80000000000000071</v>
      </c>
      <c r="Y722">
        <f>IF((MIN(24,T722)-MAX('GA2'!$F$4,WS1B!S722))&lt;0,0,MIN(24,T722)-MAX('GA2'!$F$4,WS1B!S722))</f>
        <v>0</v>
      </c>
      <c r="Z722">
        <f>(W722*'GA2'!$B$3+WS1B!X722*'GA2'!$C$3+WS1B!Y722*'GA2'!$D$3)*INDEX('GA2'!$E$3:$E$8,WS1B!U722)</f>
        <v>6813.2501130352539</v>
      </c>
      <c r="AB722">
        <v>2.6</v>
      </c>
      <c r="AC722">
        <v>7.4</v>
      </c>
      <c r="AD722">
        <v>3</v>
      </c>
      <c r="AE722">
        <f t="shared" si="80"/>
        <v>4.8000000000000007</v>
      </c>
      <c r="AF722">
        <f>IF((MIN('GA2'!$F$3,AC722)-MAX(0,AB722))&lt;0,0,MIN('GA2'!$F$3,AC722)-MAX(0,AB722))</f>
        <v>2.4</v>
      </c>
      <c r="AG722">
        <f>IF((MIN('GA2'!$F$4,WS1B!AC722)-MAX('GA2'!$F$3, WS1B!AB722))&lt;0,0,MIN('GA2'!$F$4,WS1B!AC722)-MAX('GA2'!$F$3, WS1B!AB722))</f>
        <v>2.4000000000000004</v>
      </c>
      <c r="AH722">
        <f>IF((MIN(24,AC722)-MAX('GA2'!$F$4,WS1B!AB722))&lt;0,0,MIN(24,AC722)-MAX('GA2'!$F$4,WS1B!AB722))</f>
        <v>0</v>
      </c>
      <c r="AI722">
        <f>(AF722*'GA2'!$B$3+WS1B!AG722*'GA2'!$C$3+WS1B!AH722*'GA2'!$D$3)*INDEX('GA2'!$E$3:$E$8,WS1B!AD722)</f>
        <v>51748.789380871967</v>
      </c>
      <c r="AK722">
        <v>10</v>
      </c>
      <c r="AL722">
        <v>21.9</v>
      </c>
      <c r="AM722">
        <v>6</v>
      </c>
      <c r="AN722">
        <f t="shared" si="81"/>
        <v>11.899999999999999</v>
      </c>
      <c r="AO722">
        <f>IF((MIN('GA2'!$F$3,AL722)-MAX(0,AK722))&lt;0,0,MIN('GA2'!$F$3,AL722)-MAX(0,AK722))</f>
        <v>0</v>
      </c>
      <c r="AP722">
        <f>IF((MIN('GA2'!$F$4,WS1B!AL722)-MAX('GA2'!$F$3, WS1B!AK722))&lt;0,0,MIN('GA2'!$F$4,WS1B!AL722)-MAX('GA2'!$F$3, WS1B!AK722))</f>
        <v>6</v>
      </c>
      <c r="AQ722">
        <f>IF((MIN(24,AL722)-MAX('GA2'!$F$4,WS1B!AK722))&lt;0,0,MIN(24,AL722)-MAX('GA2'!$F$4,WS1B!AK722))</f>
        <v>5.8999999999999986</v>
      </c>
      <c r="AR722">
        <f>(AO722*'GA2'!$B$3+WS1B!AP722*'GA2'!$C$3+WS1B!AQ722*'GA2'!$D$3)*INDEX('GA2'!$E$3:$E$8,WS1B!AM722)</f>
        <v>147409.45827789968</v>
      </c>
      <c r="AT722">
        <f t="shared" si="82"/>
        <v>255475.45575281081</v>
      </c>
      <c r="AU722">
        <v>268096</v>
      </c>
      <c r="AV722">
        <v>276.10000000000002</v>
      </c>
      <c r="AW722">
        <f t="shared" si="83"/>
        <v>12620.544247189187</v>
      </c>
    </row>
    <row r="723" spans="1:49" x14ac:dyDescent="0.25">
      <c r="A723">
        <v>8.6</v>
      </c>
      <c r="B723">
        <v>21.8</v>
      </c>
      <c r="C723">
        <v>3</v>
      </c>
      <c r="D723">
        <f t="shared" si="77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7.4</v>
      </c>
      <c r="G723">
        <f>IF((MIN(24,B723)-MAX('GA2'!$F$4,WS1B!A723))&lt;0,0,MIN(24,B723)-MAX('GA2'!$F$4,WS1B!A723))</f>
        <v>5.8000000000000007</v>
      </c>
      <c r="H723">
        <f>(E723*'GA2'!$B$3+WS1B!F723*'GA2'!$C$3+WS1B!G723*'GA2'!$D$3)*INDEX('GA2'!$E$3:$E$8,WS1B!C723)</f>
        <v>142496.55002648238</v>
      </c>
      <c r="J723">
        <v>7.5</v>
      </c>
      <c r="K723">
        <v>21.2</v>
      </c>
      <c r="L723">
        <v>2</v>
      </c>
      <c r="M723">
        <f t="shared" si="78"/>
        <v>13.7</v>
      </c>
      <c r="N723">
        <f>IF((MIN('GA2'!$F$3,K723)-MAX(0,J723))&lt;0,0,MIN('GA2'!$F$3,K723)-MAX(0,J723))</f>
        <v>0</v>
      </c>
      <c r="O723">
        <f>IF((MIN('GA2'!$F$4,WS1B!K723)-MAX('GA2'!$F$3, WS1B!J723))&lt;0,0,MIN('GA2'!$F$4,WS1B!K723)-MAX('GA2'!$F$3, WS1B!J723))</f>
        <v>8.5</v>
      </c>
      <c r="P723">
        <f>IF((MIN(24,K723)-MAX('GA2'!$F$4,WS1B!J723))&lt;0,0,MIN(24,K723)-MAX('GA2'!$F$4,WS1B!J723))</f>
        <v>5.1999999999999993</v>
      </c>
      <c r="Q723">
        <f>(N723*'GA2'!$B$3+WS1B!O723*'GA2'!$C$3+WS1B!P723*'GA2'!$D$3)*INDEX('GA2'!$E$3:$E$8,WS1B!L723)</f>
        <v>116498.44569164838</v>
      </c>
      <c r="S723">
        <v>0</v>
      </c>
      <c r="T723">
        <v>0</v>
      </c>
      <c r="U723">
        <v>5</v>
      </c>
      <c r="V723">
        <f t="shared" si="79"/>
        <v>0</v>
      </c>
      <c r="W723">
        <f>IF((MIN('GA2'!$F$3,T723)-MAX(0,S723))&lt;0,0,MIN('GA2'!$F$3,T723)-MAX(0,S723))</f>
        <v>0</v>
      </c>
      <c r="X723">
        <f>IF((MIN('GA2'!$F$4,WS1B!T723)-MAX('GA2'!$F$3, WS1B!S723))&lt;0,0,MIN('GA2'!$F$4,WS1B!T723)-MAX('GA2'!$F$3, WS1B!S723))</f>
        <v>0</v>
      </c>
      <c r="Y723">
        <f>IF((MIN(24,T723)-MAX('GA2'!$F$4,WS1B!S723))&lt;0,0,MIN(24,T723)-MAX('GA2'!$F$4,WS1B!S723))</f>
        <v>0</v>
      </c>
      <c r="Z723">
        <f>(W723*'GA2'!$B$3+WS1B!X723*'GA2'!$C$3+WS1B!Y723*'GA2'!$D$3)*INDEX('GA2'!$E$3:$E$8,WS1B!U723)</f>
        <v>0</v>
      </c>
      <c r="AB723">
        <v>0</v>
      </c>
      <c r="AC723">
        <v>0</v>
      </c>
      <c r="AD723">
        <v>6</v>
      </c>
      <c r="AE723">
        <f t="shared" si="80"/>
        <v>0</v>
      </c>
      <c r="AF723">
        <f>IF((MIN('GA2'!$F$3,AC723)-MAX(0,AB723))&lt;0,0,MIN('GA2'!$F$3,AC723)-MAX(0,AB723))</f>
        <v>0</v>
      </c>
      <c r="AG723">
        <f>IF((MIN('GA2'!$F$4,WS1B!AC723)-MAX('GA2'!$F$3, WS1B!AB723))&lt;0,0,MIN('GA2'!$F$4,WS1B!AC723)-MAX('GA2'!$F$3, WS1B!AB723))</f>
        <v>0</v>
      </c>
      <c r="AH723">
        <f>IF((MIN(24,AC723)-MAX('GA2'!$F$4,WS1B!AB723))&lt;0,0,MIN(24,AC723)-MAX('GA2'!$F$4,WS1B!AB723))</f>
        <v>0</v>
      </c>
      <c r="AI723">
        <f>(AF723*'GA2'!$B$3+WS1B!AG723*'GA2'!$C$3+WS1B!AH723*'GA2'!$D$3)*INDEX('GA2'!$E$3:$E$8,WS1B!AD723)</f>
        <v>0</v>
      </c>
      <c r="AK723">
        <v>0</v>
      </c>
      <c r="AL723">
        <v>0</v>
      </c>
      <c r="AM723">
        <v>1</v>
      </c>
      <c r="AN723">
        <f t="shared" si="81"/>
        <v>0</v>
      </c>
      <c r="AO723">
        <f>IF((MIN('GA2'!$F$3,AL723)-MAX(0,AK723))&lt;0,0,MIN('GA2'!$F$3,AL723)-MAX(0,AK723))</f>
        <v>0</v>
      </c>
      <c r="AP723">
        <f>IF((MIN('GA2'!$F$4,WS1B!AL723)-MAX('GA2'!$F$3, WS1B!AK723))&lt;0,0,MIN('GA2'!$F$4,WS1B!AL723)-MAX('GA2'!$F$3, WS1B!AK723))</f>
        <v>0</v>
      </c>
      <c r="AQ723">
        <f>IF((MIN(24,AL723)-MAX('GA2'!$F$4,WS1B!AK723))&lt;0,0,MIN(24,AL723)-MAX('GA2'!$F$4,WS1B!AK723))</f>
        <v>0</v>
      </c>
      <c r="AR723">
        <f>(AO723*'GA2'!$B$3+WS1B!AP723*'GA2'!$C$3+WS1B!AQ723*'GA2'!$D$3)*INDEX('GA2'!$E$3:$E$8,WS1B!AM723)</f>
        <v>0</v>
      </c>
      <c r="AT723">
        <f t="shared" si="82"/>
        <v>258994.99571813075</v>
      </c>
      <c r="AU723">
        <v>277074</v>
      </c>
      <c r="AV723">
        <v>335</v>
      </c>
      <c r="AW723">
        <f t="shared" si="83"/>
        <v>18079.004281869245</v>
      </c>
    </row>
    <row r="724" spans="1:49" x14ac:dyDescent="0.25">
      <c r="A724">
        <v>0</v>
      </c>
      <c r="B724">
        <v>0</v>
      </c>
      <c r="C724">
        <v>4</v>
      </c>
      <c r="D724">
        <f t="shared" si="77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J724">
        <v>3.3</v>
      </c>
      <c r="K724">
        <v>18.8</v>
      </c>
      <c r="L724">
        <v>3</v>
      </c>
      <c r="M724">
        <f t="shared" si="78"/>
        <v>15.5</v>
      </c>
      <c r="N724">
        <f>IF((MIN('GA2'!$F$3,K724)-MAX(0,J724))&lt;0,0,MIN('GA2'!$F$3,K724)-MAX(0,J724))</f>
        <v>1.7000000000000002</v>
      </c>
      <c r="O724">
        <f>IF((MIN('GA2'!$F$4,WS1B!K724)-MAX('GA2'!$F$3, WS1B!J724))&lt;0,0,MIN('GA2'!$F$4,WS1B!K724)-MAX('GA2'!$F$3, WS1B!J724))</f>
        <v>11</v>
      </c>
      <c r="P724">
        <f>IF((MIN(24,K724)-MAX('GA2'!$F$4,WS1B!J724))&lt;0,0,MIN(24,K724)-MAX('GA2'!$F$4,WS1B!J724))</f>
        <v>2.8000000000000007</v>
      </c>
      <c r="Q724">
        <f>(N724*'GA2'!$B$3+WS1B!O724*'GA2'!$C$3+WS1B!P724*'GA2'!$D$3)*INDEX('GA2'!$E$3:$E$8,WS1B!L724)</f>
        <v>162308.89205026941</v>
      </c>
      <c r="S724">
        <v>4.9000000000000004</v>
      </c>
      <c r="T724">
        <v>6.9</v>
      </c>
      <c r="U724">
        <v>5</v>
      </c>
      <c r="V724">
        <f t="shared" si="79"/>
        <v>2</v>
      </c>
      <c r="W724">
        <f>IF((MIN('GA2'!$F$3,T724)-MAX(0,S724))&lt;0,0,MIN('GA2'!$F$3,T724)-MAX(0,S724))</f>
        <v>9.9999999999999645E-2</v>
      </c>
      <c r="X724">
        <f>IF((MIN('GA2'!$F$4,WS1B!T724)-MAX('GA2'!$F$3, WS1B!S724))&lt;0,0,MIN('GA2'!$F$4,WS1B!T724)-MAX('GA2'!$F$3, WS1B!S724))</f>
        <v>1.9000000000000004</v>
      </c>
      <c r="Y724">
        <f>IF((MIN(24,T724)-MAX('GA2'!$F$4,WS1B!S724))&lt;0,0,MIN(24,T724)-MAX('GA2'!$F$4,WS1B!S724))</f>
        <v>0</v>
      </c>
      <c r="Z724">
        <f>(W724*'GA2'!$B$3+WS1B!X724*'GA2'!$C$3+WS1B!Y724*'GA2'!$D$3)*INDEX('GA2'!$E$3:$E$8,WS1B!U724)</f>
        <v>18957.773085236618</v>
      </c>
      <c r="AB724">
        <v>0</v>
      </c>
      <c r="AC724">
        <v>0</v>
      </c>
      <c r="AD724">
        <v>1</v>
      </c>
      <c r="AE724">
        <f t="shared" si="80"/>
        <v>0</v>
      </c>
      <c r="AF724">
        <f>IF((MIN('GA2'!$F$3,AC724)-MAX(0,AB724))&lt;0,0,MIN('GA2'!$F$3,AC724)-MAX(0,AB724))</f>
        <v>0</v>
      </c>
      <c r="AG724">
        <f>IF((MIN('GA2'!$F$4,WS1B!AC724)-MAX('GA2'!$F$3, WS1B!AB724))&lt;0,0,MIN('GA2'!$F$4,WS1B!AC724)-MAX('GA2'!$F$3, WS1B!AB724))</f>
        <v>0</v>
      </c>
      <c r="AH724">
        <f>IF((MIN(24,AC724)-MAX('GA2'!$F$4,WS1B!AB724))&lt;0,0,MIN(24,AC724)-MAX('GA2'!$F$4,WS1B!AB724))</f>
        <v>0</v>
      </c>
      <c r="AI724">
        <f>(AF724*'GA2'!$B$3+WS1B!AG724*'GA2'!$C$3+WS1B!AH724*'GA2'!$D$3)*INDEX('GA2'!$E$3:$E$8,WS1B!AD724)</f>
        <v>0</v>
      </c>
      <c r="AK724">
        <v>0</v>
      </c>
      <c r="AL724">
        <v>0</v>
      </c>
      <c r="AM724">
        <v>2</v>
      </c>
      <c r="AN724">
        <f t="shared" si="81"/>
        <v>0</v>
      </c>
      <c r="AO724">
        <f>IF((MIN('GA2'!$F$3,AL724)-MAX(0,AK724))&lt;0,0,MIN('GA2'!$F$3,AL724)-MAX(0,AK724))</f>
        <v>0</v>
      </c>
      <c r="AP724">
        <f>IF((MIN('GA2'!$F$4,WS1B!AL724)-MAX('GA2'!$F$3, WS1B!AK724))&lt;0,0,MIN('GA2'!$F$4,WS1B!AL724)-MAX('GA2'!$F$3, WS1B!AK724))</f>
        <v>0</v>
      </c>
      <c r="AQ724">
        <f>IF((MIN(24,AL724)-MAX('GA2'!$F$4,WS1B!AK724))&lt;0,0,MIN(24,AL724)-MAX('GA2'!$F$4,WS1B!AK724))</f>
        <v>0</v>
      </c>
      <c r="AR724">
        <f>(AO724*'GA2'!$B$3+WS1B!AP724*'GA2'!$C$3+WS1B!AQ724*'GA2'!$D$3)*INDEX('GA2'!$E$3:$E$8,WS1B!AM724)</f>
        <v>0</v>
      </c>
      <c r="AT724">
        <f t="shared" si="82"/>
        <v>181266.66513550602</v>
      </c>
      <c r="AU724">
        <v>221695</v>
      </c>
      <c r="AV724">
        <v>171</v>
      </c>
      <c r="AW724">
        <f t="shared" si="83"/>
        <v>40428.334864493983</v>
      </c>
    </row>
    <row r="725" spans="1:49" x14ac:dyDescent="0.25">
      <c r="A725">
        <v>13.6</v>
      </c>
      <c r="B725">
        <v>22.6</v>
      </c>
      <c r="C725">
        <v>1</v>
      </c>
      <c r="D725">
        <f t="shared" si="77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2.4000000000000004</v>
      </c>
      <c r="G725">
        <f>IF((MIN(24,B725)-MAX('GA2'!$F$4,WS1B!A725))&lt;0,0,MIN(24,B725)-MAX('GA2'!$F$4,WS1B!A725))</f>
        <v>6.6000000000000014</v>
      </c>
      <c r="H725">
        <f>(E725*'GA2'!$B$3+WS1B!F725*'GA2'!$C$3+WS1B!G725*'GA2'!$D$3)*INDEX('GA2'!$E$3:$E$8,WS1B!C725)</f>
        <v>87826.514032920255</v>
      </c>
      <c r="J725">
        <v>0</v>
      </c>
      <c r="K725">
        <v>0</v>
      </c>
      <c r="L725">
        <v>5</v>
      </c>
      <c r="M725">
        <f t="shared" si="78"/>
        <v>0</v>
      </c>
      <c r="N725">
        <f>IF((MIN('GA2'!$F$3,K725)-MAX(0,J725))&lt;0,0,MIN('GA2'!$F$3,K725)-MAX(0,J725))</f>
        <v>0</v>
      </c>
      <c r="O725">
        <f>IF((MIN('GA2'!$F$4,WS1B!K725)-MAX('GA2'!$F$3, WS1B!J725))&lt;0,0,MIN('GA2'!$F$4,WS1B!K725)-MAX('GA2'!$F$3, WS1B!J725))</f>
        <v>0</v>
      </c>
      <c r="P725">
        <f>IF((MIN(24,K725)-MAX('GA2'!$F$4,WS1B!J725))&lt;0,0,MIN(24,K725)-MAX('GA2'!$F$4,WS1B!J725))</f>
        <v>0</v>
      </c>
      <c r="Q725">
        <f>(N725*'GA2'!$B$3+WS1B!O725*'GA2'!$C$3+WS1B!P725*'GA2'!$D$3)*INDEX('GA2'!$E$3:$E$8,WS1B!L725)</f>
        <v>0</v>
      </c>
      <c r="S725">
        <v>0</v>
      </c>
      <c r="T725">
        <v>0</v>
      </c>
      <c r="U725">
        <v>2</v>
      </c>
      <c r="V725">
        <f t="shared" si="79"/>
        <v>0</v>
      </c>
      <c r="W725">
        <f>IF((MIN('GA2'!$F$3,T725)-MAX(0,S725))&lt;0,0,MIN('GA2'!$F$3,T725)-MAX(0,S725))</f>
        <v>0</v>
      </c>
      <c r="X725">
        <f>IF((MIN('GA2'!$F$4,WS1B!T725)-MAX('GA2'!$F$3, WS1B!S725))&lt;0,0,MIN('GA2'!$F$4,WS1B!T725)-MAX('GA2'!$F$3, WS1B!S725))</f>
        <v>0</v>
      </c>
      <c r="Y725">
        <f>IF((MIN(24,T725)-MAX('GA2'!$F$4,WS1B!S725))&lt;0,0,MIN(24,T725)-MAX('GA2'!$F$4,WS1B!S725))</f>
        <v>0</v>
      </c>
      <c r="Z725">
        <f>(W725*'GA2'!$B$3+WS1B!X725*'GA2'!$C$3+WS1B!Y725*'GA2'!$D$3)*INDEX('GA2'!$E$3:$E$8,WS1B!U725)</f>
        <v>0</v>
      </c>
      <c r="AB725">
        <v>1.1000000000000001</v>
      </c>
      <c r="AC725">
        <v>4.5999999999999996</v>
      </c>
      <c r="AD725">
        <v>4</v>
      </c>
      <c r="AE725">
        <f t="shared" si="80"/>
        <v>3.4999999999999996</v>
      </c>
      <c r="AF725">
        <f>IF((MIN('GA2'!$F$3,AC725)-MAX(0,AB725))&lt;0,0,MIN('GA2'!$F$3,AC725)-MAX(0,AB725))</f>
        <v>3.4999999999999996</v>
      </c>
      <c r="AG725">
        <f>IF((MIN('GA2'!$F$4,WS1B!AC725)-MAX('GA2'!$F$3, WS1B!AB725))&lt;0,0,MIN('GA2'!$F$4,WS1B!AC725)-MAX('GA2'!$F$3, WS1B!AB725))</f>
        <v>0</v>
      </c>
      <c r="AH725">
        <f>IF((MIN(24,AC725)-MAX('GA2'!$F$4,WS1B!AB725))&lt;0,0,MIN(24,AC725)-MAX('GA2'!$F$4,WS1B!AB725))</f>
        <v>0</v>
      </c>
      <c r="AI725">
        <f>(AF725*'GA2'!$B$3+WS1B!AG725*'GA2'!$C$3+WS1B!AH725*'GA2'!$D$3)*INDEX('GA2'!$E$3:$E$8,WS1B!AD725)</f>
        <v>33422.809309441422</v>
      </c>
      <c r="AK725">
        <v>0</v>
      </c>
      <c r="AL725">
        <v>0</v>
      </c>
      <c r="AM725">
        <v>6</v>
      </c>
      <c r="AN725">
        <f t="shared" si="81"/>
        <v>0</v>
      </c>
      <c r="AO725">
        <f>IF((MIN('GA2'!$F$3,AL725)-MAX(0,AK725))&lt;0,0,MIN('GA2'!$F$3,AL725)-MAX(0,AK725))</f>
        <v>0</v>
      </c>
      <c r="AP725">
        <f>IF((MIN('GA2'!$F$4,WS1B!AL725)-MAX('GA2'!$F$3, WS1B!AK725))&lt;0,0,MIN('GA2'!$F$4,WS1B!AL725)-MAX('GA2'!$F$3, WS1B!AK725))</f>
        <v>0</v>
      </c>
      <c r="AQ725">
        <f>IF((MIN(24,AL725)-MAX('GA2'!$F$4,WS1B!AK725))&lt;0,0,MIN(24,AL725)-MAX('GA2'!$F$4,WS1B!AK725))</f>
        <v>0</v>
      </c>
      <c r="AR725">
        <f>(AO725*'GA2'!$B$3+WS1B!AP725*'GA2'!$C$3+WS1B!AQ725*'GA2'!$D$3)*INDEX('GA2'!$E$3:$E$8,WS1B!AM725)</f>
        <v>0</v>
      </c>
      <c r="AT725">
        <f t="shared" si="82"/>
        <v>121249.32334236168</v>
      </c>
      <c r="AU725">
        <v>137880</v>
      </c>
      <c r="AV725">
        <v>163</v>
      </c>
      <c r="AW725">
        <f t="shared" si="83"/>
        <v>16630.676657638323</v>
      </c>
    </row>
    <row r="726" spans="1:49" x14ac:dyDescent="0.25">
      <c r="A726">
        <v>0</v>
      </c>
      <c r="B726">
        <v>0</v>
      </c>
      <c r="C726">
        <v>6</v>
      </c>
      <c r="D726">
        <f t="shared" si="77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J726">
        <v>9.8000000000000007</v>
      </c>
      <c r="K726">
        <v>11.1</v>
      </c>
      <c r="L726">
        <v>3</v>
      </c>
      <c r="M726">
        <f t="shared" si="78"/>
        <v>1.2999999999999989</v>
      </c>
      <c r="N726">
        <f>IF((MIN('GA2'!$F$3,K726)-MAX(0,J726))&lt;0,0,MIN('GA2'!$F$3,K726)-MAX(0,J726))</f>
        <v>0</v>
      </c>
      <c r="O726">
        <f>IF((MIN('GA2'!$F$4,WS1B!K726)-MAX('GA2'!$F$3, WS1B!J726))&lt;0,0,MIN('GA2'!$F$4,WS1B!K726)-MAX('GA2'!$F$3, WS1B!J726))</f>
        <v>1.2999999999999989</v>
      </c>
      <c r="P726">
        <f>IF((MIN(24,K726)-MAX('GA2'!$F$4,WS1B!J726))&lt;0,0,MIN(24,K726)-MAX('GA2'!$F$4,WS1B!J726))</f>
        <v>0</v>
      </c>
      <c r="Q726">
        <f>(N726*'GA2'!$B$3+WS1B!O726*'GA2'!$C$3+WS1B!P726*'GA2'!$D$3)*INDEX('GA2'!$E$3:$E$8,WS1B!L726)</f>
        <v>12906.079008959308</v>
      </c>
      <c r="S726">
        <v>4.2</v>
      </c>
      <c r="T726">
        <v>20.100000000000001</v>
      </c>
      <c r="U726">
        <v>2</v>
      </c>
      <c r="V726">
        <f t="shared" si="79"/>
        <v>15.900000000000002</v>
      </c>
      <c r="W726">
        <f>IF((MIN('GA2'!$F$3,T726)-MAX(0,S726))&lt;0,0,MIN('GA2'!$F$3,T726)-MAX(0,S726))</f>
        <v>0.79999999999999982</v>
      </c>
      <c r="X726">
        <f>IF((MIN('GA2'!$F$4,WS1B!T726)-MAX('GA2'!$F$3, WS1B!S726))&lt;0,0,MIN('GA2'!$F$4,WS1B!T726)-MAX('GA2'!$F$3, WS1B!S726))</f>
        <v>11</v>
      </c>
      <c r="Y726">
        <f>IF((MIN(24,T726)-MAX('GA2'!$F$4,WS1B!S726))&lt;0,0,MIN(24,T726)-MAX('GA2'!$F$4,WS1B!S726))</f>
        <v>4.1000000000000014</v>
      </c>
      <c r="Z726">
        <f>(W726*'GA2'!$B$3+WS1B!X726*'GA2'!$C$3+WS1B!Y726*'GA2'!$D$3)*INDEX('GA2'!$E$3:$E$8,WS1B!U726)</f>
        <v>133251.06496738052</v>
      </c>
      <c r="AB726">
        <v>3.3</v>
      </c>
      <c r="AC726">
        <v>7.5</v>
      </c>
      <c r="AD726">
        <v>1</v>
      </c>
      <c r="AE726">
        <f t="shared" si="80"/>
        <v>4.2</v>
      </c>
      <c r="AF726">
        <f>IF((MIN('GA2'!$F$3,AC726)-MAX(0,AB726))&lt;0,0,MIN('GA2'!$F$3,AC726)-MAX(0,AB726))</f>
        <v>1.7000000000000002</v>
      </c>
      <c r="AG726">
        <f>IF((MIN('GA2'!$F$4,WS1B!AC726)-MAX('GA2'!$F$3, WS1B!AB726))&lt;0,0,MIN('GA2'!$F$4,WS1B!AC726)-MAX('GA2'!$F$3, WS1B!AB726))</f>
        <v>2.5</v>
      </c>
      <c r="AH726">
        <f>IF((MIN(24,AC726)-MAX('GA2'!$F$4,WS1B!AB726))&lt;0,0,MIN(24,AC726)-MAX('GA2'!$F$4,WS1B!AB726))</f>
        <v>0</v>
      </c>
      <c r="AI726">
        <f>(AF726*'GA2'!$B$3+WS1B!AG726*'GA2'!$C$3+WS1B!AH726*'GA2'!$D$3)*INDEX('GA2'!$E$3:$E$8,WS1B!AD726)</f>
        <v>38258.224977493679</v>
      </c>
      <c r="AK726">
        <v>18.3</v>
      </c>
      <c r="AL726">
        <v>22.2</v>
      </c>
      <c r="AM726">
        <v>5</v>
      </c>
      <c r="AN726">
        <f t="shared" si="81"/>
        <v>3.8999999999999986</v>
      </c>
      <c r="AO726">
        <f>IF((MIN('GA2'!$F$3,AL726)-MAX(0,AK726))&lt;0,0,MIN('GA2'!$F$3,AL726)-MAX(0,AK726))</f>
        <v>0</v>
      </c>
      <c r="AP726">
        <f>IF((MIN('GA2'!$F$4,WS1B!AL726)-MAX('GA2'!$F$3, WS1B!AK726))&lt;0,0,MIN('GA2'!$F$4,WS1B!AL726)-MAX('GA2'!$F$3, WS1B!AK726))</f>
        <v>0</v>
      </c>
      <c r="AQ726">
        <f>IF((MIN(24,AL726)-MAX('GA2'!$F$4,WS1B!AK726))&lt;0,0,MIN(24,AL726)-MAX('GA2'!$F$4,WS1B!AK726))</f>
        <v>3.8999999999999986</v>
      </c>
      <c r="AR726">
        <f>(AO726*'GA2'!$B$3+WS1B!AP726*'GA2'!$C$3+WS1B!AQ726*'GA2'!$D$3)*INDEX('GA2'!$E$3:$E$8,WS1B!AM726)</f>
        <v>43941.172192201811</v>
      </c>
      <c r="AT726">
        <f t="shared" si="82"/>
        <v>228356.54114603534</v>
      </c>
      <c r="AU726">
        <v>264578</v>
      </c>
      <c r="AV726">
        <v>220.6</v>
      </c>
      <c r="AW726">
        <f t="shared" si="83"/>
        <v>36221.458853964665</v>
      </c>
    </row>
    <row r="727" spans="1:49" x14ac:dyDescent="0.25">
      <c r="A727">
        <v>0</v>
      </c>
      <c r="B727">
        <v>0</v>
      </c>
      <c r="C727">
        <v>2</v>
      </c>
      <c r="D727">
        <f t="shared" si="77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J727">
        <v>6.1</v>
      </c>
      <c r="K727">
        <v>10.4</v>
      </c>
      <c r="L727">
        <v>4</v>
      </c>
      <c r="M727">
        <f t="shared" si="78"/>
        <v>4.3000000000000007</v>
      </c>
      <c r="N727">
        <f>IF((MIN('GA2'!$F$3,K727)-MAX(0,J727))&lt;0,0,MIN('GA2'!$F$3,K727)-MAX(0,J727))</f>
        <v>0</v>
      </c>
      <c r="O727">
        <f>IF((MIN('GA2'!$F$4,WS1B!K727)-MAX('GA2'!$F$3, WS1B!J727))&lt;0,0,MIN('GA2'!$F$4,WS1B!K727)-MAX('GA2'!$F$3, WS1B!J727))</f>
        <v>4.3000000000000007</v>
      </c>
      <c r="P727">
        <f>IF((MIN(24,K727)-MAX('GA2'!$F$4,WS1B!J727))&lt;0,0,MIN(24,K727)-MAX('GA2'!$F$4,WS1B!J727))</f>
        <v>0</v>
      </c>
      <c r="Q727">
        <f>(N727*'GA2'!$B$3+WS1B!O727*'GA2'!$C$3+WS1B!P727*'GA2'!$D$3)*INDEX('GA2'!$E$3:$E$8,WS1B!L727)</f>
        <v>35039.364267289922</v>
      </c>
      <c r="S727">
        <v>4.5</v>
      </c>
      <c r="T727">
        <v>17.600000000000001</v>
      </c>
      <c r="U727">
        <v>5</v>
      </c>
      <c r="V727">
        <f t="shared" si="79"/>
        <v>13.100000000000001</v>
      </c>
      <c r="W727">
        <f>IF((MIN('GA2'!$F$3,T727)-MAX(0,S727))&lt;0,0,MIN('GA2'!$F$3,T727)-MAX(0,S727))</f>
        <v>0.5</v>
      </c>
      <c r="X727">
        <f>IF((MIN('GA2'!$F$4,WS1B!T727)-MAX('GA2'!$F$3, WS1B!S727))&lt;0,0,MIN('GA2'!$F$4,WS1B!T727)-MAX('GA2'!$F$3, WS1B!S727))</f>
        <v>11</v>
      </c>
      <c r="Y727">
        <f>IF((MIN(24,T727)-MAX('GA2'!$F$4,WS1B!S727))&lt;0,0,MIN(24,T727)-MAX('GA2'!$F$4,WS1B!S727))</f>
        <v>1.6000000000000014</v>
      </c>
      <c r="Z727">
        <f>(W727*'GA2'!$B$3+WS1B!X727*'GA2'!$C$3+WS1B!Y727*'GA2'!$D$3)*INDEX('GA2'!$E$3:$E$8,WS1B!U727)</f>
        <v>126913.18410597327</v>
      </c>
      <c r="AB727">
        <v>0</v>
      </c>
      <c r="AC727">
        <v>0</v>
      </c>
      <c r="AD727">
        <v>6</v>
      </c>
      <c r="AE727">
        <f t="shared" si="80"/>
        <v>0</v>
      </c>
      <c r="AF727">
        <f>IF((MIN('GA2'!$F$3,AC727)-MAX(0,AB727))&lt;0,0,MIN('GA2'!$F$3,AC727)-MAX(0,AB727))</f>
        <v>0</v>
      </c>
      <c r="AG727">
        <f>IF((MIN('GA2'!$F$4,WS1B!AC727)-MAX('GA2'!$F$3, WS1B!AB727))&lt;0,0,MIN('GA2'!$F$4,WS1B!AC727)-MAX('GA2'!$F$3, WS1B!AB727))</f>
        <v>0</v>
      </c>
      <c r="AH727">
        <f>IF((MIN(24,AC727)-MAX('GA2'!$F$4,WS1B!AB727))&lt;0,0,MIN(24,AC727)-MAX('GA2'!$F$4,WS1B!AB727))</f>
        <v>0</v>
      </c>
      <c r="AI727">
        <f>(AF727*'GA2'!$B$3+WS1B!AG727*'GA2'!$C$3+WS1B!AH727*'GA2'!$D$3)*INDEX('GA2'!$E$3:$E$8,WS1B!AD727)</f>
        <v>0</v>
      </c>
      <c r="AK727">
        <v>0</v>
      </c>
      <c r="AL727">
        <v>0</v>
      </c>
      <c r="AM727">
        <v>3</v>
      </c>
      <c r="AN727">
        <f t="shared" si="81"/>
        <v>0</v>
      </c>
      <c r="AO727">
        <f>IF((MIN('GA2'!$F$3,AL727)-MAX(0,AK727))&lt;0,0,MIN('GA2'!$F$3,AL727)-MAX(0,AK727))</f>
        <v>0</v>
      </c>
      <c r="AP727">
        <f>IF((MIN('GA2'!$F$4,WS1B!AL727)-MAX('GA2'!$F$3, WS1B!AK727))&lt;0,0,MIN('GA2'!$F$4,WS1B!AL727)-MAX('GA2'!$F$3, WS1B!AK727))</f>
        <v>0</v>
      </c>
      <c r="AQ727">
        <f>IF((MIN(24,AL727)-MAX('GA2'!$F$4,WS1B!AK727))&lt;0,0,MIN(24,AL727)-MAX('GA2'!$F$4,WS1B!AK727))</f>
        <v>0</v>
      </c>
      <c r="AR727">
        <f>(AO727*'GA2'!$B$3+WS1B!AP727*'GA2'!$C$3+WS1B!AQ727*'GA2'!$D$3)*INDEX('GA2'!$E$3:$E$8,WS1B!AM727)</f>
        <v>0</v>
      </c>
      <c r="AT727">
        <f t="shared" si="82"/>
        <v>161952.54837326318</v>
      </c>
      <c r="AU727">
        <v>187902</v>
      </c>
      <c r="AV727">
        <v>147.80000000000001</v>
      </c>
      <c r="AW727">
        <f t="shared" si="83"/>
        <v>25949.451626736816</v>
      </c>
    </row>
    <row r="728" spans="1:49" x14ac:dyDescent="0.25">
      <c r="A728">
        <v>0</v>
      </c>
      <c r="B728">
        <v>0</v>
      </c>
      <c r="C728">
        <v>5</v>
      </c>
      <c r="D728">
        <f t="shared" si="77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J728">
        <v>0</v>
      </c>
      <c r="K728">
        <v>0</v>
      </c>
      <c r="L728">
        <v>6</v>
      </c>
      <c r="M728">
        <f t="shared" si="78"/>
        <v>0</v>
      </c>
      <c r="N728">
        <f>IF((MIN('GA2'!$F$3,K728)-MAX(0,J728))&lt;0,0,MIN('GA2'!$F$3,K728)-MAX(0,J728))</f>
        <v>0</v>
      </c>
      <c r="O728">
        <f>IF((MIN('GA2'!$F$4,WS1B!K728)-MAX('GA2'!$F$3, WS1B!J728))&lt;0,0,MIN('GA2'!$F$4,WS1B!K728)-MAX('GA2'!$F$3, WS1B!J728))</f>
        <v>0</v>
      </c>
      <c r="P728">
        <f>IF((MIN(24,K728)-MAX('GA2'!$F$4,WS1B!J728))&lt;0,0,MIN(24,K728)-MAX('GA2'!$F$4,WS1B!J728))</f>
        <v>0</v>
      </c>
      <c r="Q728">
        <f>(N728*'GA2'!$B$3+WS1B!O728*'GA2'!$C$3+WS1B!P728*'GA2'!$D$3)*INDEX('GA2'!$E$3:$E$8,WS1B!L728)</f>
        <v>0</v>
      </c>
      <c r="S728">
        <v>0</v>
      </c>
      <c r="T728">
        <v>0</v>
      </c>
      <c r="U728">
        <v>1</v>
      </c>
      <c r="V728">
        <f t="shared" si="79"/>
        <v>0</v>
      </c>
      <c r="W728">
        <f>IF((MIN('GA2'!$F$3,T728)-MAX(0,S728))&lt;0,0,MIN('GA2'!$F$3,T728)-MAX(0,S728))</f>
        <v>0</v>
      </c>
      <c r="X728">
        <f>IF((MIN('GA2'!$F$4,WS1B!T728)-MAX('GA2'!$F$3, WS1B!S728))&lt;0,0,MIN('GA2'!$F$4,WS1B!T728)-MAX('GA2'!$F$3, WS1B!S728))</f>
        <v>0</v>
      </c>
      <c r="Y728">
        <f>IF((MIN(24,T728)-MAX('GA2'!$F$4,WS1B!S728))&lt;0,0,MIN(24,T728)-MAX('GA2'!$F$4,WS1B!S728))</f>
        <v>0</v>
      </c>
      <c r="Z728">
        <f>(W728*'GA2'!$B$3+WS1B!X728*'GA2'!$C$3+WS1B!Y728*'GA2'!$D$3)*INDEX('GA2'!$E$3:$E$8,WS1B!U728)</f>
        <v>0</v>
      </c>
      <c r="AB728">
        <v>13.1</v>
      </c>
      <c r="AC728">
        <v>19.7</v>
      </c>
      <c r="AD728">
        <v>4</v>
      </c>
      <c r="AE728">
        <f t="shared" si="80"/>
        <v>6.6</v>
      </c>
      <c r="AF728">
        <f>IF((MIN('GA2'!$F$3,AC728)-MAX(0,AB728))&lt;0,0,MIN('GA2'!$F$3,AC728)-MAX(0,AB728))</f>
        <v>0</v>
      </c>
      <c r="AG728">
        <f>IF((MIN('GA2'!$F$4,WS1B!AC728)-MAX('GA2'!$F$3, WS1B!AB728))&lt;0,0,MIN('GA2'!$F$4,WS1B!AC728)-MAX('GA2'!$F$3, WS1B!AB728))</f>
        <v>2.9000000000000004</v>
      </c>
      <c r="AH728">
        <f>IF((MIN(24,AC728)-MAX('GA2'!$F$4,WS1B!AB728))&lt;0,0,MIN(24,AC728)-MAX('GA2'!$F$4,WS1B!AB728))</f>
        <v>3.6999999999999993</v>
      </c>
      <c r="AI728">
        <f>(AF728*'GA2'!$B$3+WS1B!AG728*'GA2'!$C$3+WS1B!AH728*'GA2'!$D$3)*INDEX('GA2'!$E$3:$E$8,WS1B!AD728)</f>
        <v>59776.82971213726</v>
      </c>
      <c r="AK728">
        <v>4.2</v>
      </c>
      <c r="AL728">
        <v>12</v>
      </c>
      <c r="AM728">
        <v>3</v>
      </c>
      <c r="AN728">
        <f t="shared" si="81"/>
        <v>7.8</v>
      </c>
      <c r="AO728">
        <f>IF((MIN('GA2'!$F$3,AL728)-MAX(0,AK728))&lt;0,0,MIN('GA2'!$F$3,AL728)-MAX(0,AK728))</f>
        <v>0.79999999999999982</v>
      </c>
      <c r="AP728">
        <f>IF((MIN('GA2'!$F$4,WS1B!AL728)-MAX('GA2'!$F$3, WS1B!AK728))&lt;0,0,MIN('GA2'!$F$4,WS1B!AL728)-MAX('GA2'!$F$3, WS1B!AK728))</f>
        <v>7</v>
      </c>
      <c r="AQ728">
        <f>IF((MIN(24,AL728)-MAX('GA2'!$F$4,WS1B!AK728))&lt;0,0,MIN(24,AL728)-MAX('GA2'!$F$4,WS1B!AK728))</f>
        <v>0</v>
      </c>
      <c r="AR728">
        <f>(AO728*'GA2'!$B$3+WS1B!AP728*'GA2'!$C$3+WS1B!AQ728*'GA2'!$D$3)*INDEX('GA2'!$E$3:$E$8,WS1B!AM728)</f>
        <v>78801.665579942783</v>
      </c>
      <c r="AT728">
        <f t="shared" si="82"/>
        <v>138578.49529208004</v>
      </c>
      <c r="AU728">
        <v>115212</v>
      </c>
      <c r="AV728">
        <v>146.4</v>
      </c>
      <c r="AW728">
        <f t="shared" si="83"/>
        <v>23366.495292080042</v>
      </c>
    </row>
    <row r="729" spans="1:49" x14ac:dyDescent="0.25">
      <c r="A729">
        <v>0</v>
      </c>
      <c r="B729">
        <v>0</v>
      </c>
      <c r="C729">
        <v>5</v>
      </c>
      <c r="D729">
        <f t="shared" si="77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J729">
        <v>1</v>
      </c>
      <c r="K729">
        <v>3.9</v>
      </c>
      <c r="L729">
        <v>6</v>
      </c>
      <c r="M729">
        <f t="shared" si="78"/>
        <v>2.9</v>
      </c>
      <c r="N729">
        <f>IF((MIN('GA2'!$F$3,K729)-MAX(0,J729))&lt;0,0,MIN('GA2'!$F$3,K729)-MAX(0,J729))</f>
        <v>2.9</v>
      </c>
      <c r="O729">
        <f>IF((MIN('GA2'!$F$4,WS1B!K729)-MAX('GA2'!$F$3, WS1B!J729))&lt;0,0,MIN('GA2'!$F$4,WS1B!K729)-MAX('GA2'!$F$3, WS1B!J729))</f>
        <v>0</v>
      </c>
      <c r="P729">
        <f>IF((MIN(24,K729)-MAX('GA2'!$F$4,WS1B!J729))&lt;0,0,MIN(24,K729)-MAX('GA2'!$F$4,WS1B!J729))</f>
        <v>0</v>
      </c>
      <c r="Q729">
        <f>(N729*'GA2'!$B$3+WS1B!O729*'GA2'!$C$3+WS1B!P729*'GA2'!$D$3)*INDEX('GA2'!$E$3:$E$8,WS1B!L729)</f>
        <v>38320.158157319238</v>
      </c>
      <c r="S729">
        <v>0</v>
      </c>
      <c r="T729">
        <v>0</v>
      </c>
      <c r="U729">
        <v>4</v>
      </c>
      <c r="V729">
        <f t="shared" si="79"/>
        <v>0</v>
      </c>
      <c r="W729">
        <f>IF((MIN('GA2'!$F$3,T729)-MAX(0,S729))&lt;0,0,MIN('GA2'!$F$3,T729)-MAX(0,S729))</f>
        <v>0</v>
      </c>
      <c r="X729">
        <f>IF((MIN('GA2'!$F$4,WS1B!T729)-MAX('GA2'!$F$3, WS1B!S729))&lt;0,0,MIN('GA2'!$F$4,WS1B!T729)-MAX('GA2'!$F$3, WS1B!S729))</f>
        <v>0</v>
      </c>
      <c r="Y729">
        <f>IF((MIN(24,T729)-MAX('GA2'!$F$4,WS1B!S729))&lt;0,0,MIN(24,T729)-MAX('GA2'!$F$4,WS1B!S729))</f>
        <v>0</v>
      </c>
      <c r="Z729">
        <f>(W729*'GA2'!$B$3+WS1B!X729*'GA2'!$C$3+WS1B!Y729*'GA2'!$D$3)*INDEX('GA2'!$E$3:$E$8,WS1B!U729)</f>
        <v>0</v>
      </c>
      <c r="AB729">
        <v>1</v>
      </c>
      <c r="AC729">
        <v>15.8</v>
      </c>
      <c r="AD729">
        <v>1</v>
      </c>
      <c r="AE729">
        <f t="shared" si="80"/>
        <v>14.8</v>
      </c>
      <c r="AF729">
        <f>IF((MIN('GA2'!$F$3,AC729)-MAX(0,AB729))&lt;0,0,MIN('GA2'!$F$3,AC729)-MAX(0,AB729))</f>
        <v>4</v>
      </c>
      <c r="AG729">
        <f>IF((MIN('GA2'!$F$4,WS1B!AC729)-MAX('GA2'!$F$3, WS1B!AB729))&lt;0,0,MIN('GA2'!$F$4,WS1B!AC729)-MAX('GA2'!$F$3, WS1B!AB729))</f>
        <v>10.8</v>
      </c>
      <c r="AH729">
        <f>IF((MIN(24,AC729)-MAX('GA2'!$F$4,WS1B!AB729))&lt;0,0,MIN(24,AC729)-MAX('GA2'!$F$4,WS1B!AB729))</f>
        <v>0</v>
      </c>
      <c r="AI729">
        <f>(AF729*'GA2'!$B$3+WS1B!AG729*'GA2'!$C$3+WS1B!AH729*'GA2'!$D$3)*INDEX('GA2'!$E$3:$E$8,WS1B!AD729)</f>
        <v>131900.80211246651</v>
      </c>
      <c r="AK729">
        <v>5.9</v>
      </c>
      <c r="AL729">
        <v>20.7</v>
      </c>
      <c r="AM729">
        <v>3</v>
      </c>
      <c r="AN729">
        <f t="shared" si="81"/>
        <v>14.799999999999999</v>
      </c>
      <c r="AO729">
        <f>IF((MIN('GA2'!$F$3,AL729)-MAX(0,AK729))&lt;0,0,MIN('GA2'!$F$3,AL729)-MAX(0,AK729))</f>
        <v>0</v>
      </c>
      <c r="AP729">
        <f>IF((MIN('GA2'!$F$4,WS1B!AL729)-MAX('GA2'!$F$3, WS1B!AK729))&lt;0,0,MIN('GA2'!$F$4,WS1B!AL729)-MAX('GA2'!$F$3, WS1B!AK729))</f>
        <v>10.1</v>
      </c>
      <c r="AQ729">
        <f>IF((MIN(24,AL729)-MAX('GA2'!$F$4,WS1B!AK729))&lt;0,0,MIN(24,AL729)-MAX('GA2'!$F$4,WS1B!AK729))</f>
        <v>4.6999999999999993</v>
      </c>
      <c r="AR729">
        <f>(AO729*'GA2'!$B$3+WS1B!AP729*'GA2'!$C$3+WS1B!AQ729*'GA2'!$D$3)*INDEX('GA2'!$E$3:$E$8,WS1B!AM729)</f>
        <v>156209.36353780358</v>
      </c>
      <c r="AT729">
        <f t="shared" si="82"/>
        <v>326430.32380758936</v>
      </c>
      <c r="AU729">
        <v>316354</v>
      </c>
      <c r="AV729">
        <v>325</v>
      </c>
      <c r="AW729">
        <f t="shared" si="83"/>
        <v>10076.323807589361</v>
      </c>
    </row>
    <row r="730" spans="1:49" x14ac:dyDescent="0.25">
      <c r="A730">
        <v>14.4</v>
      </c>
      <c r="B730">
        <v>17.3</v>
      </c>
      <c r="C730">
        <v>5</v>
      </c>
      <c r="D730">
        <f t="shared" si="77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1.5999999999999996</v>
      </c>
      <c r="G730">
        <f>IF((MIN(24,B730)-MAX('GA2'!$F$4,WS1B!A730))&lt;0,0,MIN(24,B730)-MAX('GA2'!$F$4,WS1B!A730))</f>
        <v>1.3000000000000007</v>
      </c>
      <c r="H730">
        <f>(E730*'GA2'!$B$3+WS1B!F730*'GA2'!$C$3+WS1B!G730*'GA2'!$D$3)*INDEX('GA2'!$E$3:$E$8,WS1B!C730)</f>
        <v>29684.039918743179</v>
      </c>
      <c r="J730">
        <v>6.5</v>
      </c>
      <c r="K730">
        <v>20.2</v>
      </c>
      <c r="L730">
        <v>2</v>
      </c>
      <c r="M730">
        <f t="shared" si="78"/>
        <v>13.7</v>
      </c>
      <c r="N730">
        <f>IF((MIN('GA2'!$F$3,K730)-MAX(0,J730))&lt;0,0,MIN('GA2'!$F$3,K730)-MAX(0,J730))</f>
        <v>0</v>
      </c>
      <c r="O730">
        <f>IF((MIN('GA2'!$F$4,WS1B!K730)-MAX('GA2'!$F$3, WS1B!J730))&lt;0,0,MIN('GA2'!$F$4,WS1B!K730)-MAX('GA2'!$F$3, WS1B!J730))</f>
        <v>9.5</v>
      </c>
      <c r="P730">
        <f>IF((MIN(24,K730)-MAX('GA2'!$F$4,WS1B!J730))&lt;0,0,MIN(24,K730)-MAX('GA2'!$F$4,WS1B!J730))</f>
        <v>4.1999999999999993</v>
      </c>
      <c r="Q730">
        <f>(N730*'GA2'!$B$3+WS1B!O730*'GA2'!$C$3+WS1B!P730*'GA2'!$D$3)*INDEX('GA2'!$E$3:$E$8,WS1B!L730)</f>
        <v>114926.15545038438</v>
      </c>
      <c r="S730">
        <v>0</v>
      </c>
      <c r="T730">
        <v>0</v>
      </c>
      <c r="U730">
        <v>1</v>
      </c>
      <c r="V730">
        <f t="shared" si="79"/>
        <v>0</v>
      </c>
      <c r="W730">
        <f>IF((MIN('GA2'!$F$3,T730)-MAX(0,S730))&lt;0,0,MIN('GA2'!$F$3,T730)-MAX(0,S730))</f>
        <v>0</v>
      </c>
      <c r="X730">
        <f>IF((MIN('GA2'!$F$4,WS1B!T730)-MAX('GA2'!$F$3, WS1B!S730))&lt;0,0,MIN('GA2'!$F$4,WS1B!T730)-MAX('GA2'!$F$3, WS1B!S730))</f>
        <v>0</v>
      </c>
      <c r="Y730">
        <f>IF((MIN(24,T730)-MAX('GA2'!$F$4,WS1B!S730))&lt;0,0,MIN(24,T730)-MAX('GA2'!$F$4,WS1B!S730))</f>
        <v>0</v>
      </c>
      <c r="Z730">
        <f>(W730*'GA2'!$B$3+WS1B!X730*'GA2'!$C$3+WS1B!Y730*'GA2'!$D$3)*INDEX('GA2'!$E$3:$E$8,WS1B!U730)</f>
        <v>0</v>
      </c>
      <c r="AB730">
        <v>0</v>
      </c>
      <c r="AC730">
        <v>0</v>
      </c>
      <c r="AD730">
        <v>4</v>
      </c>
      <c r="AE730">
        <f t="shared" si="80"/>
        <v>0</v>
      </c>
      <c r="AF730">
        <f>IF((MIN('GA2'!$F$3,AC730)-MAX(0,AB730))&lt;0,0,MIN('GA2'!$F$3,AC730)-MAX(0,AB730))</f>
        <v>0</v>
      </c>
      <c r="AG730">
        <f>IF((MIN('GA2'!$F$4,WS1B!AC730)-MAX('GA2'!$F$3, WS1B!AB730))&lt;0,0,MIN('GA2'!$F$4,WS1B!AC730)-MAX('GA2'!$F$3, WS1B!AB730))</f>
        <v>0</v>
      </c>
      <c r="AH730">
        <f>IF((MIN(24,AC730)-MAX('GA2'!$F$4,WS1B!AB730))&lt;0,0,MIN(24,AC730)-MAX('GA2'!$F$4,WS1B!AB730))</f>
        <v>0</v>
      </c>
      <c r="AI730">
        <f>(AF730*'GA2'!$B$3+WS1B!AG730*'GA2'!$C$3+WS1B!AH730*'GA2'!$D$3)*INDEX('GA2'!$E$3:$E$8,WS1B!AD730)</f>
        <v>0</v>
      </c>
      <c r="AK730">
        <v>13</v>
      </c>
      <c r="AL730">
        <v>14.4</v>
      </c>
      <c r="AM730">
        <v>6</v>
      </c>
      <c r="AN730">
        <f t="shared" si="81"/>
        <v>1.4000000000000004</v>
      </c>
      <c r="AO730">
        <f>IF((MIN('GA2'!$F$3,AL730)-MAX(0,AK730))&lt;0,0,MIN('GA2'!$F$3,AL730)-MAX(0,AK730))</f>
        <v>0</v>
      </c>
      <c r="AP730">
        <f>IF((MIN('GA2'!$F$4,WS1B!AL730)-MAX('GA2'!$F$3, WS1B!AK730))&lt;0,0,MIN('GA2'!$F$4,WS1B!AL730)-MAX('GA2'!$F$3, WS1B!AK730))</f>
        <v>1.4000000000000004</v>
      </c>
      <c r="AQ730">
        <f>IF((MIN(24,AL730)-MAX('GA2'!$F$4,WS1B!AK730))&lt;0,0,MIN(24,AL730)-MAX('GA2'!$F$4,WS1B!AK730))</f>
        <v>0</v>
      </c>
      <c r="AR730">
        <f>(AO730*'GA2'!$B$3+WS1B!AP730*'GA2'!$C$3+WS1B!AQ730*'GA2'!$D$3)*INDEX('GA2'!$E$3:$E$8,WS1B!AM730)</f>
        <v>15785.930494369177</v>
      </c>
      <c r="AT730">
        <f t="shared" si="82"/>
        <v>160396.12586349674</v>
      </c>
      <c r="AU730">
        <v>183714</v>
      </c>
      <c r="AV730">
        <v>197.3</v>
      </c>
      <c r="AW730">
        <f t="shared" si="83"/>
        <v>23317.874136503262</v>
      </c>
    </row>
    <row r="731" spans="1:49" x14ac:dyDescent="0.25">
      <c r="A731">
        <v>18.7</v>
      </c>
      <c r="B731">
        <v>20</v>
      </c>
      <c r="C731">
        <v>3</v>
      </c>
      <c r="D731">
        <f t="shared" si="77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15472.505235884166</v>
      </c>
      <c r="J731">
        <v>0</v>
      </c>
      <c r="K731">
        <v>0</v>
      </c>
      <c r="L731">
        <v>2</v>
      </c>
      <c r="M731">
        <f t="shared" si="78"/>
        <v>0</v>
      </c>
      <c r="N731">
        <f>IF((MIN('GA2'!$F$3,K731)-MAX(0,J731))&lt;0,0,MIN('GA2'!$F$3,K731)-MAX(0,J731))</f>
        <v>0</v>
      </c>
      <c r="O731">
        <f>IF((MIN('GA2'!$F$4,WS1B!K731)-MAX('GA2'!$F$3, WS1B!J731))&lt;0,0,MIN('GA2'!$F$4,WS1B!K731)-MAX('GA2'!$F$3, WS1B!J731))</f>
        <v>0</v>
      </c>
      <c r="P731">
        <f>IF((MIN(24,K731)-MAX('GA2'!$F$4,WS1B!J731))&lt;0,0,MIN(24,K731)-MAX('GA2'!$F$4,WS1B!J731))</f>
        <v>0</v>
      </c>
      <c r="Q731">
        <f>(N731*'GA2'!$B$3+WS1B!O731*'GA2'!$C$3+WS1B!P731*'GA2'!$D$3)*INDEX('GA2'!$E$3:$E$8,WS1B!L731)</f>
        <v>0</v>
      </c>
      <c r="S731">
        <v>0</v>
      </c>
      <c r="T731">
        <v>0</v>
      </c>
      <c r="U731">
        <v>4</v>
      </c>
      <c r="V731">
        <f t="shared" si="79"/>
        <v>0</v>
      </c>
      <c r="W731">
        <f>IF((MIN('GA2'!$F$3,T731)-MAX(0,S731))&lt;0,0,MIN('GA2'!$F$3,T731)-MAX(0,S731))</f>
        <v>0</v>
      </c>
      <c r="X731">
        <f>IF((MIN('GA2'!$F$4,WS1B!T731)-MAX('GA2'!$F$3, WS1B!S731))&lt;0,0,MIN('GA2'!$F$4,WS1B!T731)-MAX('GA2'!$F$3, WS1B!S731))</f>
        <v>0</v>
      </c>
      <c r="Y731">
        <f>IF((MIN(24,T731)-MAX('GA2'!$F$4,WS1B!S731))&lt;0,0,MIN(24,T731)-MAX('GA2'!$F$4,WS1B!S731))</f>
        <v>0</v>
      </c>
      <c r="Z731">
        <f>(W731*'GA2'!$B$3+WS1B!X731*'GA2'!$C$3+WS1B!Y731*'GA2'!$D$3)*INDEX('GA2'!$E$3:$E$8,WS1B!U731)</f>
        <v>0</v>
      </c>
      <c r="AB731">
        <v>0</v>
      </c>
      <c r="AC731">
        <v>0</v>
      </c>
      <c r="AD731">
        <v>6</v>
      </c>
      <c r="AE731">
        <f t="shared" si="80"/>
        <v>0</v>
      </c>
      <c r="AF731">
        <f>IF((MIN('GA2'!$F$3,AC731)-MAX(0,AB731))&lt;0,0,MIN('GA2'!$F$3,AC731)-MAX(0,AB731))</f>
        <v>0</v>
      </c>
      <c r="AG731">
        <f>IF((MIN('GA2'!$F$4,WS1B!AC731)-MAX('GA2'!$F$3, WS1B!AB731))&lt;0,0,MIN('GA2'!$F$4,WS1B!AC731)-MAX('GA2'!$F$3, WS1B!AB731))</f>
        <v>0</v>
      </c>
      <c r="AH731">
        <f>IF((MIN(24,AC731)-MAX('GA2'!$F$4,WS1B!AB731))&lt;0,0,MIN(24,AC731)-MAX('GA2'!$F$4,WS1B!AB731))</f>
        <v>0</v>
      </c>
      <c r="AI731">
        <f>(AF731*'GA2'!$B$3+WS1B!AG731*'GA2'!$C$3+WS1B!AH731*'GA2'!$D$3)*INDEX('GA2'!$E$3:$E$8,WS1B!AD731)</f>
        <v>0</v>
      </c>
      <c r="AK731">
        <v>10.4</v>
      </c>
      <c r="AL731">
        <v>20</v>
      </c>
      <c r="AM731">
        <v>5</v>
      </c>
      <c r="AN731">
        <f t="shared" si="81"/>
        <v>9.6</v>
      </c>
      <c r="AO731">
        <f>IF((MIN('GA2'!$F$3,AL731)-MAX(0,AK731))&lt;0,0,MIN('GA2'!$F$3,AL731)-MAX(0,AK731))</f>
        <v>0</v>
      </c>
      <c r="AP731">
        <f>IF((MIN('GA2'!$F$4,WS1B!AL731)-MAX('GA2'!$F$3, WS1B!AK731))&lt;0,0,MIN('GA2'!$F$4,WS1B!AL731)-MAX('GA2'!$F$3, WS1B!AK731))</f>
        <v>5.6</v>
      </c>
      <c r="AQ731">
        <f>IF((MIN(24,AL731)-MAX('GA2'!$F$4,WS1B!AK731))&lt;0,0,MIN(24,AL731)-MAX('GA2'!$F$4,WS1B!AK731))</f>
        <v>4</v>
      </c>
      <c r="AR731">
        <f>(AO731*'GA2'!$B$3+WS1B!AP731*'GA2'!$C$3+WS1B!AQ731*'GA2'!$D$3)*INDEX('GA2'!$E$3:$E$8,WS1B!AM731)</f>
        <v>97697.307739777782</v>
      </c>
      <c r="AT731">
        <f t="shared" si="82"/>
        <v>113169.81297566195</v>
      </c>
      <c r="AU731">
        <v>126129</v>
      </c>
      <c r="AV731">
        <v>134.69999999999999</v>
      </c>
      <c r="AW731">
        <f t="shared" si="83"/>
        <v>12959.187024338054</v>
      </c>
    </row>
    <row r="732" spans="1:49" x14ac:dyDescent="0.25">
      <c r="A732">
        <v>8.6</v>
      </c>
      <c r="B732">
        <v>12.8</v>
      </c>
      <c r="C732">
        <v>1</v>
      </c>
      <c r="D732">
        <f t="shared" si="77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4.2000000000000011</v>
      </c>
      <c r="G732">
        <f>IF((MIN(24,B732)-MAX('GA2'!$F$4,WS1B!A732))&lt;0,0,MIN(24,B732)-MAX('GA2'!$F$4,WS1B!A732))</f>
        <v>0</v>
      </c>
      <c r="H732">
        <f>(E732*'GA2'!$B$3+WS1B!F732*'GA2'!$C$3+WS1B!G732*'GA2'!$D$3)*INDEX('GA2'!$E$3:$E$8,WS1B!C732)</f>
        <v>35769.563093435063</v>
      </c>
      <c r="J732">
        <v>1.6</v>
      </c>
      <c r="K732">
        <v>5.5</v>
      </c>
      <c r="L732">
        <v>3</v>
      </c>
      <c r="M732">
        <f t="shared" si="78"/>
        <v>3.9</v>
      </c>
      <c r="N732">
        <f>IF((MIN('GA2'!$F$3,K732)-MAX(0,J732))&lt;0,0,MIN('GA2'!$F$3,K732)-MAX(0,J732))</f>
        <v>3.4</v>
      </c>
      <c r="O732">
        <f>IF((MIN('GA2'!$F$4,WS1B!K732)-MAX('GA2'!$F$3, WS1B!J732))&lt;0,0,MIN('GA2'!$F$4,WS1B!K732)-MAX('GA2'!$F$3, WS1B!J732))</f>
        <v>0.5</v>
      </c>
      <c r="P732">
        <f>IF((MIN(24,K732)-MAX('GA2'!$F$4,WS1B!J732))&lt;0,0,MIN(24,K732)-MAX('GA2'!$F$4,WS1B!J732))</f>
        <v>0</v>
      </c>
      <c r="Q732">
        <f>(N732*'GA2'!$B$3+WS1B!O732*'GA2'!$C$3+WS1B!P732*'GA2'!$D$3)*INDEX('GA2'!$E$3:$E$8,WS1B!L732)</f>
        <v>44520.301013172182</v>
      </c>
      <c r="S732">
        <v>0</v>
      </c>
      <c r="T732">
        <v>0</v>
      </c>
      <c r="U732">
        <v>5</v>
      </c>
      <c r="V732">
        <f t="shared" si="79"/>
        <v>0</v>
      </c>
      <c r="W732">
        <f>IF((MIN('GA2'!$F$3,T732)-MAX(0,S732))&lt;0,0,MIN('GA2'!$F$3,T732)-MAX(0,S732))</f>
        <v>0</v>
      </c>
      <c r="X732">
        <f>IF((MIN('GA2'!$F$4,WS1B!T732)-MAX('GA2'!$F$3, WS1B!S732))&lt;0,0,MIN('GA2'!$F$4,WS1B!T732)-MAX('GA2'!$F$3, WS1B!S732))</f>
        <v>0</v>
      </c>
      <c r="Y732">
        <f>IF((MIN(24,T732)-MAX('GA2'!$F$4,WS1B!S732))&lt;0,0,MIN(24,T732)-MAX('GA2'!$F$4,WS1B!S732))</f>
        <v>0</v>
      </c>
      <c r="Z732">
        <f>(W732*'GA2'!$B$3+WS1B!X732*'GA2'!$C$3+WS1B!Y732*'GA2'!$D$3)*INDEX('GA2'!$E$3:$E$8,WS1B!U732)</f>
        <v>0</v>
      </c>
      <c r="AB732">
        <v>7.8</v>
      </c>
      <c r="AC732">
        <v>20.9</v>
      </c>
      <c r="AD732">
        <v>2</v>
      </c>
      <c r="AE732">
        <f t="shared" si="80"/>
        <v>13.099999999999998</v>
      </c>
      <c r="AF732">
        <f>IF((MIN('GA2'!$F$3,AC732)-MAX(0,AB732))&lt;0,0,MIN('GA2'!$F$3,AC732)-MAX(0,AB732))</f>
        <v>0</v>
      </c>
      <c r="AG732">
        <f>IF((MIN('GA2'!$F$4,WS1B!AC732)-MAX('GA2'!$F$3, WS1B!AB732))&lt;0,0,MIN('GA2'!$F$4,WS1B!AC732)-MAX('GA2'!$F$3, WS1B!AB732))</f>
        <v>8.1999999999999993</v>
      </c>
      <c r="AH732">
        <f>IF((MIN(24,AC732)-MAX('GA2'!$F$4,WS1B!AB732))&lt;0,0,MIN(24,AC732)-MAX('GA2'!$F$4,WS1B!AB732))</f>
        <v>4.8999999999999986</v>
      </c>
      <c r="AI732">
        <f>(AF732*'GA2'!$B$3+WS1B!AG732*'GA2'!$C$3+WS1B!AH732*'GA2'!$D$3)*INDEX('GA2'!$E$3:$E$8,WS1B!AD732)</f>
        <v>111282.70592859434</v>
      </c>
      <c r="AK732">
        <v>0</v>
      </c>
      <c r="AL732">
        <v>0</v>
      </c>
      <c r="AM732">
        <v>4</v>
      </c>
      <c r="AN732">
        <f t="shared" si="81"/>
        <v>0</v>
      </c>
      <c r="AO732">
        <f>IF((MIN('GA2'!$F$3,AL732)-MAX(0,AK732))&lt;0,0,MIN('GA2'!$F$3,AL732)-MAX(0,AK732))</f>
        <v>0</v>
      </c>
      <c r="AP732">
        <f>IF((MIN('GA2'!$F$4,WS1B!AL732)-MAX('GA2'!$F$3, WS1B!AK732))&lt;0,0,MIN('GA2'!$F$4,WS1B!AL732)-MAX('GA2'!$F$3, WS1B!AK732))</f>
        <v>0</v>
      </c>
      <c r="AQ732">
        <f>IF((MIN(24,AL732)-MAX('GA2'!$F$4,WS1B!AK732))&lt;0,0,MIN(24,AL732)-MAX('GA2'!$F$4,WS1B!AK732))</f>
        <v>0</v>
      </c>
      <c r="AR732">
        <f>(AO732*'GA2'!$B$3+WS1B!AP732*'GA2'!$C$3+WS1B!AQ732*'GA2'!$D$3)*INDEX('GA2'!$E$3:$E$8,WS1B!AM732)</f>
        <v>0</v>
      </c>
      <c r="AT732">
        <f t="shared" si="82"/>
        <v>191572.57003520158</v>
      </c>
      <c r="AU732">
        <v>154693</v>
      </c>
      <c r="AV732">
        <v>206.8</v>
      </c>
      <c r="AW732">
        <f t="shared" si="83"/>
        <v>36879.570035201585</v>
      </c>
    </row>
    <row r="733" spans="1:49" x14ac:dyDescent="0.25">
      <c r="A733">
        <v>4.2</v>
      </c>
      <c r="B733">
        <v>8.4</v>
      </c>
      <c r="C733">
        <v>4</v>
      </c>
      <c r="D733">
        <f t="shared" si="77"/>
        <v>4.2</v>
      </c>
      <c r="E733">
        <f>IF((MIN('GA2'!$F$3,B733)-MAX(0,A733))&lt;0,0,MIN('GA2'!$F$3,B733)-MAX(0,A733))</f>
        <v>0.79999999999999982</v>
      </c>
      <c r="F733">
        <f>IF((MIN('GA2'!$F$4,WS1B!B733)-MAX('GA2'!$F$3, WS1B!A733))&lt;0,0,MIN('GA2'!$F$4,WS1B!B733)-MAX('GA2'!$F$3, WS1B!A733))</f>
        <v>3.4000000000000004</v>
      </c>
      <c r="G733">
        <f>IF((MIN(24,B733)-MAX('GA2'!$F$4,WS1B!A733))&lt;0,0,MIN(24,B733)-MAX('GA2'!$F$4,WS1B!A733))</f>
        <v>0</v>
      </c>
      <c r="H733">
        <f>(E733*'GA2'!$B$3+WS1B!F733*'GA2'!$C$3+WS1B!G733*'GA2'!$D$3)*INDEX('GA2'!$E$3:$E$8,WS1B!C733)</f>
        <v>35345.043109981962</v>
      </c>
      <c r="J733">
        <v>0</v>
      </c>
      <c r="K733">
        <v>0</v>
      </c>
      <c r="L733">
        <v>3</v>
      </c>
      <c r="M733">
        <f t="shared" si="78"/>
        <v>0</v>
      </c>
      <c r="N733">
        <f>IF((MIN('GA2'!$F$3,K733)-MAX(0,J733))&lt;0,0,MIN('GA2'!$F$3,K733)-MAX(0,J733))</f>
        <v>0</v>
      </c>
      <c r="O733">
        <f>IF((MIN('GA2'!$F$4,WS1B!K733)-MAX('GA2'!$F$3, WS1B!J733))&lt;0,0,MIN('GA2'!$F$4,WS1B!K733)-MAX('GA2'!$F$3, WS1B!J733))</f>
        <v>0</v>
      </c>
      <c r="P733">
        <f>IF((MIN(24,K733)-MAX('GA2'!$F$4,WS1B!J733))&lt;0,0,MIN(24,K733)-MAX('GA2'!$F$4,WS1B!J733))</f>
        <v>0</v>
      </c>
      <c r="Q733">
        <f>(N733*'GA2'!$B$3+WS1B!O733*'GA2'!$C$3+WS1B!P733*'GA2'!$D$3)*INDEX('GA2'!$E$3:$E$8,WS1B!L733)</f>
        <v>0</v>
      </c>
      <c r="S733">
        <v>0</v>
      </c>
      <c r="T733">
        <v>0</v>
      </c>
      <c r="U733">
        <v>6</v>
      </c>
      <c r="V733">
        <f t="shared" si="79"/>
        <v>0</v>
      </c>
      <c r="W733">
        <f>IF((MIN('GA2'!$F$3,T733)-MAX(0,S733))&lt;0,0,MIN('GA2'!$F$3,T733)-MAX(0,S733))</f>
        <v>0</v>
      </c>
      <c r="X733">
        <f>IF((MIN('GA2'!$F$4,WS1B!T733)-MAX('GA2'!$F$3, WS1B!S733))&lt;0,0,MIN('GA2'!$F$4,WS1B!T733)-MAX('GA2'!$F$3, WS1B!S733))</f>
        <v>0</v>
      </c>
      <c r="Y733">
        <f>IF((MIN(24,T733)-MAX('GA2'!$F$4,WS1B!S733))&lt;0,0,MIN(24,T733)-MAX('GA2'!$F$4,WS1B!S733))</f>
        <v>0</v>
      </c>
      <c r="Z733">
        <f>(W733*'GA2'!$B$3+WS1B!X733*'GA2'!$C$3+WS1B!Y733*'GA2'!$D$3)*INDEX('GA2'!$E$3:$E$8,WS1B!U733)</f>
        <v>0</v>
      </c>
      <c r="AB733">
        <v>7.1</v>
      </c>
      <c r="AC733">
        <v>11.1</v>
      </c>
      <c r="AD733">
        <v>5</v>
      </c>
      <c r="AE733">
        <f t="shared" si="80"/>
        <v>4</v>
      </c>
      <c r="AF733">
        <f>IF((MIN('GA2'!$F$3,AC733)-MAX(0,AB733))&lt;0,0,MIN('GA2'!$F$3,AC733)-MAX(0,AB733))</f>
        <v>0</v>
      </c>
      <c r="AG733">
        <f>IF((MIN('GA2'!$F$4,WS1B!AC733)-MAX('GA2'!$F$3, WS1B!AB733))&lt;0,0,MIN('GA2'!$F$4,WS1B!AC733)-MAX('GA2'!$F$3, WS1B!AB733))</f>
        <v>4</v>
      </c>
      <c r="AH733">
        <f>IF((MIN(24,AC733)-MAX('GA2'!$F$4,WS1B!AB733))&lt;0,0,MIN(24,AC733)-MAX('GA2'!$F$4,WS1B!AB733))</f>
        <v>0</v>
      </c>
      <c r="AI733">
        <f>(AF733*'GA2'!$B$3+WS1B!AG733*'GA2'!$C$3+WS1B!AH733*'GA2'!$D$3)*INDEX('GA2'!$E$3:$E$8,WS1B!AD733)</f>
        <v>37592.456303356419</v>
      </c>
      <c r="AK733">
        <v>10.7</v>
      </c>
      <c r="AL733">
        <v>11.2</v>
      </c>
      <c r="AM733">
        <v>1</v>
      </c>
      <c r="AN733">
        <f t="shared" si="81"/>
        <v>0.5</v>
      </c>
      <c r="AO733">
        <f>IF((MIN('GA2'!$F$3,AL733)-MAX(0,AK733))&lt;0,0,MIN('GA2'!$F$3,AL733)-MAX(0,AK733))</f>
        <v>0</v>
      </c>
      <c r="AP733">
        <f>IF((MIN('GA2'!$F$4,WS1B!AL733)-MAX('GA2'!$F$3, WS1B!AK733))&lt;0,0,MIN('GA2'!$F$4,WS1B!AL733)-MAX('GA2'!$F$3, WS1B!AK733))</f>
        <v>0.5</v>
      </c>
      <c r="AQ733">
        <f>IF((MIN(24,AL733)-MAX('GA2'!$F$4,WS1B!AK733))&lt;0,0,MIN(24,AL733)-MAX('GA2'!$F$4,WS1B!AK733))</f>
        <v>0</v>
      </c>
      <c r="AR733">
        <f>(AO733*'GA2'!$B$3+WS1B!AP733*'GA2'!$C$3+WS1B!AQ733*'GA2'!$D$3)*INDEX('GA2'!$E$3:$E$8,WS1B!AM733)</f>
        <v>4258.28132064703</v>
      </c>
      <c r="AT733">
        <f t="shared" si="82"/>
        <v>77195.780733985404</v>
      </c>
      <c r="AU733">
        <v>77811</v>
      </c>
      <c r="AV733">
        <v>101</v>
      </c>
      <c r="AW733">
        <f t="shared" si="83"/>
        <v>615.21926601459563</v>
      </c>
    </row>
    <row r="734" spans="1:49" x14ac:dyDescent="0.25">
      <c r="A734">
        <v>0</v>
      </c>
      <c r="B734">
        <v>0</v>
      </c>
      <c r="C734">
        <v>1</v>
      </c>
      <c r="D734">
        <f t="shared" si="77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J734">
        <v>0</v>
      </c>
      <c r="K734">
        <v>0</v>
      </c>
      <c r="L734">
        <v>5</v>
      </c>
      <c r="M734">
        <f t="shared" si="78"/>
        <v>0</v>
      </c>
      <c r="N734">
        <f>IF((MIN('GA2'!$F$3,K734)-MAX(0,J734))&lt;0,0,MIN('GA2'!$F$3,K734)-MAX(0,J734))</f>
        <v>0</v>
      </c>
      <c r="O734">
        <f>IF((MIN('GA2'!$F$4,WS1B!K734)-MAX('GA2'!$F$3, WS1B!J734))&lt;0,0,MIN('GA2'!$F$4,WS1B!K734)-MAX('GA2'!$F$3, WS1B!J734))</f>
        <v>0</v>
      </c>
      <c r="P734">
        <f>IF((MIN(24,K734)-MAX('GA2'!$F$4,WS1B!J734))&lt;0,0,MIN(24,K734)-MAX('GA2'!$F$4,WS1B!J734))</f>
        <v>0</v>
      </c>
      <c r="Q734">
        <f>(N734*'GA2'!$B$3+WS1B!O734*'GA2'!$C$3+WS1B!P734*'GA2'!$D$3)*INDEX('GA2'!$E$3:$E$8,WS1B!L734)</f>
        <v>0</v>
      </c>
      <c r="S734">
        <v>0</v>
      </c>
      <c r="T734">
        <v>0</v>
      </c>
      <c r="U734">
        <v>6</v>
      </c>
      <c r="V734">
        <f t="shared" si="79"/>
        <v>0</v>
      </c>
      <c r="W734">
        <f>IF((MIN('GA2'!$F$3,T734)-MAX(0,S734))&lt;0,0,MIN('GA2'!$F$3,T734)-MAX(0,S734))</f>
        <v>0</v>
      </c>
      <c r="X734">
        <f>IF((MIN('GA2'!$F$4,WS1B!T734)-MAX('GA2'!$F$3, WS1B!S734))&lt;0,0,MIN('GA2'!$F$4,WS1B!T734)-MAX('GA2'!$F$3, WS1B!S734))</f>
        <v>0</v>
      </c>
      <c r="Y734">
        <f>IF((MIN(24,T734)-MAX('GA2'!$F$4,WS1B!S734))&lt;0,0,MIN(24,T734)-MAX('GA2'!$F$4,WS1B!S734))</f>
        <v>0</v>
      </c>
      <c r="Z734">
        <f>(W734*'GA2'!$B$3+WS1B!X734*'GA2'!$C$3+WS1B!Y734*'GA2'!$D$3)*INDEX('GA2'!$E$3:$E$8,WS1B!U734)</f>
        <v>0</v>
      </c>
      <c r="AB734">
        <v>1</v>
      </c>
      <c r="AC734">
        <v>2.5</v>
      </c>
      <c r="AD734">
        <v>2</v>
      </c>
      <c r="AE734">
        <f t="shared" si="80"/>
        <v>1.5</v>
      </c>
      <c r="AF734">
        <f>IF((MIN('GA2'!$F$3,AC734)-MAX(0,AB734))&lt;0,0,MIN('GA2'!$F$3,AC734)-MAX(0,AB734))</f>
        <v>1.5</v>
      </c>
      <c r="AG734">
        <f>IF((MIN('GA2'!$F$4,WS1B!AC734)-MAX('GA2'!$F$3, WS1B!AB734))&lt;0,0,MIN('GA2'!$F$4,WS1B!AC734)-MAX('GA2'!$F$3, WS1B!AB734))</f>
        <v>0</v>
      </c>
      <c r="AH734">
        <f>IF((MIN(24,AC734)-MAX('GA2'!$F$4,WS1B!AB734))&lt;0,0,MIN(24,AC734)-MAX('GA2'!$F$4,WS1B!AB734))</f>
        <v>0</v>
      </c>
      <c r="AI734">
        <f>(AF734*'GA2'!$B$3+WS1B!AG734*'GA2'!$C$3+WS1B!AH734*'GA2'!$D$3)*INDEX('GA2'!$E$3:$E$8,WS1B!AD734)</f>
        <v>13898.779242902288</v>
      </c>
      <c r="AK734">
        <v>5.8</v>
      </c>
      <c r="AL734">
        <v>19.399999999999999</v>
      </c>
      <c r="AM734">
        <v>3</v>
      </c>
      <c r="AN734">
        <f t="shared" si="81"/>
        <v>13.599999999999998</v>
      </c>
      <c r="AO734">
        <f>IF((MIN('GA2'!$F$3,AL734)-MAX(0,AK734))&lt;0,0,MIN('GA2'!$F$3,AL734)-MAX(0,AK734))</f>
        <v>0</v>
      </c>
      <c r="AP734">
        <f>IF((MIN('GA2'!$F$4,WS1B!AL734)-MAX('GA2'!$F$3, WS1B!AK734))&lt;0,0,MIN('GA2'!$F$4,WS1B!AL734)-MAX('GA2'!$F$3, WS1B!AK734))</f>
        <v>10.199999999999999</v>
      </c>
      <c r="AQ734">
        <f>IF((MIN(24,AL734)-MAX('GA2'!$F$4,WS1B!AK734))&lt;0,0,MIN(24,AL734)-MAX('GA2'!$F$4,WS1B!AK734))</f>
        <v>3.3999999999999986</v>
      </c>
      <c r="AR734">
        <f>(AO734*'GA2'!$B$3+WS1B!AP734*'GA2'!$C$3+WS1B!AQ734*'GA2'!$D$3)*INDEX('GA2'!$E$3:$E$8,WS1B!AM734)</f>
        <v>141729.63361030092</v>
      </c>
      <c r="AT734">
        <f t="shared" si="82"/>
        <v>155628.41285320322</v>
      </c>
      <c r="AU734">
        <v>148796</v>
      </c>
      <c r="AV734">
        <v>175.2</v>
      </c>
      <c r="AW734">
        <f t="shared" si="83"/>
        <v>6832.4128532032191</v>
      </c>
    </row>
    <row r="735" spans="1:49" x14ac:dyDescent="0.25">
      <c r="A735">
        <v>0</v>
      </c>
      <c r="B735">
        <v>0</v>
      </c>
      <c r="C735">
        <v>1</v>
      </c>
      <c r="D735">
        <f t="shared" si="77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J735">
        <v>15.6</v>
      </c>
      <c r="K735">
        <v>23.6</v>
      </c>
      <c r="L735">
        <v>5</v>
      </c>
      <c r="M735">
        <f t="shared" si="78"/>
        <v>8.0000000000000018</v>
      </c>
      <c r="N735">
        <f>IF((MIN('GA2'!$F$3,K735)-MAX(0,J735))&lt;0,0,MIN('GA2'!$F$3,K735)-MAX(0,J735))</f>
        <v>0</v>
      </c>
      <c r="O735">
        <f>IF((MIN('GA2'!$F$4,WS1B!K735)-MAX('GA2'!$F$3, WS1B!J735))&lt;0,0,MIN('GA2'!$F$4,WS1B!K735)-MAX('GA2'!$F$3, WS1B!J735))</f>
        <v>0.40000000000000036</v>
      </c>
      <c r="P735">
        <f>IF((MIN(24,K735)-MAX('GA2'!$F$4,WS1B!J735))&lt;0,0,MIN(24,K735)-MAX('GA2'!$F$4,WS1B!J735))</f>
        <v>7.6000000000000014</v>
      </c>
      <c r="Q735">
        <f>(N735*'GA2'!$B$3+WS1B!O735*'GA2'!$C$3+WS1B!P735*'GA2'!$D$3)*INDEX('GA2'!$E$3:$E$8,WS1B!L735)</f>
        <v>89388.196568985368</v>
      </c>
      <c r="S735">
        <v>10.9</v>
      </c>
      <c r="T735">
        <v>19.399999999999999</v>
      </c>
      <c r="U735">
        <v>2</v>
      </c>
      <c r="V735">
        <f t="shared" si="79"/>
        <v>8.4999999999999982</v>
      </c>
      <c r="W735">
        <f>IF((MIN('GA2'!$F$3,T735)-MAX(0,S735))&lt;0,0,MIN('GA2'!$F$3,T735)-MAX(0,S735))</f>
        <v>0</v>
      </c>
      <c r="X735">
        <f>IF((MIN('GA2'!$F$4,WS1B!T735)-MAX('GA2'!$F$3, WS1B!S735))&lt;0,0,MIN('GA2'!$F$4,WS1B!T735)-MAX('GA2'!$F$3, WS1B!S735))</f>
        <v>5.0999999999999996</v>
      </c>
      <c r="Y735">
        <f>IF((MIN(24,T735)-MAX('GA2'!$F$4,WS1B!S735))&lt;0,0,MIN(24,T735)-MAX('GA2'!$F$4,WS1B!S735))</f>
        <v>3.3999999999999986</v>
      </c>
      <c r="Z735">
        <f>(W735*'GA2'!$B$3+WS1B!X735*'GA2'!$C$3+WS1B!Y735*'GA2'!$D$3)*INDEX('GA2'!$E$3:$E$8,WS1B!U735)</f>
        <v>72553.199938191188</v>
      </c>
      <c r="AB735">
        <v>21.3</v>
      </c>
      <c r="AC735">
        <v>21.6</v>
      </c>
      <c r="AD735">
        <v>4</v>
      </c>
      <c r="AE735">
        <f t="shared" si="80"/>
        <v>0.30000000000000071</v>
      </c>
      <c r="AF735">
        <f>IF((MIN('GA2'!$F$3,AC735)-MAX(0,AB735))&lt;0,0,MIN('GA2'!$F$3,AC735)-MAX(0,AB735))</f>
        <v>0</v>
      </c>
      <c r="AG735">
        <f>IF((MIN('GA2'!$F$4,WS1B!AC735)-MAX('GA2'!$F$3, WS1B!AB735))&lt;0,0,MIN('GA2'!$F$4,WS1B!AC735)-MAX('GA2'!$F$3, WS1B!AB735))</f>
        <v>0</v>
      </c>
      <c r="AH735">
        <f>IF((MIN(24,AC735)-MAX('GA2'!$F$4,WS1B!AB735))&lt;0,0,MIN(24,AC735)-MAX('GA2'!$F$4,WS1B!AB735))</f>
        <v>0.30000000000000071</v>
      </c>
      <c r="AI735">
        <f>(AF735*'GA2'!$B$3+WS1B!AG735*'GA2'!$C$3+WS1B!AH735*'GA2'!$D$3)*INDEX('GA2'!$E$3:$E$8,WS1B!AD735)</f>
        <v>2930.7268017671254</v>
      </c>
      <c r="AK735">
        <v>1.5</v>
      </c>
      <c r="AL735">
        <v>3.4</v>
      </c>
      <c r="AM735">
        <v>6</v>
      </c>
      <c r="AN735">
        <f t="shared" si="81"/>
        <v>1.9</v>
      </c>
      <c r="AO735">
        <f>IF((MIN('GA2'!$F$3,AL735)-MAX(0,AK735))&lt;0,0,MIN('GA2'!$F$3,AL735)-MAX(0,AK735))</f>
        <v>1.9</v>
      </c>
      <c r="AP735">
        <f>IF((MIN('GA2'!$F$4,WS1B!AL735)-MAX('GA2'!$F$3, WS1B!AK735))&lt;0,0,MIN('GA2'!$F$4,WS1B!AL735)-MAX('GA2'!$F$3, WS1B!AK735))</f>
        <v>0</v>
      </c>
      <c r="AQ735">
        <f>IF((MIN(24,AL735)-MAX('GA2'!$F$4,WS1B!AK735))&lt;0,0,MIN(24,AL735)-MAX('GA2'!$F$4,WS1B!AK735))</f>
        <v>0</v>
      </c>
      <c r="AR735">
        <f>(AO735*'GA2'!$B$3+WS1B!AP735*'GA2'!$C$3+WS1B!AQ735*'GA2'!$D$3)*INDEX('GA2'!$E$3:$E$8,WS1B!AM735)</f>
        <v>25106.310516864331</v>
      </c>
      <c r="AT735">
        <f t="shared" si="82"/>
        <v>189978.43382580802</v>
      </c>
      <c r="AU735">
        <v>140191</v>
      </c>
      <c r="AV735">
        <v>173.2</v>
      </c>
      <c r="AW735">
        <f t="shared" si="83"/>
        <v>49787.433825808024</v>
      </c>
    </row>
    <row r="736" spans="1:49" x14ac:dyDescent="0.25">
      <c r="A736">
        <v>0</v>
      </c>
      <c r="B736">
        <v>0</v>
      </c>
      <c r="C736">
        <v>3</v>
      </c>
      <c r="D736">
        <f t="shared" si="77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J736">
        <v>7.4</v>
      </c>
      <c r="K736">
        <v>20.5</v>
      </c>
      <c r="L736">
        <v>6</v>
      </c>
      <c r="M736">
        <f t="shared" si="78"/>
        <v>13.1</v>
      </c>
      <c r="N736">
        <f>IF((MIN('GA2'!$F$3,K736)-MAX(0,J736))&lt;0,0,MIN('GA2'!$F$3,K736)-MAX(0,J736))</f>
        <v>0</v>
      </c>
      <c r="O736">
        <f>IF((MIN('GA2'!$F$4,WS1B!K736)-MAX('GA2'!$F$3, WS1B!J736))&lt;0,0,MIN('GA2'!$F$4,WS1B!K736)-MAX('GA2'!$F$3, WS1B!J736))</f>
        <v>8.6</v>
      </c>
      <c r="P736">
        <f>IF((MIN(24,K736)-MAX('GA2'!$F$4,WS1B!J736))&lt;0,0,MIN(24,K736)-MAX('GA2'!$F$4,WS1B!J736))</f>
        <v>4.5</v>
      </c>
      <c r="Q736">
        <f>(N736*'GA2'!$B$3+WS1B!O736*'GA2'!$C$3+WS1B!P736*'GA2'!$D$3)*INDEX('GA2'!$E$3:$E$8,WS1B!L736)</f>
        <v>157801.15945364311</v>
      </c>
      <c r="S736">
        <v>0</v>
      </c>
      <c r="T736">
        <v>0</v>
      </c>
      <c r="U736">
        <v>4</v>
      </c>
      <c r="V736">
        <f t="shared" si="79"/>
        <v>0</v>
      </c>
      <c r="W736">
        <f>IF((MIN('GA2'!$F$3,T736)-MAX(0,S736))&lt;0,0,MIN('GA2'!$F$3,T736)-MAX(0,S736))</f>
        <v>0</v>
      </c>
      <c r="X736">
        <f>IF((MIN('GA2'!$F$4,WS1B!T736)-MAX('GA2'!$F$3, WS1B!S736))&lt;0,0,MIN('GA2'!$F$4,WS1B!T736)-MAX('GA2'!$F$3, WS1B!S736))</f>
        <v>0</v>
      </c>
      <c r="Y736">
        <f>IF((MIN(24,T736)-MAX('GA2'!$F$4,WS1B!S736))&lt;0,0,MIN(24,T736)-MAX('GA2'!$F$4,WS1B!S736))</f>
        <v>0</v>
      </c>
      <c r="Z736">
        <f>(W736*'GA2'!$B$3+WS1B!X736*'GA2'!$C$3+WS1B!Y736*'GA2'!$D$3)*INDEX('GA2'!$E$3:$E$8,WS1B!U736)</f>
        <v>0</v>
      </c>
      <c r="AB736">
        <v>0</v>
      </c>
      <c r="AC736">
        <v>0</v>
      </c>
      <c r="AD736">
        <v>1</v>
      </c>
      <c r="AE736">
        <f t="shared" si="80"/>
        <v>0</v>
      </c>
      <c r="AF736">
        <f>IF((MIN('GA2'!$F$3,AC736)-MAX(0,AB736))&lt;0,0,MIN('GA2'!$F$3,AC736)-MAX(0,AB736))</f>
        <v>0</v>
      </c>
      <c r="AG736">
        <f>IF((MIN('GA2'!$F$4,WS1B!AC736)-MAX('GA2'!$F$3, WS1B!AB736))&lt;0,0,MIN('GA2'!$F$4,WS1B!AC736)-MAX('GA2'!$F$3, WS1B!AB736))</f>
        <v>0</v>
      </c>
      <c r="AH736">
        <f>IF((MIN(24,AC736)-MAX('GA2'!$F$4,WS1B!AB736))&lt;0,0,MIN(24,AC736)-MAX('GA2'!$F$4,WS1B!AB736))</f>
        <v>0</v>
      </c>
      <c r="AI736">
        <f>(AF736*'GA2'!$B$3+WS1B!AG736*'GA2'!$C$3+WS1B!AH736*'GA2'!$D$3)*INDEX('GA2'!$E$3:$E$8,WS1B!AD736)</f>
        <v>0</v>
      </c>
      <c r="AK736">
        <v>14.4</v>
      </c>
      <c r="AL736">
        <v>16.100000000000001</v>
      </c>
      <c r="AM736">
        <v>2</v>
      </c>
      <c r="AN736">
        <f t="shared" si="81"/>
        <v>1.7000000000000011</v>
      </c>
      <c r="AO736">
        <f>IF((MIN('GA2'!$F$3,AL736)-MAX(0,AK736))&lt;0,0,MIN('GA2'!$F$3,AL736)-MAX(0,AK736))</f>
        <v>0</v>
      </c>
      <c r="AP736">
        <f>IF((MIN('GA2'!$F$4,WS1B!AL736)-MAX('GA2'!$F$3, WS1B!AK736))&lt;0,0,MIN('GA2'!$F$4,WS1B!AL736)-MAX('GA2'!$F$3, WS1B!AK736))</f>
        <v>1.5999999999999996</v>
      </c>
      <c r="AQ736">
        <f>IF((MIN(24,AL736)-MAX('GA2'!$F$4,WS1B!AK736))&lt;0,0,MIN(24,AL736)-MAX('GA2'!$F$4,WS1B!AK736))</f>
        <v>0.10000000000000142</v>
      </c>
      <c r="AR736">
        <f>(AO736*'GA2'!$B$3+WS1B!AP736*'GA2'!$C$3+WS1B!AQ736*'GA2'!$D$3)*INDEX('GA2'!$E$3:$E$8,WS1B!AM736)</f>
        <v>13598.711647705139</v>
      </c>
      <c r="AT736">
        <f t="shared" si="82"/>
        <v>171399.87110134825</v>
      </c>
      <c r="AU736">
        <v>199263</v>
      </c>
      <c r="AV736">
        <v>151.4</v>
      </c>
      <c r="AW736">
        <f t="shared" si="83"/>
        <v>27863.128898651747</v>
      </c>
    </row>
    <row r="737" spans="1:49" x14ac:dyDescent="0.25">
      <c r="A737">
        <v>0</v>
      </c>
      <c r="B737">
        <v>0</v>
      </c>
      <c r="C737">
        <v>6</v>
      </c>
      <c r="D737">
        <f t="shared" si="77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J737">
        <v>9.8000000000000007</v>
      </c>
      <c r="K737">
        <v>11.1</v>
      </c>
      <c r="L737">
        <v>3</v>
      </c>
      <c r="M737">
        <f t="shared" si="78"/>
        <v>1.2999999999999989</v>
      </c>
      <c r="N737">
        <f>IF((MIN('GA2'!$F$3,K737)-MAX(0,J737))&lt;0,0,MIN('GA2'!$F$3,K737)-MAX(0,J737))</f>
        <v>0</v>
      </c>
      <c r="O737">
        <f>IF((MIN('GA2'!$F$4,WS1B!K737)-MAX('GA2'!$F$3, WS1B!J737))&lt;0,0,MIN('GA2'!$F$4,WS1B!K737)-MAX('GA2'!$F$3, WS1B!J737))</f>
        <v>1.2999999999999989</v>
      </c>
      <c r="P737">
        <f>IF((MIN(24,K737)-MAX('GA2'!$F$4,WS1B!J737))&lt;0,0,MIN(24,K737)-MAX('GA2'!$F$4,WS1B!J737))</f>
        <v>0</v>
      </c>
      <c r="Q737">
        <f>(N737*'GA2'!$B$3+WS1B!O737*'GA2'!$C$3+WS1B!P737*'GA2'!$D$3)*INDEX('GA2'!$E$3:$E$8,WS1B!L737)</f>
        <v>12906.079008959308</v>
      </c>
      <c r="S737">
        <v>4.2</v>
      </c>
      <c r="T737">
        <v>20.100000000000001</v>
      </c>
      <c r="U737">
        <v>2</v>
      </c>
      <c r="V737">
        <f t="shared" si="79"/>
        <v>15.900000000000002</v>
      </c>
      <c r="W737">
        <f>IF((MIN('GA2'!$F$3,T737)-MAX(0,S737))&lt;0,0,MIN('GA2'!$F$3,T737)-MAX(0,S737))</f>
        <v>0.79999999999999982</v>
      </c>
      <c r="X737">
        <f>IF((MIN('GA2'!$F$4,WS1B!T737)-MAX('GA2'!$F$3, WS1B!S737))&lt;0,0,MIN('GA2'!$F$4,WS1B!T737)-MAX('GA2'!$F$3, WS1B!S737))</f>
        <v>11</v>
      </c>
      <c r="Y737">
        <f>IF((MIN(24,T737)-MAX('GA2'!$F$4,WS1B!S737))&lt;0,0,MIN(24,T737)-MAX('GA2'!$F$4,WS1B!S737))</f>
        <v>4.1000000000000014</v>
      </c>
      <c r="Z737">
        <f>(W737*'GA2'!$B$3+WS1B!X737*'GA2'!$C$3+WS1B!Y737*'GA2'!$D$3)*INDEX('GA2'!$E$3:$E$8,WS1B!U737)</f>
        <v>133251.06496738052</v>
      </c>
      <c r="AB737">
        <v>3.3</v>
      </c>
      <c r="AC737">
        <v>7.5</v>
      </c>
      <c r="AD737">
        <v>1</v>
      </c>
      <c r="AE737">
        <f t="shared" si="80"/>
        <v>4.2</v>
      </c>
      <c r="AF737">
        <f>IF((MIN('GA2'!$F$3,AC737)-MAX(0,AB737))&lt;0,0,MIN('GA2'!$F$3,AC737)-MAX(0,AB737))</f>
        <v>1.7000000000000002</v>
      </c>
      <c r="AG737">
        <f>IF((MIN('GA2'!$F$4,WS1B!AC737)-MAX('GA2'!$F$3, WS1B!AB737))&lt;0,0,MIN('GA2'!$F$4,WS1B!AC737)-MAX('GA2'!$F$3, WS1B!AB737))</f>
        <v>2.5</v>
      </c>
      <c r="AH737">
        <f>IF((MIN(24,AC737)-MAX('GA2'!$F$4,WS1B!AB737))&lt;0,0,MIN(24,AC737)-MAX('GA2'!$F$4,WS1B!AB737))</f>
        <v>0</v>
      </c>
      <c r="AI737">
        <f>(AF737*'GA2'!$B$3+WS1B!AG737*'GA2'!$C$3+WS1B!AH737*'GA2'!$D$3)*INDEX('GA2'!$E$3:$E$8,WS1B!AD737)</f>
        <v>38258.224977493679</v>
      </c>
      <c r="AK737">
        <v>18.3</v>
      </c>
      <c r="AL737">
        <v>22.2</v>
      </c>
      <c r="AM737">
        <v>5</v>
      </c>
      <c r="AN737">
        <f t="shared" si="81"/>
        <v>3.8999999999999986</v>
      </c>
      <c r="AO737">
        <f>IF((MIN('GA2'!$F$3,AL737)-MAX(0,AK737))&lt;0,0,MIN('GA2'!$F$3,AL737)-MAX(0,AK737))</f>
        <v>0</v>
      </c>
      <c r="AP737">
        <f>IF((MIN('GA2'!$F$4,WS1B!AL737)-MAX('GA2'!$F$3, WS1B!AK737))&lt;0,0,MIN('GA2'!$F$4,WS1B!AL737)-MAX('GA2'!$F$3, WS1B!AK737))</f>
        <v>0</v>
      </c>
      <c r="AQ737">
        <f>IF((MIN(24,AL737)-MAX('GA2'!$F$4,WS1B!AK737))&lt;0,0,MIN(24,AL737)-MAX('GA2'!$F$4,WS1B!AK737))</f>
        <v>3.8999999999999986</v>
      </c>
      <c r="AR737">
        <f>(AO737*'GA2'!$B$3+WS1B!AP737*'GA2'!$C$3+WS1B!AQ737*'GA2'!$D$3)*INDEX('GA2'!$E$3:$E$8,WS1B!AM737)</f>
        <v>43941.172192201811</v>
      </c>
      <c r="AT737">
        <f t="shared" si="82"/>
        <v>228356.54114603534</v>
      </c>
      <c r="AU737">
        <v>264578</v>
      </c>
      <c r="AV737">
        <v>220.6</v>
      </c>
      <c r="AW737">
        <f t="shared" si="83"/>
        <v>36221.458853964665</v>
      </c>
    </row>
    <row r="738" spans="1:49" x14ac:dyDescent="0.25">
      <c r="A738">
        <v>0</v>
      </c>
      <c r="B738">
        <v>0</v>
      </c>
      <c r="C738">
        <v>2</v>
      </c>
      <c r="D738">
        <f t="shared" si="77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J738">
        <v>6.1</v>
      </c>
      <c r="K738">
        <v>10.4</v>
      </c>
      <c r="L738">
        <v>4</v>
      </c>
      <c r="M738">
        <f t="shared" si="78"/>
        <v>4.3000000000000007</v>
      </c>
      <c r="N738">
        <f>IF((MIN('GA2'!$F$3,K738)-MAX(0,J738))&lt;0,0,MIN('GA2'!$F$3,K738)-MAX(0,J738))</f>
        <v>0</v>
      </c>
      <c r="O738">
        <f>IF((MIN('GA2'!$F$4,WS1B!K738)-MAX('GA2'!$F$3, WS1B!J738))&lt;0,0,MIN('GA2'!$F$4,WS1B!K738)-MAX('GA2'!$F$3, WS1B!J738))</f>
        <v>4.3000000000000007</v>
      </c>
      <c r="P738">
        <f>IF((MIN(24,K738)-MAX('GA2'!$F$4,WS1B!J738))&lt;0,0,MIN(24,K738)-MAX('GA2'!$F$4,WS1B!J738))</f>
        <v>0</v>
      </c>
      <c r="Q738">
        <f>(N738*'GA2'!$B$3+WS1B!O738*'GA2'!$C$3+WS1B!P738*'GA2'!$D$3)*INDEX('GA2'!$E$3:$E$8,WS1B!L738)</f>
        <v>35039.364267289922</v>
      </c>
      <c r="S738">
        <v>4.5</v>
      </c>
      <c r="T738">
        <v>17.600000000000001</v>
      </c>
      <c r="U738">
        <v>5</v>
      </c>
      <c r="V738">
        <f t="shared" si="79"/>
        <v>13.100000000000001</v>
      </c>
      <c r="W738">
        <f>IF((MIN('GA2'!$F$3,T738)-MAX(0,S738))&lt;0,0,MIN('GA2'!$F$3,T738)-MAX(0,S738))</f>
        <v>0.5</v>
      </c>
      <c r="X738">
        <f>IF((MIN('GA2'!$F$4,WS1B!T738)-MAX('GA2'!$F$3, WS1B!S738))&lt;0,0,MIN('GA2'!$F$4,WS1B!T738)-MAX('GA2'!$F$3, WS1B!S738))</f>
        <v>11</v>
      </c>
      <c r="Y738">
        <f>IF((MIN(24,T738)-MAX('GA2'!$F$4,WS1B!S738))&lt;0,0,MIN(24,T738)-MAX('GA2'!$F$4,WS1B!S738))</f>
        <v>1.6000000000000014</v>
      </c>
      <c r="Z738">
        <f>(W738*'GA2'!$B$3+WS1B!X738*'GA2'!$C$3+WS1B!Y738*'GA2'!$D$3)*INDEX('GA2'!$E$3:$E$8,WS1B!U738)</f>
        <v>126913.18410597327</v>
      </c>
      <c r="AB738">
        <v>0</v>
      </c>
      <c r="AC738">
        <v>0</v>
      </c>
      <c r="AD738">
        <v>6</v>
      </c>
      <c r="AE738">
        <f t="shared" si="80"/>
        <v>0</v>
      </c>
      <c r="AF738">
        <f>IF((MIN('GA2'!$F$3,AC738)-MAX(0,AB738))&lt;0,0,MIN('GA2'!$F$3,AC738)-MAX(0,AB738))</f>
        <v>0</v>
      </c>
      <c r="AG738">
        <f>IF((MIN('GA2'!$F$4,WS1B!AC738)-MAX('GA2'!$F$3, WS1B!AB738))&lt;0,0,MIN('GA2'!$F$4,WS1B!AC738)-MAX('GA2'!$F$3, WS1B!AB738))</f>
        <v>0</v>
      </c>
      <c r="AH738">
        <f>IF((MIN(24,AC738)-MAX('GA2'!$F$4,WS1B!AB738))&lt;0,0,MIN(24,AC738)-MAX('GA2'!$F$4,WS1B!AB738))</f>
        <v>0</v>
      </c>
      <c r="AI738">
        <f>(AF738*'GA2'!$B$3+WS1B!AG738*'GA2'!$C$3+WS1B!AH738*'GA2'!$D$3)*INDEX('GA2'!$E$3:$E$8,WS1B!AD738)</f>
        <v>0</v>
      </c>
      <c r="AK738">
        <v>0</v>
      </c>
      <c r="AL738">
        <v>0</v>
      </c>
      <c r="AM738">
        <v>3</v>
      </c>
      <c r="AN738">
        <f t="shared" si="81"/>
        <v>0</v>
      </c>
      <c r="AO738">
        <f>IF((MIN('GA2'!$F$3,AL738)-MAX(0,AK738))&lt;0,0,MIN('GA2'!$F$3,AL738)-MAX(0,AK738))</f>
        <v>0</v>
      </c>
      <c r="AP738">
        <f>IF((MIN('GA2'!$F$4,WS1B!AL738)-MAX('GA2'!$F$3, WS1B!AK738))&lt;0,0,MIN('GA2'!$F$4,WS1B!AL738)-MAX('GA2'!$F$3, WS1B!AK738))</f>
        <v>0</v>
      </c>
      <c r="AQ738">
        <f>IF((MIN(24,AL738)-MAX('GA2'!$F$4,WS1B!AK738))&lt;0,0,MIN(24,AL738)-MAX('GA2'!$F$4,WS1B!AK738))</f>
        <v>0</v>
      </c>
      <c r="AR738">
        <f>(AO738*'GA2'!$B$3+WS1B!AP738*'GA2'!$C$3+WS1B!AQ738*'GA2'!$D$3)*INDEX('GA2'!$E$3:$E$8,WS1B!AM738)</f>
        <v>0</v>
      </c>
      <c r="AT738">
        <f t="shared" si="82"/>
        <v>161952.54837326318</v>
      </c>
      <c r="AU738">
        <v>187902</v>
      </c>
      <c r="AV738">
        <v>147.80000000000001</v>
      </c>
      <c r="AW738">
        <f t="shared" si="83"/>
        <v>25949.451626736816</v>
      </c>
    </row>
    <row r="739" spans="1:49" x14ac:dyDescent="0.25">
      <c r="A739">
        <v>0</v>
      </c>
      <c r="B739">
        <v>0</v>
      </c>
      <c r="C739">
        <v>5</v>
      </c>
      <c r="D739">
        <f t="shared" si="77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J739">
        <v>0</v>
      </c>
      <c r="K739">
        <v>0</v>
      </c>
      <c r="L739">
        <v>6</v>
      </c>
      <c r="M739">
        <f t="shared" si="78"/>
        <v>0</v>
      </c>
      <c r="N739">
        <f>IF((MIN('GA2'!$F$3,K739)-MAX(0,J739))&lt;0,0,MIN('GA2'!$F$3,K739)-MAX(0,J739))</f>
        <v>0</v>
      </c>
      <c r="O739">
        <f>IF((MIN('GA2'!$F$4,WS1B!K739)-MAX('GA2'!$F$3, WS1B!J739))&lt;0,0,MIN('GA2'!$F$4,WS1B!K739)-MAX('GA2'!$F$3, WS1B!J739))</f>
        <v>0</v>
      </c>
      <c r="P739">
        <f>IF((MIN(24,K739)-MAX('GA2'!$F$4,WS1B!J739))&lt;0,0,MIN(24,K739)-MAX('GA2'!$F$4,WS1B!J739))</f>
        <v>0</v>
      </c>
      <c r="Q739">
        <f>(N739*'GA2'!$B$3+WS1B!O739*'GA2'!$C$3+WS1B!P739*'GA2'!$D$3)*INDEX('GA2'!$E$3:$E$8,WS1B!L739)</f>
        <v>0</v>
      </c>
      <c r="S739">
        <v>0</v>
      </c>
      <c r="T739">
        <v>0</v>
      </c>
      <c r="U739">
        <v>1</v>
      </c>
      <c r="V739">
        <f t="shared" si="79"/>
        <v>0</v>
      </c>
      <c r="W739">
        <f>IF((MIN('GA2'!$F$3,T739)-MAX(0,S739))&lt;0,0,MIN('GA2'!$F$3,T739)-MAX(0,S739))</f>
        <v>0</v>
      </c>
      <c r="X739">
        <f>IF((MIN('GA2'!$F$4,WS1B!T739)-MAX('GA2'!$F$3, WS1B!S739))&lt;0,0,MIN('GA2'!$F$4,WS1B!T739)-MAX('GA2'!$F$3, WS1B!S739))</f>
        <v>0</v>
      </c>
      <c r="Y739">
        <f>IF((MIN(24,T739)-MAX('GA2'!$F$4,WS1B!S739))&lt;0,0,MIN(24,T739)-MAX('GA2'!$F$4,WS1B!S739))</f>
        <v>0</v>
      </c>
      <c r="Z739">
        <f>(W739*'GA2'!$B$3+WS1B!X739*'GA2'!$C$3+WS1B!Y739*'GA2'!$D$3)*INDEX('GA2'!$E$3:$E$8,WS1B!U739)</f>
        <v>0</v>
      </c>
      <c r="AB739">
        <v>13.1</v>
      </c>
      <c r="AC739">
        <v>19.7</v>
      </c>
      <c r="AD739">
        <v>4</v>
      </c>
      <c r="AE739">
        <f t="shared" si="80"/>
        <v>6.6</v>
      </c>
      <c r="AF739">
        <f>IF((MIN('GA2'!$F$3,AC739)-MAX(0,AB739))&lt;0,0,MIN('GA2'!$F$3,AC739)-MAX(0,AB739))</f>
        <v>0</v>
      </c>
      <c r="AG739">
        <f>IF((MIN('GA2'!$F$4,WS1B!AC739)-MAX('GA2'!$F$3, WS1B!AB739))&lt;0,0,MIN('GA2'!$F$4,WS1B!AC739)-MAX('GA2'!$F$3, WS1B!AB739))</f>
        <v>2.9000000000000004</v>
      </c>
      <c r="AH739">
        <f>IF((MIN(24,AC739)-MAX('GA2'!$F$4,WS1B!AB739))&lt;0,0,MIN(24,AC739)-MAX('GA2'!$F$4,WS1B!AB739))</f>
        <v>3.6999999999999993</v>
      </c>
      <c r="AI739">
        <f>(AF739*'GA2'!$B$3+WS1B!AG739*'GA2'!$C$3+WS1B!AH739*'GA2'!$D$3)*INDEX('GA2'!$E$3:$E$8,WS1B!AD739)</f>
        <v>59776.82971213726</v>
      </c>
      <c r="AK739">
        <v>4.2</v>
      </c>
      <c r="AL739">
        <v>12</v>
      </c>
      <c r="AM739">
        <v>3</v>
      </c>
      <c r="AN739">
        <f t="shared" si="81"/>
        <v>7.8</v>
      </c>
      <c r="AO739">
        <f>IF((MIN('GA2'!$F$3,AL739)-MAX(0,AK739))&lt;0,0,MIN('GA2'!$F$3,AL739)-MAX(0,AK739))</f>
        <v>0.79999999999999982</v>
      </c>
      <c r="AP739">
        <f>IF((MIN('GA2'!$F$4,WS1B!AL739)-MAX('GA2'!$F$3, WS1B!AK739))&lt;0,0,MIN('GA2'!$F$4,WS1B!AL739)-MAX('GA2'!$F$3, WS1B!AK739))</f>
        <v>7</v>
      </c>
      <c r="AQ739">
        <f>IF((MIN(24,AL739)-MAX('GA2'!$F$4,WS1B!AK739))&lt;0,0,MIN(24,AL739)-MAX('GA2'!$F$4,WS1B!AK739))</f>
        <v>0</v>
      </c>
      <c r="AR739">
        <f>(AO739*'GA2'!$B$3+WS1B!AP739*'GA2'!$C$3+WS1B!AQ739*'GA2'!$D$3)*INDEX('GA2'!$E$3:$E$8,WS1B!AM739)</f>
        <v>78801.665579942783</v>
      </c>
      <c r="AT739">
        <f t="shared" si="82"/>
        <v>138578.49529208004</v>
      </c>
      <c r="AU739">
        <v>115212</v>
      </c>
      <c r="AV739">
        <v>146.4</v>
      </c>
      <c r="AW739">
        <f t="shared" si="83"/>
        <v>23366.495292080042</v>
      </c>
    </row>
    <row r="740" spans="1:49" x14ac:dyDescent="0.25">
      <c r="A740">
        <v>0</v>
      </c>
      <c r="B740">
        <v>0</v>
      </c>
      <c r="C740">
        <v>5</v>
      </c>
      <c r="D740">
        <f t="shared" si="77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J740">
        <v>1</v>
      </c>
      <c r="K740">
        <v>3.9</v>
      </c>
      <c r="L740">
        <v>6</v>
      </c>
      <c r="M740">
        <f t="shared" si="78"/>
        <v>2.9</v>
      </c>
      <c r="N740">
        <f>IF((MIN('GA2'!$F$3,K740)-MAX(0,J740))&lt;0,0,MIN('GA2'!$F$3,K740)-MAX(0,J740))</f>
        <v>2.9</v>
      </c>
      <c r="O740">
        <f>IF((MIN('GA2'!$F$4,WS1B!K740)-MAX('GA2'!$F$3, WS1B!J740))&lt;0,0,MIN('GA2'!$F$4,WS1B!K740)-MAX('GA2'!$F$3, WS1B!J740))</f>
        <v>0</v>
      </c>
      <c r="P740">
        <f>IF((MIN(24,K740)-MAX('GA2'!$F$4,WS1B!J740))&lt;0,0,MIN(24,K740)-MAX('GA2'!$F$4,WS1B!J740))</f>
        <v>0</v>
      </c>
      <c r="Q740">
        <f>(N740*'GA2'!$B$3+WS1B!O740*'GA2'!$C$3+WS1B!P740*'GA2'!$D$3)*INDEX('GA2'!$E$3:$E$8,WS1B!L740)</f>
        <v>38320.158157319238</v>
      </c>
      <c r="S740">
        <v>0</v>
      </c>
      <c r="T740">
        <v>0</v>
      </c>
      <c r="U740">
        <v>4</v>
      </c>
      <c r="V740">
        <f t="shared" si="79"/>
        <v>0</v>
      </c>
      <c r="W740">
        <f>IF((MIN('GA2'!$F$3,T740)-MAX(0,S740))&lt;0,0,MIN('GA2'!$F$3,T740)-MAX(0,S740))</f>
        <v>0</v>
      </c>
      <c r="X740">
        <f>IF((MIN('GA2'!$F$4,WS1B!T740)-MAX('GA2'!$F$3, WS1B!S740))&lt;0,0,MIN('GA2'!$F$4,WS1B!T740)-MAX('GA2'!$F$3, WS1B!S740))</f>
        <v>0</v>
      </c>
      <c r="Y740">
        <f>IF((MIN(24,T740)-MAX('GA2'!$F$4,WS1B!S740))&lt;0,0,MIN(24,T740)-MAX('GA2'!$F$4,WS1B!S740))</f>
        <v>0</v>
      </c>
      <c r="Z740">
        <f>(W740*'GA2'!$B$3+WS1B!X740*'GA2'!$C$3+WS1B!Y740*'GA2'!$D$3)*INDEX('GA2'!$E$3:$E$8,WS1B!U740)</f>
        <v>0</v>
      </c>
      <c r="AB740">
        <v>1</v>
      </c>
      <c r="AC740">
        <v>15.8</v>
      </c>
      <c r="AD740">
        <v>1</v>
      </c>
      <c r="AE740">
        <f t="shared" si="80"/>
        <v>14.8</v>
      </c>
      <c r="AF740">
        <f>IF((MIN('GA2'!$F$3,AC740)-MAX(0,AB740))&lt;0,0,MIN('GA2'!$F$3,AC740)-MAX(0,AB740))</f>
        <v>4</v>
      </c>
      <c r="AG740">
        <f>IF((MIN('GA2'!$F$4,WS1B!AC740)-MAX('GA2'!$F$3, WS1B!AB740))&lt;0,0,MIN('GA2'!$F$4,WS1B!AC740)-MAX('GA2'!$F$3, WS1B!AB740))</f>
        <v>10.8</v>
      </c>
      <c r="AH740">
        <f>IF((MIN(24,AC740)-MAX('GA2'!$F$4,WS1B!AB740))&lt;0,0,MIN(24,AC740)-MAX('GA2'!$F$4,WS1B!AB740))</f>
        <v>0</v>
      </c>
      <c r="AI740">
        <f>(AF740*'GA2'!$B$3+WS1B!AG740*'GA2'!$C$3+WS1B!AH740*'GA2'!$D$3)*INDEX('GA2'!$E$3:$E$8,WS1B!AD740)</f>
        <v>131900.80211246651</v>
      </c>
      <c r="AK740">
        <v>5.9</v>
      </c>
      <c r="AL740">
        <v>20.7</v>
      </c>
      <c r="AM740">
        <v>3</v>
      </c>
      <c r="AN740">
        <f t="shared" si="81"/>
        <v>14.799999999999999</v>
      </c>
      <c r="AO740">
        <f>IF((MIN('GA2'!$F$3,AL740)-MAX(0,AK740))&lt;0,0,MIN('GA2'!$F$3,AL740)-MAX(0,AK740))</f>
        <v>0</v>
      </c>
      <c r="AP740">
        <f>IF((MIN('GA2'!$F$4,WS1B!AL740)-MAX('GA2'!$F$3, WS1B!AK740))&lt;0,0,MIN('GA2'!$F$4,WS1B!AL740)-MAX('GA2'!$F$3, WS1B!AK740))</f>
        <v>10.1</v>
      </c>
      <c r="AQ740">
        <f>IF((MIN(24,AL740)-MAX('GA2'!$F$4,WS1B!AK740))&lt;0,0,MIN(24,AL740)-MAX('GA2'!$F$4,WS1B!AK740))</f>
        <v>4.6999999999999993</v>
      </c>
      <c r="AR740">
        <f>(AO740*'GA2'!$B$3+WS1B!AP740*'GA2'!$C$3+WS1B!AQ740*'GA2'!$D$3)*INDEX('GA2'!$E$3:$E$8,WS1B!AM740)</f>
        <v>156209.36353780358</v>
      </c>
      <c r="AT740">
        <f t="shared" si="82"/>
        <v>326430.32380758936</v>
      </c>
      <c r="AU740">
        <v>316354</v>
      </c>
      <c r="AV740">
        <v>325</v>
      </c>
      <c r="AW740">
        <f t="shared" si="83"/>
        <v>10076.323807589361</v>
      </c>
    </row>
    <row r="741" spans="1:49" x14ac:dyDescent="0.25">
      <c r="A741">
        <v>14.4</v>
      </c>
      <c r="B741">
        <v>17.3</v>
      </c>
      <c r="C741">
        <v>5</v>
      </c>
      <c r="D741">
        <f t="shared" si="77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1.5999999999999996</v>
      </c>
      <c r="G741">
        <f>IF((MIN(24,B741)-MAX('GA2'!$F$4,WS1B!A741))&lt;0,0,MIN(24,B741)-MAX('GA2'!$F$4,WS1B!A741))</f>
        <v>1.3000000000000007</v>
      </c>
      <c r="H741">
        <f>(E741*'GA2'!$B$3+WS1B!F741*'GA2'!$C$3+WS1B!G741*'GA2'!$D$3)*INDEX('GA2'!$E$3:$E$8,WS1B!C741)</f>
        <v>29684.039918743179</v>
      </c>
      <c r="J741">
        <v>6.5</v>
      </c>
      <c r="K741">
        <v>20.2</v>
      </c>
      <c r="L741">
        <v>2</v>
      </c>
      <c r="M741">
        <f t="shared" si="78"/>
        <v>13.7</v>
      </c>
      <c r="N741">
        <f>IF((MIN('GA2'!$F$3,K741)-MAX(0,J741))&lt;0,0,MIN('GA2'!$F$3,K741)-MAX(0,J741))</f>
        <v>0</v>
      </c>
      <c r="O741">
        <f>IF((MIN('GA2'!$F$4,WS1B!K741)-MAX('GA2'!$F$3, WS1B!J741))&lt;0,0,MIN('GA2'!$F$4,WS1B!K741)-MAX('GA2'!$F$3, WS1B!J741))</f>
        <v>9.5</v>
      </c>
      <c r="P741">
        <f>IF((MIN(24,K741)-MAX('GA2'!$F$4,WS1B!J741))&lt;0,0,MIN(24,K741)-MAX('GA2'!$F$4,WS1B!J741))</f>
        <v>4.1999999999999993</v>
      </c>
      <c r="Q741">
        <f>(N741*'GA2'!$B$3+WS1B!O741*'GA2'!$C$3+WS1B!P741*'GA2'!$D$3)*INDEX('GA2'!$E$3:$E$8,WS1B!L741)</f>
        <v>114926.15545038438</v>
      </c>
      <c r="S741">
        <v>0</v>
      </c>
      <c r="T741">
        <v>0</v>
      </c>
      <c r="U741">
        <v>1</v>
      </c>
      <c r="V741">
        <f t="shared" si="79"/>
        <v>0</v>
      </c>
      <c r="W741">
        <f>IF((MIN('GA2'!$F$3,T741)-MAX(0,S741))&lt;0,0,MIN('GA2'!$F$3,T741)-MAX(0,S741))</f>
        <v>0</v>
      </c>
      <c r="X741">
        <f>IF((MIN('GA2'!$F$4,WS1B!T741)-MAX('GA2'!$F$3, WS1B!S741))&lt;0,0,MIN('GA2'!$F$4,WS1B!T741)-MAX('GA2'!$F$3, WS1B!S741))</f>
        <v>0</v>
      </c>
      <c r="Y741">
        <f>IF((MIN(24,T741)-MAX('GA2'!$F$4,WS1B!S741))&lt;0,0,MIN(24,T741)-MAX('GA2'!$F$4,WS1B!S741))</f>
        <v>0</v>
      </c>
      <c r="Z741">
        <f>(W741*'GA2'!$B$3+WS1B!X741*'GA2'!$C$3+WS1B!Y741*'GA2'!$D$3)*INDEX('GA2'!$E$3:$E$8,WS1B!U741)</f>
        <v>0</v>
      </c>
      <c r="AB741">
        <v>0</v>
      </c>
      <c r="AC741">
        <v>0</v>
      </c>
      <c r="AD741">
        <v>4</v>
      </c>
      <c r="AE741">
        <f t="shared" si="80"/>
        <v>0</v>
      </c>
      <c r="AF741">
        <f>IF((MIN('GA2'!$F$3,AC741)-MAX(0,AB741))&lt;0,0,MIN('GA2'!$F$3,AC741)-MAX(0,AB741))</f>
        <v>0</v>
      </c>
      <c r="AG741">
        <f>IF((MIN('GA2'!$F$4,WS1B!AC741)-MAX('GA2'!$F$3, WS1B!AB741))&lt;0,0,MIN('GA2'!$F$4,WS1B!AC741)-MAX('GA2'!$F$3, WS1B!AB741))</f>
        <v>0</v>
      </c>
      <c r="AH741">
        <f>IF((MIN(24,AC741)-MAX('GA2'!$F$4,WS1B!AB741))&lt;0,0,MIN(24,AC741)-MAX('GA2'!$F$4,WS1B!AB741))</f>
        <v>0</v>
      </c>
      <c r="AI741">
        <f>(AF741*'GA2'!$B$3+WS1B!AG741*'GA2'!$C$3+WS1B!AH741*'GA2'!$D$3)*INDEX('GA2'!$E$3:$E$8,WS1B!AD741)</f>
        <v>0</v>
      </c>
      <c r="AK741">
        <v>13</v>
      </c>
      <c r="AL741">
        <v>14.4</v>
      </c>
      <c r="AM741">
        <v>6</v>
      </c>
      <c r="AN741">
        <f t="shared" si="81"/>
        <v>1.4000000000000004</v>
      </c>
      <c r="AO741">
        <f>IF((MIN('GA2'!$F$3,AL741)-MAX(0,AK741))&lt;0,0,MIN('GA2'!$F$3,AL741)-MAX(0,AK741))</f>
        <v>0</v>
      </c>
      <c r="AP741">
        <f>IF((MIN('GA2'!$F$4,WS1B!AL741)-MAX('GA2'!$F$3, WS1B!AK741))&lt;0,0,MIN('GA2'!$F$4,WS1B!AL741)-MAX('GA2'!$F$3, WS1B!AK741))</f>
        <v>1.4000000000000004</v>
      </c>
      <c r="AQ741">
        <f>IF((MIN(24,AL741)-MAX('GA2'!$F$4,WS1B!AK741))&lt;0,0,MIN(24,AL741)-MAX('GA2'!$F$4,WS1B!AK741))</f>
        <v>0</v>
      </c>
      <c r="AR741">
        <f>(AO741*'GA2'!$B$3+WS1B!AP741*'GA2'!$C$3+WS1B!AQ741*'GA2'!$D$3)*INDEX('GA2'!$E$3:$E$8,WS1B!AM741)</f>
        <v>15785.930494369177</v>
      </c>
      <c r="AT741">
        <f t="shared" si="82"/>
        <v>160396.12586349674</v>
      </c>
      <c r="AU741">
        <v>183714</v>
      </c>
      <c r="AV741">
        <v>197.3</v>
      </c>
      <c r="AW741">
        <f t="shared" si="83"/>
        <v>23317.874136503262</v>
      </c>
    </row>
    <row r="742" spans="1:49" x14ac:dyDescent="0.25">
      <c r="A742">
        <v>18.7</v>
      </c>
      <c r="B742">
        <v>20</v>
      </c>
      <c r="C742">
        <v>3</v>
      </c>
      <c r="D742">
        <f t="shared" si="77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15472.505235884166</v>
      </c>
      <c r="J742">
        <v>0</v>
      </c>
      <c r="K742">
        <v>0</v>
      </c>
      <c r="L742">
        <v>2</v>
      </c>
      <c r="M742">
        <f t="shared" si="78"/>
        <v>0</v>
      </c>
      <c r="N742">
        <f>IF((MIN('GA2'!$F$3,K742)-MAX(0,J742))&lt;0,0,MIN('GA2'!$F$3,K742)-MAX(0,J742))</f>
        <v>0</v>
      </c>
      <c r="O742">
        <f>IF((MIN('GA2'!$F$4,WS1B!K742)-MAX('GA2'!$F$3, WS1B!J742))&lt;0,0,MIN('GA2'!$F$4,WS1B!K742)-MAX('GA2'!$F$3, WS1B!J742))</f>
        <v>0</v>
      </c>
      <c r="P742">
        <f>IF((MIN(24,K742)-MAX('GA2'!$F$4,WS1B!J742))&lt;0,0,MIN(24,K742)-MAX('GA2'!$F$4,WS1B!J742))</f>
        <v>0</v>
      </c>
      <c r="Q742">
        <f>(N742*'GA2'!$B$3+WS1B!O742*'GA2'!$C$3+WS1B!P742*'GA2'!$D$3)*INDEX('GA2'!$E$3:$E$8,WS1B!L742)</f>
        <v>0</v>
      </c>
      <c r="S742">
        <v>0</v>
      </c>
      <c r="T742">
        <v>0</v>
      </c>
      <c r="U742">
        <v>4</v>
      </c>
      <c r="V742">
        <f t="shared" si="79"/>
        <v>0</v>
      </c>
      <c r="W742">
        <f>IF((MIN('GA2'!$F$3,T742)-MAX(0,S742))&lt;0,0,MIN('GA2'!$F$3,T742)-MAX(0,S742))</f>
        <v>0</v>
      </c>
      <c r="X742">
        <f>IF((MIN('GA2'!$F$4,WS1B!T742)-MAX('GA2'!$F$3, WS1B!S742))&lt;0,0,MIN('GA2'!$F$4,WS1B!T742)-MAX('GA2'!$F$3, WS1B!S742))</f>
        <v>0</v>
      </c>
      <c r="Y742">
        <f>IF((MIN(24,T742)-MAX('GA2'!$F$4,WS1B!S742))&lt;0,0,MIN(24,T742)-MAX('GA2'!$F$4,WS1B!S742))</f>
        <v>0</v>
      </c>
      <c r="Z742">
        <f>(W742*'GA2'!$B$3+WS1B!X742*'GA2'!$C$3+WS1B!Y742*'GA2'!$D$3)*INDEX('GA2'!$E$3:$E$8,WS1B!U742)</f>
        <v>0</v>
      </c>
      <c r="AB742">
        <v>0</v>
      </c>
      <c r="AC742">
        <v>0</v>
      </c>
      <c r="AD742">
        <v>6</v>
      </c>
      <c r="AE742">
        <f t="shared" si="80"/>
        <v>0</v>
      </c>
      <c r="AF742">
        <f>IF((MIN('GA2'!$F$3,AC742)-MAX(0,AB742))&lt;0,0,MIN('GA2'!$F$3,AC742)-MAX(0,AB742))</f>
        <v>0</v>
      </c>
      <c r="AG742">
        <f>IF((MIN('GA2'!$F$4,WS1B!AC742)-MAX('GA2'!$F$3, WS1B!AB742))&lt;0,0,MIN('GA2'!$F$4,WS1B!AC742)-MAX('GA2'!$F$3, WS1B!AB742))</f>
        <v>0</v>
      </c>
      <c r="AH742">
        <f>IF((MIN(24,AC742)-MAX('GA2'!$F$4,WS1B!AB742))&lt;0,0,MIN(24,AC742)-MAX('GA2'!$F$4,WS1B!AB742))</f>
        <v>0</v>
      </c>
      <c r="AI742">
        <f>(AF742*'GA2'!$B$3+WS1B!AG742*'GA2'!$C$3+WS1B!AH742*'GA2'!$D$3)*INDEX('GA2'!$E$3:$E$8,WS1B!AD742)</f>
        <v>0</v>
      </c>
      <c r="AK742">
        <v>10.4</v>
      </c>
      <c r="AL742">
        <v>20</v>
      </c>
      <c r="AM742">
        <v>5</v>
      </c>
      <c r="AN742">
        <f t="shared" si="81"/>
        <v>9.6</v>
      </c>
      <c r="AO742">
        <f>IF((MIN('GA2'!$F$3,AL742)-MAX(0,AK742))&lt;0,0,MIN('GA2'!$F$3,AL742)-MAX(0,AK742))</f>
        <v>0</v>
      </c>
      <c r="AP742">
        <f>IF((MIN('GA2'!$F$4,WS1B!AL742)-MAX('GA2'!$F$3, WS1B!AK742))&lt;0,0,MIN('GA2'!$F$4,WS1B!AL742)-MAX('GA2'!$F$3, WS1B!AK742))</f>
        <v>5.6</v>
      </c>
      <c r="AQ742">
        <f>IF((MIN(24,AL742)-MAX('GA2'!$F$4,WS1B!AK742))&lt;0,0,MIN(24,AL742)-MAX('GA2'!$F$4,WS1B!AK742))</f>
        <v>4</v>
      </c>
      <c r="AR742">
        <f>(AO742*'GA2'!$B$3+WS1B!AP742*'GA2'!$C$3+WS1B!AQ742*'GA2'!$D$3)*INDEX('GA2'!$E$3:$E$8,WS1B!AM742)</f>
        <v>97697.307739777782</v>
      </c>
      <c r="AT742">
        <f t="shared" si="82"/>
        <v>113169.81297566195</v>
      </c>
      <c r="AU742">
        <v>126129</v>
      </c>
      <c r="AV742">
        <v>134.69999999999999</v>
      </c>
      <c r="AW742">
        <f t="shared" si="83"/>
        <v>12959.187024338054</v>
      </c>
    </row>
    <row r="743" spans="1:49" x14ac:dyDescent="0.25">
      <c r="A743">
        <v>8.6</v>
      </c>
      <c r="B743">
        <v>12.8</v>
      </c>
      <c r="C743">
        <v>1</v>
      </c>
      <c r="D743">
        <f t="shared" si="77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4.2000000000000011</v>
      </c>
      <c r="G743">
        <f>IF((MIN(24,B743)-MAX('GA2'!$F$4,WS1B!A743))&lt;0,0,MIN(24,B743)-MAX('GA2'!$F$4,WS1B!A743))</f>
        <v>0</v>
      </c>
      <c r="H743">
        <f>(E743*'GA2'!$B$3+WS1B!F743*'GA2'!$C$3+WS1B!G743*'GA2'!$D$3)*INDEX('GA2'!$E$3:$E$8,WS1B!C743)</f>
        <v>35769.563093435063</v>
      </c>
      <c r="J743">
        <v>1.6</v>
      </c>
      <c r="K743">
        <v>5.5</v>
      </c>
      <c r="L743">
        <v>3</v>
      </c>
      <c r="M743">
        <f t="shared" si="78"/>
        <v>3.9</v>
      </c>
      <c r="N743">
        <f>IF((MIN('GA2'!$F$3,K743)-MAX(0,J743))&lt;0,0,MIN('GA2'!$F$3,K743)-MAX(0,J743))</f>
        <v>3.4</v>
      </c>
      <c r="O743">
        <f>IF((MIN('GA2'!$F$4,WS1B!K743)-MAX('GA2'!$F$3, WS1B!J743))&lt;0,0,MIN('GA2'!$F$4,WS1B!K743)-MAX('GA2'!$F$3, WS1B!J743))</f>
        <v>0.5</v>
      </c>
      <c r="P743">
        <f>IF((MIN(24,K743)-MAX('GA2'!$F$4,WS1B!J743))&lt;0,0,MIN(24,K743)-MAX('GA2'!$F$4,WS1B!J743))</f>
        <v>0</v>
      </c>
      <c r="Q743">
        <f>(N743*'GA2'!$B$3+WS1B!O743*'GA2'!$C$3+WS1B!P743*'GA2'!$D$3)*INDEX('GA2'!$E$3:$E$8,WS1B!L743)</f>
        <v>44520.301013172182</v>
      </c>
      <c r="S743">
        <v>0</v>
      </c>
      <c r="T743">
        <v>0</v>
      </c>
      <c r="U743">
        <v>5</v>
      </c>
      <c r="V743">
        <f t="shared" si="79"/>
        <v>0</v>
      </c>
      <c r="W743">
        <f>IF((MIN('GA2'!$F$3,T743)-MAX(0,S743))&lt;0,0,MIN('GA2'!$F$3,T743)-MAX(0,S743))</f>
        <v>0</v>
      </c>
      <c r="X743">
        <f>IF((MIN('GA2'!$F$4,WS1B!T743)-MAX('GA2'!$F$3, WS1B!S743))&lt;0,0,MIN('GA2'!$F$4,WS1B!T743)-MAX('GA2'!$F$3, WS1B!S743))</f>
        <v>0</v>
      </c>
      <c r="Y743">
        <f>IF((MIN(24,T743)-MAX('GA2'!$F$4,WS1B!S743))&lt;0,0,MIN(24,T743)-MAX('GA2'!$F$4,WS1B!S743))</f>
        <v>0</v>
      </c>
      <c r="Z743">
        <f>(W743*'GA2'!$B$3+WS1B!X743*'GA2'!$C$3+WS1B!Y743*'GA2'!$D$3)*INDEX('GA2'!$E$3:$E$8,WS1B!U743)</f>
        <v>0</v>
      </c>
      <c r="AB743">
        <v>7.8</v>
      </c>
      <c r="AC743">
        <v>20.9</v>
      </c>
      <c r="AD743">
        <v>2</v>
      </c>
      <c r="AE743">
        <f t="shared" si="80"/>
        <v>13.099999999999998</v>
      </c>
      <c r="AF743">
        <f>IF((MIN('GA2'!$F$3,AC743)-MAX(0,AB743))&lt;0,0,MIN('GA2'!$F$3,AC743)-MAX(0,AB743))</f>
        <v>0</v>
      </c>
      <c r="AG743">
        <f>IF((MIN('GA2'!$F$4,WS1B!AC743)-MAX('GA2'!$F$3, WS1B!AB743))&lt;0,0,MIN('GA2'!$F$4,WS1B!AC743)-MAX('GA2'!$F$3, WS1B!AB743))</f>
        <v>8.1999999999999993</v>
      </c>
      <c r="AH743">
        <f>IF((MIN(24,AC743)-MAX('GA2'!$F$4,WS1B!AB743))&lt;0,0,MIN(24,AC743)-MAX('GA2'!$F$4,WS1B!AB743))</f>
        <v>4.8999999999999986</v>
      </c>
      <c r="AI743">
        <f>(AF743*'GA2'!$B$3+WS1B!AG743*'GA2'!$C$3+WS1B!AH743*'GA2'!$D$3)*INDEX('GA2'!$E$3:$E$8,WS1B!AD743)</f>
        <v>111282.70592859434</v>
      </c>
      <c r="AK743">
        <v>0</v>
      </c>
      <c r="AL743">
        <v>0</v>
      </c>
      <c r="AM743">
        <v>4</v>
      </c>
      <c r="AN743">
        <f t="shared" si="81"/>
        <v>0</v>
      </c>
      <c r="AO743">
        <f>IF((MIN('GA2'!$F$3,AL743)-MAX(0,AK743))&lt;0,0,MIN('GA2'!$F$3,AL743)-MAX(0,AK743))</f>
        <v>0</v>
      </c>
      <c r="AP743">
        <f>IF((MIN('GA2'!$F$4,WS1B!AL743)-MAX('GA2'!$F$3, WS1B!AK743))&lt;0,0,MIN('GA2'!$F$4,WS1B!AL743)-MAX('GA2'!$F$3, WS1B!AK743))</f>
        <v>0</v>
      </c>
      <c r="AQ743">
        <f>IF((MIN(24,AL743)-MAX('GA2'!$F$4,WS1B!AK743))&lt;0,0,MIN(24,AL743)-MAX('GA2'!$F$4,WS1B!AK743))</f>
        <v>0</v>
      </c>
      <c r="AR743">
        <f>(AO743*'GA2'!$B$3+WS1B!AP743*'GA2'!$C$3+WS1B!AQ743*'GA2'!$D$3)*INDEX('GA2'!$E$3:$E$8,WS1B!AM743)</f>
        <v>0</v>
      </c>
      <c r="AT743">
        <f t="shared" si="82"/>
        <v>191572.57003520158</v>
      </c>
      <c r="AU743">
        <v>154693</v>
      </c>
      <c r="AV743">
        <v>206.8</v>
      </c>
      <c r="AW743">
        <f t="shared" si="83"/>
        <v>36879.570035201585</v>
      </c>
    </row>
    <row r="744" spans="1:49" x14ac:dyDescent="0.25">
      <c r="A744">
        <v>4.2</v>
      </c>
      <c r="B744">
        <v>8.4</v>
      </c>
      <c r="C744">
        <v>4</v>
      </c>
      <c r="D744">
        <f t="shared" si="77"/>
        <v>4.2</v>
      </c>
      <c r="E744">
        <f>IF((MIN('GA2'!$F$3,B744)-MAX(0,A744))&lt;0,0,MIN('GA2'!$F$3,B744)-MAX(0,A744))</f>
        <v>0.79999999999999982</v>
      </c>
      <c r="F744">
        <f>IF((MIN('GA2'!$F$4,WS1B!B744)-MAX('GA2'!$F$3, WS1B!A744))&lt;0,0,MIN('GA2'!$F$4,WS1B!B744)-MAX('GA2'!$F$3, WS1B!A744))</f>
        <v>3.4000000000000004</v>
      </c>
      <c r="G744">
        <f>IF((MIN(24,B744)-MAX('GA2'!$F$4,WS1B!A744))&lt;0,0,MIN(24,B744)-MAX('GA2'!$F$4,WS1B!A744))</f>
        <v>0</v>
      </c>
      <c r="H744">
        <f>(E744*'GA2'!$B$3+WS1B!F744*'GA2'!$C$3+WS1B!G744*'GA2'!$D$3)*INDEX('GA2'!$E$3:$E$8,WS1B!C744)</f>
        <v>35345.043109981962</v>
      </c>
      <c r="J744">
        <v>0</v>
      </c>
      <c r="K744">
        <v>0</v>
      </c>
      <c r="L744">
        <v>3</v>
      </c>
      <c r="M744">
        <f t="shared" si="78"/>
        <v>0</v>
      </c>
      <c r="N744">
        <f>IF((MIN('GA2'!$F$3,K744)-MAX(0,J744))&lt;0,0,MIN('GA2'!$F$3,K744)-MAX(0,J744))</f>
        <v>0</v>
      </c>
      <c r="O744">
        <f>IF((MIN('GA2'!$F$4,WS1B!K744)-MAX('GA2'!$F$3, WS1B!J744))&lt;0,0,MIN('GA2'!$F$4,WS1B!K744)-MAX('GA2'!$F$3, WS1B!J744))</f>
        <v>0</v>
      </c>
      <c r="P744">
        <f>IF((MIN(24,K744)-MAX('GA2'!$F$4,WS1B!J744))&lt;0,0,MIN(24,K744)-MAX('GA2'!$F$4,WS1B!J744))</f>
        <v>0</v>
      </c>
      <c r="Q744">
        <f>(N744*'GA2'!$B$3+WS1B!O744*'GA2'!$C$3+WS1B!P744*'GA2'!$D$3)*INDEX('GA2'!$E$3:$E$8,WS1B!L744)</f>
        <v>0</v>
      </c>
      <c r="S744">
        <v>0</v>
      </c>
      <c r="T744">
        <v>0</v>
      </c>
      <c r="U744">
        <v>6</v>
      </c>
      <c r="V744">
        <f t="shared" si="79"/>
        <v>0</v>
      </c>
      <c r="W744">
        <f>IF((MIN('GA2'!$F$3,T744)-MAX(0,S744))&lt;0,0,MIN('GA2'!$F$3,T744)-MAX(0,S744))</f>
        <v>0</v>
      </c>
      <c r="X744">
        <f>IF((MIN('GA2'!$F$4,WS1B!T744)-MAX('GA2'!$F$3, WS1B!S744))&lt;0,0,MIN('GA2'!$F$4,WS1B!T744)-MAX('GA2'!$F$3, WS1B!S744))</f>
        <v>0</v>
      </c>
      <c r="Y744">
        <f>IF((MIN(24,T744)-MAX('GA2'!$F$4,WS1B!S744))&lt;0,0,MIN(24,T744)-MAX('GA2'!$F$4,WS1B!S744))</f>
        <v>0</v>
      </c>
      <c r="Z744">
        <f>(W744*'GA2'!$B$3+WS1B!X744*'GA2'!$C$3+WS1B!Y744*'GA2'!$D$3)*INDEX('GA2'!$E$3:$E$8,WS1B!U744)</f>
        <v>0</v>
      </c>
      <c r="AB744">
        <v>7.1</v>
      </c>
      <c r="AC744">
        <v>11.1</v>
      </c>
      <c r="AD744">
        <v>5</v>
      </c>
      <c r="AE744">
        <f t="shared" si="80"/>
        <v>4</v>
      </c>
      <c r="AF744">
        <f>IF((MIN('GA2'!$F$3,AC744)-MAX(0,AB744))&lt;0,0,MIN('GA2'!$F$3,AC744)-MAX(0,AB744))</f>
        <v>0</v>
      </c>
      <c r="AG744">
        <f>IF((MIN('GA2'!$F$4,WS1B!AC744)-MAX('GA2'!$F$3, WS1B!AB744))&lt;0,0,MIN('GA2'!$F$4,WS1B!AC744)-MAX('GA2'!$F$3, WS1B!AB744))</f>
        <v>4</v>
      </c>
      <c r="AH744">
        <f>IF((MIN(24,AC744)-MAX('GA2'!$F$4,WS1B!AB744))&lt;0,0,MIN(24,AC744)-MAX('GA2'!$F$4,WS1B!AB744))</f>
        <v>0</v>
      </c>
      <c r="AI744">
        <f>(AF744*'GA2'!$B$3+WS1B!AG744*'GA2'!$C$3+WS1B!AH744*'GA2'!$D$3)*INDEX('GA2'!$E$3:$E$8,WS1B!AD744)</f>
        <v>37592.456303356419</v>
      </c>
      <c r="AK744">
        <v>10.7</v>
      </c>
      <c r="AL744">
        <v>11.2</v>
      </c>
      <c r="AM744">
        <v>1</v>
      </c>
      <c r="AN744">
        <f t="shared" si="81"/>
        <v>0.5</v>
      </c>
      <c r="AO744">
        <f>IF((MIN('GA2'!$F$3,AL744)-MAX(0,AK744))&lt;0,0,MIN('GA2'!$F$3,AL744)-MAX(0,AK744))</f>
        <v>0</v>
      </c>
      <c r="AP744">
        <f>IF((MIN('GA2'!$F$4,WS1B!AL744)-MAX('GA2'!$F$3, WS1B!AK744))&lt;0,0,MIN('GA2'!$F$4,WS1B!AL744)-MAX('GA2'!$F$3, WS1B!AK744))</f>
        <v>0.5</v>
      </c>
      <c r="AQ744">
        <f>IF((MIN(24,AL744)-MAX('GA2'!$F$4,WS1B!AK744))&lt;0,0,MIN(24,AL744)-MAX('GA2'!$F$4,WS1B!AK744))</f>
        <v>0</v>
      </c>
      <c r="AR744">
        <f>(AO744*'GA2'!$B$3+WS1B!AP744*'GA2'!$C$3+WS1B!AQ744*'GA2'!$D$3)*INDEX('GA2'!$E$3:$E$8,WS1B!AM744)</f>
        <v>4258.28132064703</v>
      </c>
      <c r="AT744">
        <f t="shared" si="82"/>
        <v>77195.780733985404</v>
      </c>
      <c r="AU744">
        <v>77811</v>
      </c>
      <c r="AV744">
        <v>101</v>
      </c>
      <c r="AW744">
        <f t="shared" si="83"/>
        <v>615.21926601459563</v>
      </c>
    </row>
    <row r="745" spans="1:49" x14ac:dyDescent="0.25">
      <c r="A745">
        <v>0</v>
      </c>
      <c r="B745">
        <v>0</v>
      </c>
      <c r="C745">
        <v>1</v>
      </c>
      <c r="D745">
        <f t="shared" si="77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J745">
        <v>0</v>
      </c>
      <c r="K745">
        <v>0</v>
      </c>
      <c r="L745">
        <v>5</v>
      </c>
      <c r="M745">
        <f t="shared" si="78"/>
        <v>0</v>
      </c>
      <c r="N745">
        <f>IF((MIN('GA2'!$F$3,K745)-MAX(0,J745))&lt;0,0,MIN('GA2'!$F$3,K745)-MAX(0,J745))</f>
        <v>0</v>
      </c>
      <c r="O745">
        <f>IF((MIN('GA2'!$F$4,WS1B!K745)-MAX('GA2'!$F$3, WS1B!J745))&lt;0,0,MIN('GA2'!$F$4,WS1B!K745)-MAX('GA2'!$F$3, WS1B!J745))</f>
        <v>0</v>
      </c>
      <c r="P745">
        <f>IF((MIN(24,K745)-MAX('GA2'!$F$4,WS1B!J745))&lt;0,0,MIN(24,K745)-MAX('GA2'!$F$4,WS1B!J745))</f>
        <v>0</v>
      </c>
      <c r="Q745">
        <f>(N745*'GA2'!$B$3+WS1B!O745*'GA2'!$C$3+WS1B!P745*'GA2'!$D$3)*INDEX('GA2'!$E$3:$E$8,WS1B!L745)</f>
        <v>0</v>
      </c>
      <c r="S745">
        <v>0</v>
      </c>
      <c r="T745">
        <v>0</v>
      </c>
      <c r="U745">
        <v>6</v>
      </c>
      <c r="V745">
        <f t="shared" si="79"/>
        <v>0</v>
      </c>
      <c r="W745">
        <f>IF((MIN('GA2'!$F$3,T745)-MAX(0,S745))&lt;0,0,MIN('GA2'!$F$3,T745)-MAX(0,S745))</f>
        <v>0</v>
      </c>
      <c r="X745">
        <f>IF((MIN('GA2'!$F$4,WS1B!T745)-MAX('GA2'!$F$3, WS1B!S745))&lt;0,0,MIN('GA2'!$F$4,WS1B!T745)-MAX('GA2'!$F$3, WS1B!S745))</f>
        <v>0</v>
      </c>
      <c r="Y745">
        <f>IF((MIN(24,T745)-MAX('GA2'!$F$4,WS1B!S745))&lt;0,0,MIN(24,T745)-MAX('GA2'!$F$4,WS1B!S745))</f>
        <v>0</v>
      </c>
      <c r="Z745">
        <f>(W745*'GA2'!$B$3+WS1B!X745*'GA2'!$C$3+WS1B!Y745*'GA2'!$D$3)*INDEX('GA2'!$E$3:$E$8,WS1B!U745)</f>
        <v>0</v>
      </c>
      <c r="AB745">
        <v>1</v>
      </c>
      <c r="AC745">
        <v>2.5</v>
      </c>
      <c r="AD745">
        <v>2</v>
      </c>
      <c r="AE745">
        <f t="shared" si="80"/>
        <v>1.5</v>
      </c>
      <c r="AF745">
        <f>IF((MIN('GA2'!$F$3,AC745)-MAX(0,AB745))&lt;0,0,MIN('GA2'!$F$3,AC745)-MAX(0,AB745))</f>
        <v>1.5</v>
      </c>
      <c r="AG745">
        <f>IF((MIN('GA2'!$F$4,WS1B!AC745)-MAX('GA2'!$F$3, WS1B!AB745))&lt;0,0,MIN('GA2'!$F$4,WS1B!AC745)-MAX('GA2'!$F$3, WS1B!AB745))</f>
        <v>0</v>
      </c>
      <c r="AH745">
        <f>IF((MIN(24,AC745)-MAX('GA2'!$F$4,WS1B!AB745))&lt;0,0,MIN(24,AC745)-MAX('GA2'!$F$4,WS1B!AB745))</f>
        <v>0</v>
      </c>
      <c r="AI745">
        <f>(AF745*'GA2'!$B$3+WS1B!AG745*'GA2'!$C$3+WS1B!AH745*'GA2'!$D$3)*INDEX('GA2'!$E$3:$E$8,WS1B!AD745)</f>
        <v>13898.779242902288</v>
      </c>
      <c r="AK745">
        <v>5.8</v>
      </c>
      <c r="AL745">
        <v>19.399999999999999</v>
      </c>
      <c r="AM745">
        <v>3</v>
      </c>
      <c r="AN745">
        <f t="shared" si="81"/>
        <v>13.599999999999998</v>
      </c>
      <c r="AO745">
        <f>IF((MIN('GA2'!$F$3,AL745)-MAX(0,AK745))&lt;0,0,MIN('GA2'!$F$3,AL745)-MAX(0,AK745))</f>
        <v>0</v>
      </c>
      <c r="AP745">
        <f>IF((MIN('GA2'!$F$4,WS1B!AL745)-MAX('GA2'!$F$3, WS1B!AK745))&lt;0,0,MIN('GA2'!$F$4,WS1B!AL745)-MAX('GA2'!$F$3, WS1B!AK745))</f>
        <v>10.199999999999999</v>
      </c>
      <c r="AQ745">
        <f>IF((MIN(24,AL745)-MAX('GA2'!$F$4,WS1B!AK745))&lt;0,0,MIN(24,AL745)-MAX('GA2'!$F$4,WS1B!AK745))</f>
        <v>3.3999999999999986</v>
      </c>
      <c r="AR745">
        <f>(AO745*'GA2'!$B$3+WS1B!AP745*'GA2'!$C$3+WS1B!AQ745*'GA2'!$D$3)*INDEX('GA2'!$E$3:$E$8,WS1B!AM745)</f>
        <v>141729.63361030092</v>
      </c>
      <c r="AT745">
        <f t="shared" si="82"/>
        <v>155628.41285320322</v>
      </c>
      <c r="AU745">
        <v>148796</v>
      </c>
      <c r="AV745">
        <v>175.2</v>
      </c>
      <c r="AW745">
        <f t="shared" si="83"/>
        <v>6832.4128532032191</v>
      </c>
    </row>
    <row r="746" spans="1:49" x14ac:dyDescent="0.25">
      <c r="A746">
        <v>0</v>
      </c>
      <c r="B746">
        <v>0</v>
      </c>
      <c r="C746">
        <v>1</v>
      </c>
      <c r="D746">
        <f t="shared" si="77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J746">
        <v>15.6</v>
      </c>
      <c r="K746">
        <v>23.6</v>
      </c>
      <c r="L746">
        <v>5</v>
      </c>
      <c r="M746">
        <f t="shared" si="78"/>
        <v>8.0000000000000018</v>
      </c>
      <c r="N746">
        <f>IF((MIN('GA2'!$F$3,K746)-MAX(0,J746))&lt;0,0,MIN('GA2'!$F$3,K746)-MAX(0,J746))</f>
        <v>0</v>
      </c>
      <c r="O746">
        <f>IF((MIN('GA2'!$F$4,WS1B!K746)-MAX('GA2'!$F$3, WS1B!J746))&lt;0,0,MIN('GA2'!$F$4,WS1B!K746)-MAX('GA2'!$F$3, WS1B!J746))</f>
        <v>0.40000000000000036</v>
      </c>
      <c r="P746">
        <f>IF((MIN(24,K746)-MAX('GA2'!$F$4,WS1B!J746))&lt;0,0,MIN(24,K746)-MAX('GA2'!$F$4,WS1B!J746))</f>
        <v>7.6000000000000014</v>
      </c>
      <c r="Q746">
        <f>(N746*'GA2'!$B$3+WS1B!O746*'GA2'!$C$3+WS1B!P746*'GA2'!$D$3)*INDEX('GA2'!$E$3:$E$8,WS1B!L746)</f>
        <v>89388.196568985368</v>
      </c>
      <c r="S746">
        <v>10.9</v>
      </c>
      <c r="T746">
        <v>19.399999999999999</v>
      </c>
      <c r="U746">
        <v>2</v>
      </c>
      <c r="V746">
        <f t="shared" si="79"/>
        <v>8.4999999999999982</v>
      </c>
      <c r="W746">
        <f>IF((MIN('GA2'!$F$3,T746)-MAX(0,S746))&lt;0,0,MIN('GA2'!$F$3,T746)-MAX(0,S746))</f>
        <v>0</v>
      </c>
      <c r="X746">
        <f>IF((MIN('GA2'!$F$4,WS1B!T746)-MAX('GA2'!$F$3, WS1B!S746))&lt;0,0,MIN('GA2'!$F$4,WS1B!T746)-MAX('GA2'!$F$3, WS1B!S746))</f>
        <v>5.0999999999999996</v>
      </c>
      <c r="Y746">
        <f>IF((MIN(24,T746)-MAX('GA2'!$F$4,WS1B!S746))&lt;0,0,MIN(24,T746)-MAX('GA2'!$F$4,WS1B!S746))</f>
        <v>3.3999999999999986</v>
      </c>
      <c r="Z746">
        <f>(W746*'GA2'!$B$3+WS1B!X746*'GA2'!$C$3+WS1B!Y746*'GA2'!$D$3)*INDEX('GA2'!$E$3:$E$8,WS1B!U746)</f>
        <v>72553.199938191188</v>
      </c>
      <c r="AB746">
        <v>21.3</v>
      </c>
      <c r="AC746">
        <v>21.6</v>
      </c>
      <c r="AD746">
        <v>4</v>
      </c>
      <c r="AE746">
        <f t="shared" si="80"/>
        <v>0.30000000000000071</v>
      </c>
      <c r="AF746">
        <f>IF((MIN('GA2'!$F$3,AC746)-MAX(0,AB746))&lt;0,0,MIN('GA2'!$F$3,AC746)-MAX(0,AB746))</f>
        <v>0</v>
      </c>
      <c r="AG746">
        <f>IF((MIN('GA2'!$F$4,WS1B!AC746)-MAX('GA2'!$F$3, WS1B!AB746))&lt;0,0,MIN('GA2'!$F$4,WS1B!AC746)-MAX('GA2'!$F$3, WS1B!AB746))</f>
        <v>0</v>
      </c>
      <c r="AH746">
        <f>IF((MIN(24,AC746)-MAX('GA2'!$F$4,WS1B!AB746))&lt;0,0,MIN(24,AC746)-MAX('GA2'!$F$4,WS1B!AB746))</f>
        <v>0.30000000000000071</v>
      </c>
      <c r="AI746">
        <f>(AF746*'GA2'!$B$3+WS1B!AG746*'GA2'!$C$3+WS1B!AH746*'GA2'!$D$3)*INDEX('GA2'!$E$3:$E$8,WS1B!AD746)</f>
        <v>2930.7268017671254</v>
      </c>
      <c r="AK746">
        <v>1.5</v>
      </c>
      <c r="AL746">
        <v>3.4</v>
      </c>
      <c r="AM746">
        <v>6</v>
      </c>
      <c r="AN746">
        <f t="shared" si="81"/>
        <v>1.9</v>
      </c>
      <c r="AO746">
        <f>IF((MIN('GA2'!$F$3,AL746)-MAX(0,AK746))&lt;0,0,MIN('GA2'!$F$3,AL746)-MAX(0,AK746))</f>
        <v>1.9</v>
      </c>
      <c r="AP746">
        <f>IF((MIN('GA2'!$F$4,WS1B!AL746)-MAX('GA2'!$F$3, WS1B!AK746))&lt;0,0,MIN('GA2'!$F$4,WS1B!AL746)-MAX('GA2'!$F$3, WS1B!AK746))</f>
        <v>0</v>
      </c>
      <c r="AQ746">
        <f>IF((MIN(24,AL746)-MAX('GA2'!$F$4,WS1B!AK746))&lt;0,0,MIN(24,AL746)-MAX('GA2'!$F$4,WS1B!AK746))</f>
        <v>0</v>
      </c>
      <c r="AR746">
        <f>(AO746*'GA2'!$B$3+WS1B!AP746*'GA2'!$C$3+WS1B!AQ746*'GA2'!$D$3)*INDEX('GA2'!$E$3:$E$8,WS1B!AM746)</f>
        <v>25106.310516864331</v>
      </c>
      <c r="AT746">
        <f t="shared" si="82"/>
        <v>189978.43382580802</v>
      </c>
      <c r="AU746">
        <v>140191</v>
      </c>
      <c r="AV746">
        <v>173.2</v>
      </c>
      <c r="AW746">
        <f t="shared" si="83"/>
        <v>49787.433825808024</v>
      </c>
    </row>
    <row r="747" spans="1:49" x14ac:dyDescent="0.25">
      <c r="A747">
        <v>0</v>
      </c>
      <c r="B747">
        <v>0</v>
      </c>
      <c r="C747">
        <v>3</v>
      </c>
      <c r="D747">
        <f t="shared" si="77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J747">
        <v>7.4</v>
      </c>
      <c r="K747">
        <v>20.5</v>
      </c>
      <c r="L747">
        <v>6</v>
      </c>
      <c r="M747">
        <f t="shared" si="78"/>
        <v>13.1</v>
      </c>
      <c r="N747">
        <f>IF((MIN('GA2'!$F$3,K747)-MAX(0,J747))&lt;0,0,MIN('GA2'!$F$3,K747)-MAX(0,J747))</f>
        <v>0</v>
      </c>
      <c r="O747">
        <f>IF((MIN('GA2'!$F$4,WS1B!K747)-MAX('GA2'!$F$3, WS1B!J747))&lt;0,0,MIN('GA2'!$F$4,WS1B!K747)-MAX('GA2'!$F$3, WS1B!J747))</f>
        <v>8.6</v>
      </c>
      <c r="P747">
        <f>IF((MIN(24,K747)-MAX('GA2'!$F$4,WS1B!J747))&lt;0,0,MIN(24,K747)-MAX('GA2'!$F$4,WS1B!J747))</f>
        <v>4.5</v>
      </c>
      <c r="Q747">
        <f>(N747*'GA2'!$B$3+WS1B!O747*'GA2'!$C$3+WS1B!P747*'GA2'!$D$3)*INDEX('GA2'!$E$3:$E$8,WS1B!L747)</f>
        <v>157801.15945364311</v>
      </c>
      <c r="S747">
        <v>0</v>
      </c>
      <c r="T747">
        <v>0</v>
      </c>
      <c r="U747">
        <v>4</v>
      </c>
      <c r="V747">
        <f t="shared" si="79"/>
        <v>0</v>
      </c>
      <c r="W747">
        <f>IF((MIN('GA2'!$F$3,T747)-MAX(0,S747))&lt;0,0,MIN('GA2'!$F$3,T747)-MAX(0,S747))</f>
        <v>0</v>
      </c>
      <c r="X747">
        <f>IF((MIN('GA2'!$F$4,WS1B!T747)-MAX('GA2'!$F$3, WS1B!S747))&lt;0,0,MIN('GA2'!$F$4,WS1B!T747)-MAX('GA2'!$F$3, WS1B!S747))</f>
        <v>0</v>
      </c>
      <c r="Y747">
        <f>IF((MIN(24,T747)-MAX('GA2'!$F$4,WS1B!S747))&lt;0,0,MIN(24,T747)-MAX('GA2'!$F$4,WS1B!S747))</f>
        <v>0</v>
      </c>
      <c r="Z747">
        <f>(W747*'GA2'!$B$3+WS1B!X747*'GA2'!$C$3+WS1B!Y747*'GA2'!$D$3)*INDEX('GA2'!$E$3:$E$8,WS1B!U747)</f>
        <v>0</v>
      </c>
      <c r="AB747">
        <v>0</v>
      </c>
      <c r="AC747">
        <v>0</v>
      </c>
      <c r="AD747">
        <v>1</v>
      </c>
      <c r="AE747">
        <f t="shared" si="80"/>
        <v>0</v>
      </c>
      <c r="AF747">
        <f>IF((MIN('GA2'!$F$3,AC747)-MAX(0,AB747))&lt;0,0,MIN('GA2'!$F$3,AC747)-MAX(0,AB747))</f>
        <v>0</v>
      </c>
      <c r="AG747">
        <f>IF((MIN('GA2'!$F$4,WS1B!AC747)-MAX('GA2'!$F$3, WS1B!AB747))&lt;0,0,MIN('GA2'!$F$4,WS1B!AC747)-MAX('GA2'!$F$3, WS1B!AB747))</f>
        <v>0</v>
      </c>
      <c r="AH747">
        <f>IF((MIN(24,AC747)-MAX('GA2'!$F$4,WS1B!AB747))&lt;0,0,MIN(24,AC747)-MAX('GA2'!$F$4,WS1B!AB747))</f>
        <v>0</v>
      </c>
      <c r="AI747">
        <f>(AF747*'GA2'!$B$3+WS1B!AG747*'GA2'!$C$3+WS1B!AH747*'GA2'!$D$3)*INDEX('GA2'!$E$3:$E$8,WS1B!AD747)</f>
        <v>0</v>
      </c>
      <c r="AK747">
        <v>14.4</v>
      </c>
      <c r="AL747">
        <v>16.100000000000001</v>
      </c>
      <c r="AM747">
        <v>2</v>
      </c>
      <c r="AN747">
        <f t="shared" si="81"/>
        <v>1.7000000000000011</v>
      </c>
      <c r="AO747">
        <f>IF((MIN('GA2'!$F$3,AL747)-MAX(0,AK747))&lt;0,0,MIN('GA2'!$F$3,AL747)-MAX(0,AK747))</f>
        <v>0</v>
      </c>
      <c r="AP747">
        <f>IF((MIN('GA2'!$F$4,WS1B!AL747)-MAX('GA2'!$F$3, WS1B!AK747))&lt;0,0,MIN('GA2'!$F$4,WS1B!AL747)-MAX('GA2'!$F$3, WS1B!AK747))</f>
        <v>1.5999999999999996</v>
      </c>
      <c r="AQ747">
        <f>IF((MIN(24,AL747)-MAX('GA2'!$F$4,WS1B!AK747))&lt;0,0,MIN(24,AL747)-MAX('GA2'!$F$4,WS1B!AK747))</f>
        <v>0.10000000000000142</v>
      </c>
      <c r="AR747">
        <f>(AO747*'GA2'!$B$3+WS1B!AP747*'GA2'!$C$3+WS1B!AQ747*'GA2'!$D$3)*INDEX('GA2'!$E$3:$E$8,WS1B!AM747)</f>
        <v>13598.711647705139</v>
      </c>
      <c r="AT747">
        <f t="shared" si="82"/>
        <v>171399.87110134825</v>
      </c>
      <c r="AU747">
        <v>199263</v>
      </c>
      <c r="AV747">
        <v>151.4</v>
      </c>
      <c r="AW747">
        <f t="shared" si="83"/>
        <v>27863.128898651747</v>
      </c>
    </row>
    <row r="748" spans="1:49" x14ac:dyDescent="0.25">
      <c r="A748">
        <v>0</v>
      </c>
      <c r="B748">
        <v>0</v>
      </c>
      <c r="C748">
        <v>6</v>
      </c>
      <c r="D748">
        <f t="shared" si="77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J748">
        <v>9.8000000000000007</v>
      </c>
      <c r="K748">
        <v>11.1</v>
      </c>
      <c r="L748">
        <v>3</v>
      </c>
      <c r="M748">
        <f t="shared" si="78"/>
        <v>1.2999999999999989</v>
      </c>
      <c r="N748">
        <f>IF((MIN('GA2'!$F$3,K748)-MAX(0,J748))&lt;0,0,MIN('GA2'!$F$3,K748)-MAX(0,J748))</f>
        <v>0</v>
      </c>
      <c r="O748">
        <f>IF((MIN('GA2'!$F$4,WS1B!K748)-MAX('GA2'!$F$3, WS1B!J748))&lt;0,0,MIN('GA2'!$F$4,WS1B!K748)-MAX('GA2'!$F$3, WS1B!J748))</f>
        <v>1.2999999999999989</v>
      </c>
      <c r="P748">
        <f>IF((MIN(24,K748)-MAX('GA2'!$F$4,WS1B!J748))&lt;0,0,MIN(24,K748)-MAX('GA2'!$F$4,WS1B!J748))</f>
        <v>0</v>
      </c>
      <c r="Q748">
        <f>(N748*'GA2'!$B$3+WS1B!O748*'GA2'!$C$3+WS1B!P748*'GA2'!$D$3)*INDEX('GA2'!$E$3:$E$8,WS1B!L748)</f>
        <v>12906.079008959308</v>
      </c>
      <c r="S748">
        <v>4.2</v>
      </c>
      <c r="T748">
        <v>20.100000000000001</v>
      </c>
      <c r="U748">
        <v>2</v>
      </c>
      <c r="V748">
        <f t="shared" si="79"/>
        <v>15.900000000000002</v>
      </c>
      <c r="W748">
        <f>IF((MIN('GA2'!$F$3,T748)-MAX(0,S748))&lt;0,0,MIN('GA2'!$F$3,T748)-MAX(0,S748))</f>
        <v>0.79999999999999982</v>
      </c>
      <c r="X748">
        <f>IF((MIN('GA2'!$F$4,WS1B!T748)-MAX('GA2'!$F$3, WS1B!S748))&lt;0,0,MIN('GA2'!$F$4,WS1B!T748)-MAX('GA2'!$F$3, WS1B!S748))</f>
        <v>11</v>
      </c>
      <c r="Y748">
        <f>IF((MIN(24,T748)-MAX('GA2'!$F$4,WS1B!S748))&lt;0,0,MIN(24,T748)-MAX('GA2'!$F$4,WS1B!S748))</f>
        <v>4.1000000000000014</v>
      </c>
      <c r="Z748">
        <f>(W748*'GA2'!$B$3+WS1B!X748*'GA2'!$C$3+WS1B!Y748*'GA2'!$D$3)*INDEX('GA2'!$E$3:$E$8,WS1B!U748)</f>
        <v>133251.06496738052</v>
      </c>
      <c r="AB748">
        <v>3.3</v>
      </c>
      <c r="AC748">
        <v>7.5</v>
      </c>
      <c r="AD748">
        <v>1</v>
      </c>
      <c r="AE748">
        <f t="shared" si="80"/>
        <v>4.2</v>
      </c>
      <c r="AF748">
        <f>IF((MIN('GA2'!$F$3,AC748)-MAX(0,AB748))&lt;0,0,MIN('GA2'!$F$3,AC748)-MAX(0,AB748))</f>
        <v>1.7000000000000002</v>
      </c>
      <c r="AG748">
        <f>IF((MIN('GA2'!$F$4,WS1B!AC748)-MAX('GA2'!$F$3, WS1B!AB748))&lt;0,0,MIN('GA2'!$F$4,WS1B!AC748)-MAX('GA2'!$F$3, WS1B!AB748))</f>
        <v>2.5</v>
      </c>
      <c r="AH748">
        <f>IF((MIN(24,AC748)-MAX('GA2'!$F$4,WS1B!AB748))&lt;0,0,MIN(24,AC748)-MAX('GA2'!$F$4,WS1B!AB748))</f>
        <v>0</v>
      </c>
      <c r="AI748">
        <f>(AF748*'GA2'!$B$3+WS1B!AG748*'GA2'!$C$3+WS1B!AH748*'GA2'!$D$3)*INDEX('GA2'!$E$3:$E$8,WS1B!AD748)</f>
        <v>38258.224977493679</v>
      </c>
      <c r="AK748">
        <v>18.3</v>
      </c>
      <c r="AL748">
        <v>22.2</v>
      </c>
      <c r="AM748">
        <v>5</v>
      </c>
      <c r="AN748">
        <f t="shared" si="81"/>
        <v>3.8999999999999986</v>
      </c>
      <c r="AO748">
        <f>IF((MIN('GA2'!$F$3,AL748)-MAX(0,AK748))&lt;0,0,MIN('GA2'!$F$3,AL748)-MAX(0,AK748))</f>
        <v>0</v>
      </c>
      <c r="AP748">
        <f>IF((MIN('GA2'!$F$4,WS1B!AL748)-MAX('GA2'!$F$3, WS1B!AK748))&lt;0,0,MIN('GA2'!$F$4,WS1B!AL748)-MAX('GA2'!$F$3, WS1B!AK748))</f>
        <v>0</v>
      </c>
      <c r="AQ748">
        <f>IF((MIN(24,AL748)-MAX('GA2'!$F$4,WS1B!AK748))&lt;0,0,MIN(24,AL748)-MAX('GA2'!$F$4,WS1B!AK748))</f>
        <v>3.8999999999999986</v>
      </c>
      <c r="AR748">
        <f>(AO748*'GA2'!$B$3+WS1B!AP748*'GA2'!$C$3+WS1B!AQ748*'GA2'!$D$3)*INDEX('GA2'!$E$3:$E$8,WS1B!AM748)</f>
        <v>43941.172192201811</v>
      </c>
      <c r="AT748">
        <f t="shared" si="82"/>
        <v>228356.54114603534</v>
      </c>
      <c r="AU748">
        <v>264578</v>
      </c>
      <c r="AV748">
        <v>220.6</v>
      </c>
      <c r="AW748">
        <f t="shared" si="83"/>
        <v>36221.458853964665</v>
      </c>
    </row>
    <row r="749" spans="1:49" x14ac:dyDescent="0.25">
      <c r="A749">
        <v>14.3</v>
      </c>
      <c r="B749">
        <v>19.5</v>
      </c>
      <c r="C749">
        <v>2</v>
      </c>
      <c r="D749">
        <f t="shared" si="77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1.6999999999999993</v>
      </c>
      <c r="G749">
        <f>IF((MIN(24,B749)-MAX('GA2'!$F$4,WS1B!A749))&lt;0,0,MIN(24,B749)-MAX('GA2'!$F$4,WS1B!A749))</f>
        <v>3.5</v>
      </c>
      <c r="H749">
        <f>(E749*'GA2'!$B$3+WS1B!F749*'GA2'!$C$3+WS1B!G749*'GA2'!$D$3)*INDEX('GA2'!$E$3:$E$8,WS1B!C749)</f>
        <v>46618.139163605956</v>
      </c>
      <c r="J749">
        <v>6.5</v>
      </c>
      <c r="K749">
        <v>12.6</v>
      </c>
      <c r="L749">
        <v>1</v>
      </c>
      <c r="M749">
        <f t="shared" si="78"/>
        <v>6.1</v>
      </c>
      <c r="N749">
        <f>IF((MIN('GA2'!$F$3,K749)-MAX(0,J749))&lt;0,0,MIN('GA2'!$F$3,K749)-MAX(0,J749))</f>
        <v>0</v>
      </c>
      <c r="O749">
        <f>IF((MIN('GA2'!$F$4,WS1B!K749)-MAX('GA2'!$F$3, WS1B!J749))&lt;0,0,MIN('GA2'!$F$4,WS1B!K749)-MAX('GA2'!$F$3, WS1B!J749))</f>
        <v>6.1</v>
      </c>
      <c r="P749">
        <f>IF((MIN(24,K749)-MAX('GA2'!$F$4,WS1B!J749))&lt;0,0,MIN(24,K749)-MAX('GA2'!$F$4,WS1B!J749))</f>
        <v>0</v>
      </c>
      <c r="Q749">
        <f>(N749*'GA2'!$B$3+WS1B!O749*'GA2'!$C$3+WS1B!P749*'GA2'!$D$3)*INDEX('GA2'!$E$3:$E$8,WS1B!L749)</f>
        <v>51951.032111893765</v>
      </c>
      <c r="S749">
        <v>1.4</v>
      </c>
      <c r="T749">
        <v>24</v>
      </c>
      <c r="U749">
        <v>6</v>
      </c>
      <c r="V749">
        <f t="shared" si="79"/>
        <v>22.6</v>
      </c>
      <c r="W749">
        <f>IF((MIN('GA2'!$F$3,T749)-MAX(0,S749))&lt;0,0,MIN('GA2'!$F$3,T749)-MAX(0,S749))</f>
        <v>3.6</v>
      </c>
      <c r="X749">
        <f>IF((MIN('GA2'!$F$4,WS1B!T749)-MAX('GA2'!$F$3, WS1B!S749))&lt;0,0,MIN('GA2'!$F$4,WS1B!T749)-MAX('GA2'!$F$3, WS1B!S749))</f>
        <v>11</v>
      </c>
      <c r="Y749">
        <f>IF((MIN(24,T749)-MAX('GA2'!$F$4,WS1B!S749))&lt;0,0,MIN(24,T749)-MAX('GA2'!$F$4,WS1B!S749))</f>
        <v>8</v>
      </c>
      <c r="Z749">
        <f>(W749*'GA2'!$B$3+WS1B!X749*'GA2'!$C$3+WS1B!Y749*'GA2'!$D$3)*INDEX('GA2'!$E$3:$E$8,WS1B!U749)</f>
        <v>279745.17330555484</v>
      </c>
      <c r="AB749">
        <v>5.5</v>
      </c>
      <c r="AC749">
        <v>7.7</v>
      </c>
      <c r="AD749">
        <v>5</v>
      </c>
      <c r="AE749">
        <f t="shared" si="80"/>
        <v>2.2000000000000002</v>
      </c>
      <c r="AF749">
        <f>IF((MIN('GA2'!$F$3,AC749)-MAX(0,AB749))&lt;0,0,MIN('GA2'!$F$3,AC749)-MAX(0,AB749))</f>
        <v>0</v>
      </c>
      <c r="AG749">
        <f>IF((MIN('GA2'!$F$4,WS1B!AC749)-MAX('GA2'!$F$3, WS1B!AB749))&lt;0,0,MIN('GA2'!$F$4,WS1B!AC749)-MAX('GA2'!$F$3, WS1B!AB749))</f>
        <v>2.2000000000000002</v>
      </c>
      <c r="AH749">
        <f>IF((MIN(24,AC749)-MAX('GA2'!$F$4,WS1B!AB749))&lt;0,0,MIN(24,AC749)-MAX('GA2'!$F$4,WS1B!AB749))</f>
        <v>0</v>
      </c>
      <c r="AI749">
        <f>(AF749*'GA2'!$B$3+WS1B!AG749*'GA2'!$C$3+WS1B!AH749*'GA2'!$D$3)*INDEX('GA2'!$E$3:$E$8,WS1B!AD749)</f>
        <v>20675.850966846032</v>
      </c>
      <c r="AK749">
        <v>0</v>
      </c>
      <c r="AL749">
        <v>0</v>
      </c>
      <c r="AM749">
        <v>4</v>
      </c>
      <c r="AN749">
        <f t="shared" si="81"/>
        <v>0</v>
      </c>
      <c r="AO749">
        <f>IF((MIN('GA2'!$F$3,AL749)-MAX(0,AK749))&lt;0,0,MIN('GA2'!$F$3,AL749)-MAX(0,AK749))</f>
        <v>0</v>
      </c>
      <c r="AP749">
        <f>IF((MIN('GA2'!$F$4,WS1B!AL749)-MAX('GA2'!$F$3, WS1B!AK749))&lt;0,0,MIN('GA2'!$F$4,WS1B!AL749)-MAX('GA2'!$F$3, WS1B!AK749))</f>
        <v>0</v>
      </c>
      <c r="AQ749">
        <f>IF((MIN(24,AL749)-MAX('GA2'!$F$4,WS1B!AK749))&lt;0,0,MIN(24,AL749)-MAX('GA2'!$F$4,WS1B!AK749))</f>
        <v>0</v>
      </c>
      <c r="AR749">
        <f>(AO749*'GA2'!$B$3+WS1B!AP749*'GA2'!$C$3+WS1B!AQ749*'GA2'!$D$3)*INDEX('GA2'!$E$3:$E$8,WS1B!AM749)</f>
        <v>0</v>
      </c>
      <c r="AT749">
        <f t="shared" si="82"/>
        <v>398990.19554790057</v>
      </c>
      <c r="AU749">
        <v>408817</v>
      </c>
      <c r="AV749">
        <v>337.4</v>
      </c>
      <c r="AW749">
        <f t="shared" si="83"/>
        <v>9826.8044520994299</v>
      </c>
    </row>
    <row r="750" spans="1:49" x14ac:dyDescent="0.25">
      <c r="A750">
        <v>0</v>
      </c>
      <c r="B750">
        <v>0</v>
      </c>
      <c r="C750">
        <v>3</v>
      </c>
      <c r="D750">
        <f t="shared" si="77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J750">
        <v>0</v>
      </c>
      <c r="K750">
        <v>0</v>
      </c>
      <c r="L750">
        <v>6</v>
      </c>
      <c r="M750">
        <f t="shared" si="78"/>
        <v>0</v>
      </c>
      <c r="N750">
        <f>IF((MIN('GA2'!$F$3,K750)-MAX(0,J750))&lt;0,0,MIN('GA2'!$F$3,K750)-MAX(0,J750))</f>
        <v>0</v>
      </c>
      <c r="O750">
        <f>IF((MIN('GA2'!$F$4,WS1B!K750)-MAX('GA2'!$F$3, WS1B!J750))&lt;0,0,MIN('GA2'!$F$4,WS1B!K750)-MAX('GA2'!$F$3, WS1B!J750))</f>
        <v>0</v>
      </c>
      <c r="P750">
        <f>IF((MIN(24,K750)-MAX('GA2'!$F$4,WS1B!J750))&lt;0,0,MIN(24,K750)-MAX('GA2'!$F$4,WS1B!J750))</f>
        <v>0</v>
      </c>
      <c r="Q750">
        <f>(N750*'GA2'!$B$3+WS1B!O750*'GA2'!$C$3+WS1B!P750*'GA2'!$D$3)*INDEX('GA2'!$E$3:$E$8,WS1B!L750)</f>
        <v>0</v>
      </c>
      <c r="S750">
        <v>4.4000000000000004</v>
      </c>
      <c r="T750">
        <v>17.600000000000001</v>
      </c>
      <c r="U750">
        <v>2</v>
      </c>
      <c r="V750">
        <f t="shared" si="79"/>
        <v>13.200000000000001</v>
      </c>
      <c r="W750">
        <f>IF((MIN('GA2'!$F$3,T750)-MAX(0,S750))&lt;0,0,MIN('GA2'!$F$3,T750)-MAX(0,S750))</f>
        <v>0.59999999999999964</v>
      </c>
      <c r="X750">
        <f>IF((MIN('GA2'!$F$4,WS1B!T750)-MAX('GA2'!$F$3, WS1B!S750))&lt;0,0,MIN('GA2'!$F$4,WS1B!T750)-MAX('GA2'!$F$3, WS1B!S750))</f>
        <v>11</v>
      </c>
      <c r="Y750">
        <f>IF((MIN(24,T750)-MAX('GA2'!$F$4,WS1B!S750))&lt;0,0,MIN(24,T750)-MAX('GA2'!$F$4,WS1B!S750))</f>
        <v>1.6000000000000014</v>
      </c>
      <c r="Z750">
        <f>(W750*'GA2'!$B$3+WS1B!X750*'GA2'!$C$3+WS1B!Y750*'GA2'!$D$3)*INDEX('GA2'!$E$3:$E$8,WS1B!U750)</f>
        <v>107700.28258735505</v>
      </c>
      <c r="AB750">
        <v>0</v>
      </c>
      <c r="AC750">
        <v>0</v>
      </c>
      <c r="AD750">
        <v>1</v>
      </c>
      <c r="AE750">
        <f t="shared" si="80"/>
        <v>0</v>
      </c>
      <c r="AF750">
        <f>IF((MIN('GA2'!$F$3,AC750)-MAX(0,AB750))&lt;0,0,MIN('GA2'!$F$3,AC750)-MAX(0,AB750))</f>
        <v>0</v>
      </c>
      <c r="AG750">
        <f>IF((MIN('GA2'!$F$4,WS1B!AC750)-MAX('GA2'!$F$3, WS1B!AB750))&lt;0,0,MIN('GA2'!$F$4,WS1B!AC750)-MAX('GA2'!$F$3, WS1B!AB750))</f>
        <v>0</v>
      </c>
      <c r="AH750">
        <f>IF((MIN(24,AC750)-MAX('GA2'!$F$4,WS1B!AB750))&lt;0,0,MIN(24,AC750)-MAX('GA2'!$F$4,WS1B!AB750))</f>
        <v>0</v>
      </c>
      <c r="AI750">
        <f>(AF750*'GA2'!$B$3+WS1B!AG750*'GA2'!$C$3+WS1B!AH750*'GA2'!$D$3)*INDEX('GA2'!$E$3:$E$8,WS1B!AD750)</f>
        <v>0</v>
      </c>
      <c r="AK750">
        <v>0</v>
      </c>
      <c r="AL750">
        <v>0</v>
      </c>
      <c r="AM750">
        <v>4</v>
      </c>
      <c r="AN750">
        <f t="shared" si="81"/>
        <v>0</v>
      </c>
      <c r="AO750">
        <f>IF((MIN('GA2'!$F$3,AL750)-MAX(0,AK750))&lt;0,0,MIN('GA2'!$F$3,AL750)-MAX(0,AK750))</f>
        <v>0</v>
      </c>
      <c r="AP750">
        <f>IF((MIN('GA2'!$F$4,WS1B!AL750)-MAX('GA2'!$F$3, WS1B!AK750))&lt;0,0,MIN('GA2'!$F$4,WS1B!AL750)-MAX('GA2'!$F$3, WS1B!AK750))</f>
        <v>0</v>
      </c>
      <c r="AQ750">
        <f>IF((MIN(24,AL750)-MAX('GA2'!$F$4,WS1B!AK750))&lt;0,0,MIN(24,AL750)-MAX('GA2'!$F$4,WS1B!AK750))</f>
        <v>0</v>
      </c>
      <c r="AR750">
        <f>(AO750*'GA2'!$B$3+WS1B!AP750*'GA2'!$C$3+WS1B!AQ750*'GA2'!$D$3)*INDEX('GA2'!$E$3:$E$8,WS1B!AM750)</f>
        <v>0</v>
      </c>
      <c r="AT750">
        <f t="shared" si="82"/>
        <v>107700.28258735505</v>
      </c>
      <c r="AU750">
        <v>120400</v>
      </c>
      <c r="AV750">
        <v>105.6</v>
      </c>
      <c r="AW750">
        <f t="shared" si="83"/>
        <v>12699.717412644954</v>
      </c>
    </row>
    <row r="751" spans="1:49" x14ac:dyDescent="0.25">
      <c r="A751">
        <v>0</v>
      </c>
      <c r="B751">
        <v>0</v>
      </c>
      <c r="C751">
        <v>4</v>
      </c>
      <c r="D751">
        <f t="shared" si="77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J751">
        <v>0</v>
      </c>
      <c r="K751">
        <v>0</v>
      </c>
      <c r="L751">
        <v>3</v>
      </c>
      <c r="M751">
        <f t="shared" si="78"/>
        <v>0</v>
      </c>
      <c r="N751">
        <f>IF((MIN('GA2'!$F$3,K751)-MAX(0,J751))&lt;0,0,MIN('GA2'!$F$3,K751)-MAX(0,J751))</f>
        <v>0</v>
      </c>
      <c r="O751">
        <f>IF((MIN('GA2'!$F$4,WS1B!K751)-MAX('GA2'!$F$3, WS1B!J751))&lt;0,0,MIN('GA2'!$F$4,WS1B!K751)-MAX('GA2'!$F$3, WS1B!J751))</f>
        <v>0</v>
      </c>
      <c r="P751">
        <f>IF((MIN(24,K751)-MAX('GA2'!$F$4,WS1B!J751))&lt;0,0,MIN(24,K751)-MAX('GA2'!$F$4,WS1B!J751))</f>
        <v>0</v>
      </c>
      <c r="Q751">
        <f>(N751*'GA2'!$B$3+WS1B!O751*'GA2'!$C$3+WS1B!P751*'GA2'!$D$3)*INDEX('GA2'!$E$3:$E$8,WS1B!L751)</f>
        <v>0</v>
      </c>
      <c r="S751">
        <v>13.4</v>
      </c>
      <c r="T751">
        <v>19.7</v>
      </c>
      <c r="U751">
        <v>5</v>
      </c>
      <c r="V751">
        <f t="shared" si="79"/>
        <v>6.2999999999999989</v>
      </c>
      <c r="W751">
        <f>IF((MIN('GA2'!$F$3,T751)-MAX(0,S751))&lt;0,0,MIN('GA2'!$F$3,T751)-MAX(0,S751))</f>
        <v>0</v>
      </c>
      <c r="X751">
        <f>IF((MIN('GA2'!$F$4,WS1B!T751)-MAX('GA2'!$F$3, WS1B!S751))&lt;0,0,MIN('GA2'!$F$4,WS1B!T751)-MAX('GA2'!$F$3, WS1B!S751))</f>
        <v>2.5999999999999996</v>
      </c>
      <c r="Y751">
        <f>IF((MIN(24,T751)-MAX('GA2'!$F$4,WS1B!S751))&lt;0,0,MIN(24,T751)-MAX('GA2'!$F$4,WS1B!S751))</f>
        <v>3.6999999999999993</v>
      </c>
      <c r="Z751">
        <f>(W751*'GA2'!$B$3+WS1B!X751*'GA2'!$C$3+WS1B!Y751*'GA2'!$D$3)*INDEX('GA2'!$E$3:$E$8,WS1B!U751)</f>
        <v>66122.875343629552</v>
      </c>
      <c r="AB751">
        <v>0.1</v>
      </c>
      <c r="AC751">
        <v>16.899999999999999</v>
      </c>
      <c r="AD751">
        <v>2</v>
      </c>
      <c r="AE751">
        <f t="shared" si="80"/>
        <v>16.799999999999997</v>
      </c>
      <c r="AF751">
        <f>IF((MIN('GA2'!$F$3,AC751)-MAX(0,AB751))&lt;0,0,MIN('GA2'!$F$3,AC751)-MAX(0,AB751))</f>
        <v>4.9000000000000004</v>
      </c>
      <c r="AG751">
        <f>IF((MIN('GA2'!$F$4,WS1B!AC751)-MAX('GA2'!$F$3, WS1B!AB751))&lt;0,0,MIN('GA2'!$F$4,WS1B!AC751)-MAX('GA2'!$F$3, WS1B!AB751))</f>
        <v>11</v>
      </c>
      <c r="AH751">
        <f>IF((MIN(24,AC751)-MAX('GA2'!$F$4,WS1B!AB751))&lt;0,0,MIN(24,AC751)-MAX('GA2'!$F$4,WS1B!AB751))</f>
        <v>0.89999999999999858</v>
      </c>
      <c r="AI751">
        <f>(AF751*'GA2'!$B$3+WS1B!AG751*'GA2'!$C$3+WS1B!AH751*'GA2'!$D$3)*INDEX('GA2'!$E$3:$E$8,WS1B!AD751)</f>
        <v>140908.11844233616</v>
      </c>
      <c r="AK751">
        <v>0</v>
      </c>
      <c r="AL751">
        <v>0</v>
      </c>
      <c r="AM751">
        <v>1</v>
      </c>
      <c r="AN751">
        <f t="shared" si="81"/>
        <v>0</v>
      </c>
      <c r="AO751">
        <f>IF((MIN('GA2'!$F$3,AL751)-MAX(0,AK751))&lt;0,0,MIN('GA2'!$F$3,AL751)-MAX(0,AK751))</f>
        <v>0</v>
      </c>
      <c r="AP751">
        <f>IF((MIN('GA2'!$F$4,WS1B!AL751)-MAX('GA2'!$F$3, WS1B!AK751))&lt;0,0,MIN('GA2'!$F$4,WS1B!AL751)-MAX('GA2'!$F$3, WS1B!AK751))</f>
        <v>0</v>
      </c>
      <c r="AQ751">
        <f>IF((MIN(24,AL751)-MAX('GA2'!$F$4,WS1B!AK751))&lt;0,0,MIN(24,AL751)-MAX('GA2'!$F$4,WS1B!AK751))</f>
        <v>0</v>
      </c>
      <c r="AR751">
        <f>(AO751*'GA2'!$B$3+WS1B!AP751*'GA2'!$C$3+WS1B!AQ751*'GA2'!$D$3)*INDEX('GA2'!$E$3:$E$8,WS1B!AM751)</f>
        <v>0</v>
      </c>
      <c r="AT751">
        <f t="shared" si="82"/>
        <v>207030.99378596572</v>
      </c>
      <c r="AU751">
        <v>193558</v>
      </c>
      <c r="AV751">
        <v>184.8</v>
      </c>
      <c r="AW751">
        <f t="shared" si="83"/>
        <v>13472.993785965722</v>
      </c>
    </row>
    <row r="752" spans="1:49" x14ac:dyDescent="0.25">
      <c r="A752">
        <v>17.100000000000001</v>
      </c>
      <c r="B752">
        <v>17.7</v>
      </c>
      <c r="C752">
        <v>5</v>
      </c>
      <c r="D752">
        <f t="shared" si="77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6760.1803372617951</v>
      </c>
      <c r="J752">
        <v>0</v>
      </c>
      <c r="K752">
        <v>0</v>
      </c>
      <c r="L752">
        <v>6</v>
      </c>
      <c r="M752">
        <f t="shared" si="78"/>
        <v>0</v>
      </c>
      <c r="N752">
        <f>IF((MIN('GA2'!$F$3,K752)-MAX(0,J752))&lt;0,0,MIN('GA2'!$F$3,K752)-MAX(0,J752))</f>
        <v>0</v>
      </c>
      <c r="O752">
        <f>IF((MIN('GA2'!$F$4,WS1B!K752)-MAX('GA2'!$F$3, WS1B!J752))&lt;0,0,MIN('GA2'!$F$4,WS1B!K752)-MAX('GA2'!$F$3, WS1B!J752))</f>
        <v>0</v>
      </c>
      <c r="P752">
        <f>IF((MIN(24,K752)-MAX('GA2'!$F$4,WS1B!J752))&lt;0,0,MIN(24,K752)-MAX('GA2'!$F$4,WS1B!J752))</f>
        <v>0</v>
      </c>
      <c r="Q752">
        <f>(N752*'GA2'!$B$3+WS1B!O752*'GA2'!$C$3+WS1B!P752*'GA2'!$D$3)*INDEX('GA2'!$E$3:$E$8,WS1B!L752)</f>
        <v>0</v>
      </c>
      <c r="S752">
        <v>9.3000000000000007</v>
      </c>
      <c r="T752">
        <v>18</v>
      </c>
      <c r="U752">
        <v>4</v>
      </c>
      <c r="V752">
        <f t="shared" si="79"/>
        <v>8.6999999999999993</v>
      </c>
      <c r="W752">
        <f>IF((MIN('GA2'!$F$3,T752)-MAX(0,S752))&lt;0,0,MIN('GA2'!$F$3,T752)-MAX(0,S752))</f>
        <v>0</v>
      </c>
      <c r="X752">
        <f>IF((MIN('GA2'!$F$4,WS1B!T752)-MAX('GA2'!$F$3, WS1B!S752))&lt;0,0,MIN('GA2'!$F$4,WS1B!T752)-MAX('GA2'!$F$3, WS1B!S752))</f>
        <v>6.6999999999999993</v>
      </c>
      <c r="Y752">
        <f>IF((MIN(24,T752)-MAX('GA2'!$F$4,WS1B!S752))&lt;0,0,MIN(24,T752)-MAX('GA2'!$F$4,WS1B!S752))</f>
        <v>2</v>
      </c>
      <c r="Z752">
        <f>(W752*'GA2'!$B$3+WS1B!X752*'GA2'!$C$3+WS1B!Y752*'GA2'!$D$3)*INDEX('GA2'!$E$3:$E$8,WS1B!U752)</f>
        <v>74134.397420503825</v>
      </c>
      <c r="AB752">
        <v>1.7</v>
      </c>
      <c r="AC752">
        <v>14</v>
      </c>
      <c r="AD752">
        <v>2</v>
      </c>
      <c r="AE752">
        <f t="shared" si="80"/>
        <v>12.3</v>
      </c>
      <c r="AF752">
        <f>IF((MIN('GA2'!$F$3,AC752)-MAX(0,AB752))&lt;0,0,MIN('GA2'!$F$3,AC752)-MAX(0,AB752))</f>
        <v>3.3</v>
      </c>
      <c r="AG752">
        <f>IF((MIN('GA2'!$F$4,WS1B!AC752)-MAX('GA2'!$F$3, WS1B!AB752))&lt;0,0,MIN('GA2'!$F$4,WS1B!AC752)-MAX('GA2'!$F$3, WS1B!AB752))</f>
        <v>9</v>
      </c>
      <c r="AH752">
        <f>IF((MIN(24,AC752)-MAX('GA2'!$F$4,WS1B!AB752))&lt;0,0,MIN(24,AC752)-MAX('GA2'!$F$4,WS1B!AB752))</f>
        <v>0</v>
      </c>
      <c r="AI752">
        <f>(AF752*'GA2'!$B$3+WS1B!AG752*'GA2'!$C$3+WS1B!AH752*'GA2'!$D$3)*INDEX('GA2'!$E$3:$E$8,WS1B!AD752)</f>
        <v>101738.10469450771</v>
      </c>
      <c r="AK752">
        <v>0</v>
      </c>
      <c r="AL752">
        <v>0</v>
      </c>
      <c r="AM752">
        <v>3</v>
      </c>
      <c r="AN752">
        <f t="shared" si="81"/>
        <v>0</v>
      </c>
      <c r="AO752">
        <f>IF((MIN('GA2'!$F$3,AL752)-MAX(0,AK752))&lt;0,0,MIN('GA2'!$F$3,AL752)-MAX(0,AK752))</f>
        <v>0</v>
      </c>
      <c r="AP752">
        <f>IF((MIN('GA2'!$F$4,WS1B!AL752)-MAX('GA2'!$F$3, WS1B!AK752))&lt;0,0,MIN('GA2'!$F$4,WS1B!AL752)-MAX('GA2'!$F$3, WS1B!AK752))</f>
        <v>0</v>
      </c>
      <c r="AQ752">
        <f>IF((MIN(24,AL752)-MAX('GA2'!$F$4,WS1B!AK752))&lt;0,0,MIN(24,AL752)-MAX('GA2'!$F$4,WS1B!AK752))</f>
        <v>0</v>
      </c>
      <c r="AR752">
        <f>(AO752*'GA2'!$B$3+WS1B!AP752*'GA2'!$C$3+WS1B!AQ752*'GA2'!$D$3)*INDEX('GA2'!$E$3:$E$8,WS1B!AM752)</f>
        <v>0</v>
      </c>
      <c r="AT752">
        <f t="shared" si="82"/>
        <v>182632.68245227332</v>
      </c>
      <c r="AU752">
        <v>186318</v>
      </c>
      <c r="AV752">
        <v>177</v>
      </c>
      <c r="AW752">
        <f t="shared" si="83"/>
        <v>3685.3175477266777</v>
      </c>
    </row>
    <row r="753" spans="1:49" x14ac:dyDescent="0.25">
      <c r="A753">
        <v>14.7</v>
      </c>
      <c r="B753">
        <v>17.8</v>
      </c>
      <c r="C753">
        <v>3</v>
      </c>
      <c r="D753">
        <f t="shared" si="77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1.3000000000000007</v>
      </c>
      <c r="G753">
        <f>IF((MIN(24,B753)-MAX('GA2'!$F$4,WS1B!A753))&lt;0,0,MIN(24,B753)-MAX('GA2'!$F$4,WS1B!A753))</f>
        <v>1.8000000000000007</v>
      </c>
      <c r="H753">
        <f>(E753*'GA2'!$B$3+WS1B!F753*'GA2'!$C$3+WS1B!G753*'GA2'!$D$3)*INDEX('GA2'!$E$3:$E$8,WS1B!C753)</f>
        <v>34329.547797106628</v>
      </c>
      <c r="J753">
        <v>11.9</v>
      </c>
      <c r="K753">
        <v>23.9</v>
      </c>
      <c r="L753">
        <v>6</v>
      </c>
      <c r="M753">
        <f t="shared" si="78"/>
        <v>11.999999999999998</v>
      </c>
      <c r="N753">
        <f>IF((MIN('GA2'!$F$3,K753)-MAX(0,J753))&lt;0,0,MIN('GA2'!$F$3,K753)-MAX(0,J753))</f>
        <v>0</v>
      </c>
      <c r="O753">
        <f>IF((MIN('GA2'!$F$4,WS1B!K753)-MAX('GA2'!$F$3, WS1B!J753))&lt;0,0,MIN('GA2'!$F$4,WS1B!K753)-MAX('GA2'!$F$3, WS1B!J753))</f>
        <v>4.0999999999999996</v>
      </c>
      <c r="P753">
        <f>IF((MIN(24,K753)-MAX('GA2'!$F$4,WS1B!J753))&lt;0,0,MIN(24,K753)-MAX('GA2'!$F$4,WS1B!J753))</f>
        <v>7.8999999999999986</v>
      </c>
      <c r="Q753">
        <f>(N753*'GA2'!$B$3+WS1B!O753*'GA2'!$C$3+WS1B!P753*'GA2'!$D$3)*INDEX('GA2'!$E$3:$E$8,WS1B!L753)</f>
        <v>153021.44815729564</v>
      </c>
      <c r="S753">
        <v>15.5</v>
      </c>
      <c r="T753">
        <v>22.1</v>
      </c>
      <c r="U753">
        <v>4</v>
      </c>
      <c r="V753">
        <f t="shared" si="79"/>
        <v>6.6000000000000014</v>
      </c>
      <c r="W753">
        <f>IF((MIN('GA2'!$F$3,T753)-MAX(0,S753))&lt;0,0,MIN('GA2'!$F$3,T753)-MAX(0,S753))</f>
        <v>0</v>
      </c>
      <c r="X753">
        <f>IF((MIN('GA2'!$F$4,WS1B!T753)-MAX('GA2'!$F$3, WS1B!S753))&lt;0,0,MIN('GA2'!$F$4,WS1B!T753)-MAX('GA2'!$F$3, WS1B!S753))</f>
        <v>0.5</v>
      </c>
      <c r="Y753">
        <f>IF((MIN(24,T753)-MAX('GA2'!$F$4,WS1B!S753))&lt;0,0,MIN(24,T753)-MAX('GA2'!$F$4,WS1B!S753))</f>
        <v>6.1000000000000014</v>
      </c>
      <c r="Z753">
        <f>(W753*'GA2'!$B$3+WS1B!X753*'GA2'!$C$3+WS1B!Y753*'GA2'!$D$3)*INDEX('GA2'!$E$3:$E$8,WS1B!U753)</f>
        <v>63665.789651507759</v>
      </c>
      <c r="AB753">
        <v>8</v>
      </c>
      <c r="AC753">
        <v>14.1</v>
      </c>
      <c r="AD753">
        <v>5</v>
      </c>
      <c r="AE753">
        <f t="shared" si="80"/>
        <v>6.1</v>
      </c>
      <c r="AF753">
        <f>IF((MIN('GA2'!$F$3,AC753)-MAX(0,AB753))&lt;0,0,MIN('GA2'!$F$3,AC753)-MAX(0,AB753))</f>
        <v>0</v>
      </c>
      <c r="AG753">
        <f>IF((MIN('GA2'!$F$4,WS1B!AC753)-MAX('GA2'!$F$3, WS1B!AB753))&lt;0,0,MIN('GA2'!$F$4,WS1B!AC753)-MAX('GA2'!$F$3, WS1B!AB753))</f>
        <v>6.1</v>
      </c>
      <c r="AH753">
        <f>IF((MIN(24,AC753)-MAX('GA2'!$F$4,WS1B!AB753))&lt;0,0,MIN(24,AC753)-MAX('GA2'!$F$4,WS1B!AB753))</f>
        <v>0</v>
      </c>
      <c r="AI753">
        <f>(AF753*'GA2'!$B$3+WS1B!AG753*'GA2'!$C$3+WS1B!AH753*'GA2'!$D$3)*INDEX('GA2'!$E$3:$E$8,WS1B!AD753)</f>
        <v>57328.49586261854</v>
      </c>
      <c r="AK753">
        <v>19.5</v>
      </c>
      <c r="AL753">
        <v>20.8</v>
      </c>
      <c r="AM753">
        <v>1</v>
      </c>
      <c r="AN753">
        <f t="shared" si="81"/>
        <v>1.3000000000000007</v>
      </c>
      <c r="AO753">
        <f>IF((MIN('GA2'!$F$3,AL753)-MAX(0,AK753))&lt;0,0,MIN('GA2'!$F$3,AL753)-MAX(0,AK753))</f>
        <v>0</v>
      </c>
      <c r="AP753">
        <f>IF((MIN('GA2'!$F$4,WS1B!AL753)-MAX('GA2'!$F$3, WS1B!AK753))&lt;0,0,MIN('GA2'!$F$4,WS1B!AL753)-MAX('GA2'!$F$3, WS1B!AK753))</f>
        <v>0</v>
      </c>
      <c r="AQ753">
        <f>IF((MIN(24,AL753)-MAX('GA2'!$F$4,WS1B!AK753))&lt;0,0,MIN(24,AL753)-MAX('GA2'!$F$4,WS1B!AK753))</f>
        <v>1.3000000000000007</v>
      </c>
      <c r="AR753">
        <f>(AO753*'GA2'!$B$3+WS1B!AP753*'GA2'!$C$3+WS1B!AQ753*'GA2'!$D$3)*INDEX('GA2'!$E$3:$E$8,WS1B!AM753)</f>
        <v>13273.150424539224</v>
      </c>
      <c r="AT753">
        <f t="shared" si="82"/>
        <v>321618.43189306778</v>
      </c>
      <c r="AU753">
        <v>287662</v>
      </c>
      <c r="AV753">
        <v>283.7</v>
      </c>
      <c r="AW753">
        <f t="shared" si="83"/>
        <v>33956.431893067784</v>
      </c>
    </row>
    <row r="754" spans="1:49" x14ac:dyDescent="0.25">
      <c r="A754">
        <v>5.6</v>
      </c>
      <c r="B754">
        <v>5.8</v>
      </c>
      <c r="C754">
        <v>6</v>
      </c>
      <c r="D754">
        <f t="shared" si="77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2255.1329277670266</v>
      </c>
      <c r="J754">
        <v>0</v>
      </c>
      <c r="K754">
        <v>0</v>
      </c>
      <c r="L754">
        <v>1</v>
      </c>
      <c r="M754">
        <f t="shared" si="78"/>
        <v>0</v>
      </c>
      <c r="N754">
        <f>IF((MIN('GA2'!$F$3,K754)-MAX(0,J754))&lt;0,0,MIN('GA2'!$F$3,K754)-MAX(0,J754))</f>
        <v>0</v>
      </c>
      <c r="O754">
        <f>IF((MIN('GA2'!$F$4,WS1B!K754)-MAX('GA2'!$F$3, WS1B!J754))&lt;0,0,MIN('GA2'!$F$4,WS1B!K754)-MAX('GA2'!$F$3, WS1B!J754))</f>
        <v>0</v>
      </c>
      <c r="P754">
        <f>IF((MIN(24,K754)-MAX('GA2'!$F$4,WS1B!J754))&lt;0,0,MIN(24,K754)-MAX('GA2'!$F$4,WS1B!J754))</f>
        <v>0</v>
      </c>
      <c r="Q754">
        <f>(N754*'GA2'!$B$3+WS1B!O754*'GA2'!$C$3+WS1B!P754*'GA2'!$D$3)*INDEX('GA2'!$E$3:$E$8,WS1B!L754)</f>
        <v>0</v>
      </c>
      <c r="S754">
        <v>7.3</v>
      </c>
      <c r="T754">
        <v>18.399999999999999</v>
      </c>
      <c r="U754">
        <v>4</v>
      </c>
      <c r="V754">
        <f t="shared" si="79"/>
        <v>11.099999999999998</v>
      </c>
      <c r="W754">
        <f>IF((MIN('GA2'!$F$3,T754)-MAX(0,S754))&lt;0,0,MIN('GA2'!$F$3,T754)-MAX(0,S754))</f>
        <v>0</v>
      </c>
      <c r="X754">
        <f>IF((MIN('GA2'!$F$4,WS1B!T754)-MAX('GA2'!$F$3, WS1B!S754))&lt;0,0,MIN('GA2'!$F$4,WS1B!T754)-MAX('GA2'!$F$3, WS1B!S754))</f>
        <v>8.6999999999999993</v>
      </c>
      <c r="Y754">
        <f>IF((MIN(24,T754)-MAX('GA2'!$F$4,WS1B!S754))&lt;0,0,MIN(24,T754)-MAX('GA2'!$F$4,WS1B!S754))</f>
        <v>2.3999999999999986</v>
      </c>
      <c r="Z754">
        <f>(W754*'GA2'!$B$3+WS1B!X754*'GA2'!$C$3+WS1B!Y754*'GA2'!$D$3)*INDEX('GA2'!$E$3:$E$8,WS1B!U754)</f>
        <v>94339.411885165377</v>
      </c>
      <c r="AB754">
        <v>8</v>
      </c>
      <c r="AC754">
        <v>23.4</v>
      </c>
      <c r="AD754">
        <v>2</v>
      </c>
      <c r="AE754">
        <f t="shared" si="80"/>
        <v>15.399999999999999</v>
      </c>
      <c r="AF754">
        <f>IF((MIN('GA2'!$F$3,AC754)-MAX(0,AB754))&lt;0,0,MIN('GA2'!$F$3,AC754)-MAX(0,AB754))</f>
        <v>0</v>
      </c>
      <c r="AG754">
        <f>IF((MIN('GA2'!$F$4,WS1B!AC754)-MAX('GA2'!$F$3, WS1B!AB754))&lt;0,0,MIN('GA2'!$F$4,WS1B!AC754)-MAX('GA2'!$F$3, WS1B!AB754))</f>
        <v>8</v>
      </c>
      <c r="AH754">
        <f>IF((MIN(24,AC754)-MAX('GA2'!$F$4,WS1B!AB754))&lt;0,0,MIN(24,AC754)-MAX('GA2'!$F$4,WS1B!AB754))</f>
        <v>7.3999999999999986</v>
      </c>
      <c r="AI754">
        <f>(AF754*'GA2'!$B$3+WS1B!AG754*'GA2'!$C$3+WS1B!AH754*'GA2'!$D$3)*INDEX('GA2'!$E$3:$E$8,WS1B!AD754)</f>
        <v>133398.96684600788</v>
      </c>
      <c r="AK754">
        <v>0</v>
      </c>
      <c r="AL754">
        <v>0</v>
      </c>
      <c r="AM754">
        <v>3</v>
      </c>
      <c r="AN754">
        <f t="shared" si="81"/>
        <v>0</v>
      </c>
      <c r="AO754">
        <f>IF((MIN('GA2'!$F$3,AL754)-MAX(0,AK754))&lt;0,0,MIN('GA2'!$F$3,AL754)-MAX(0,AK754))</f>
        <v>0</v>
      </c>
      <c r="AP754">
        <f>IF((MIN('GA2'!$F$4,WS1B!AL754)-MAX('GA2'!$F$3, WS1B!AK754))&lt;0,0,MIN('GA2'!$F$4,WS1B!AL754)-MAX('GA2'!$F$3, WS1B!AK754))</f>
        <v>0</v>
      </c>
      <c r="AQ754">
        <f>IF((MIN(24,AL754)-MAX('GA2'!$F$4,WS1B!AK754))&lt;0,0,MIN(24,AL754)-MAX('GA2'!$F$4,WS1B!AK754))</f>
        <v>0</v>
      </c>
      <c r="AR754">
        <f>(AO754*'GA2'!$B$3+WS1B!AP754*'GA2'!$C$3+WS1B!AQ754*'GA2'!$D$3)*INDEX('GA2'!$E$3:$E$8,WS1B!AM754)</f>
        <v>0</v>
      </c>
      <c r="AT754">
        <f t="shared" si="82"/>
        <v>229993.51165894029</v>
      </c>
      <c r="AU754">
        <v>221640</v>
      </c>
      <c r="AV754">
        <v>215</v>
      </c>
      <c r="AW754">
        <f t="shared" si="83"/>
        <v>8353.5116589402896</v>
      </c>
    </row>
    <row r="755" spans="1:49" x14ac:dyDescent="0.25">
      <c r="A755">
        <v>0</v>
      </c>
      <c r="B755">
        <v>0</v>
      </c>
      <c r="C755">
        <v>1</v>
      </c>
      <c r="D755">
        <f t="shared" si="77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J755">
        <v>0</v>
      </c>
      <c r="K755">
        <v>0</v>
      </c>
      <c r="L755">
        <v>2</v>
      </c>
      <c r="M755">
        <f t="shared" si="78"/>
        <v>0</v>
      </c>
      <c r="N755">
        <f>IF((MIN('GA2'!$F$3,K755)-MAX(0,J755))&lt;0,0,MIN('GA2'!$F$3,K755)-MAX(0,J755))</f>
        <v>0</v>
      </c>
      <c r="O755">
        <f>IF((MIN('GA2'!$F$4,WS1B!K755)-MAX('GA2'!$F$3, WS1B!J755))&lt;0,0,MIN('GA2'!$F$4,WS1B!K755)-MAX('GA2'!$F$3, WS1B!J755))</f>
        <v>0</v>
      </c>
      <c r="P755">
        <f>IF((MIN(24,K755)-MAX('GA2'!$F$4,WS1B!J755))&lt;0,0,MIN(24,K755)-MAX('GA2'!$F$4,WS1B!J755))</f>
        <v>0</v>
      </c>
      <c r="Q755">
        <f>(N755*'GA2'!$B$3+WS1B!O755*'GA2'!$C$3+WS1B!P755*'GA2'!$D$3)*INDEX('GA2'!$E$3:$E$8,WS1B!L755)</f>
        <v>0</v>
      </c>
      <c r="S755">
        <v>8.6</v>
      </c>
      <c r="T755">
        <v>10.8</v>
      </c>
      <c r="U755">
        <v>4</v>
      </c>
      <c r="V755">
        <f t="shared" si="79"/>
        <v>2.2000000000000011</v>
      </c>
      <c r="W755">
        <f>IF((MIN('GA2'!$F$3,T755)-MAX(0,S755))&lt;0,0,MIN('GA2'!$F$3,T755)-MAX(0,S755))</f>
        <v>0</v>
      </c>
      <c r="X755">
        <f>IF((MIN('GA2'!$F$4,WS1B!T755)-MAX('GA2'!$F$3, WS1B!S755))&lt;0,0,MIN('GA2'!$F$4,WS1B!T755)-MAX('GA2'!$F$3, WS1B!S755))</f>
        <v>2.2000000000000011</v>
      </c>
      <c r="Y755">
        <f>IF((MIN(24,T755)-MAX('GA2'!$F$4,WS1B!S755))&lt;0,0,MIN(24,T755)-MAX('GA2'!$F$4,WS1B!S755))</f>
        <v>0</v>
      </c>
      <c r="Z755">
        <f>(W755*'GA2'!$B$3+WS1B!X755*'GA2'!$C$3+WS1B!Y755*'GA2'!$D$3)*INDEX('GA2'!$E$3:$E$8,WS1B!U755)</f>
        <v>17927.116601869267</v>
      </c>
      <c r="AB755">
        <v>9.6</v>
      </c>
      <c r="AC755">
        <v>13.2</v>
      </c>
      <c r="AD755">
        <v>5</v>
      </c>
      <c r="AE755">
        <f t="shared" si="80"/>
        <v>3.5999999999999996</v>
      </c>
      <c r="AF755">
        <f>IF((MIN('GA2'!$F$3,AC755)-MAX(0,AB755))&lt;0,0,MIN('GA2'!$F$3,AC755)-MAX(0,AB755))</f>
        <v>0</v>
      </c>
      <c r="AG755">
        <f>IF((MIN('GA2'!$F$4,WS1B!AC755)-MAX('GA2'!$F$3, WS1B!AB755))&lt;0,0,MIN('GA2'!$F$4,WS1B!AC755)-MAX('GA2'!$F$3, WS1B!AB755))</f>
        <v>3.5999999999999996</v>
      </c>
      <c r="AH755">
        <f>IF((MIN(24,AC755)-MAX('GA2'!$F$4,WS1B!AB755))&lt;0,0,MIN(24,AC755)-MAX('GA2'!$F$4,WS1B!AB755))</f>
        <v>0</v>
      </c>
      <c r="AI755">
        <f>(AF755*'GA2'!$B$3+WS1B!AG755*'GA2'!$C$3+WS1B!AH755*'GA2'!$D$3)*INDEX('GA2'!$E$3:$E$8,WS1B!AD755)</f>
        <v>33833.210673020774</v>
      </c>
      <c r="AK755">
        <v>0.7</v>
      </c>
      <c r="AL755">
        <v>23.9</v>
      </c>
      <c r="AM755">
        <v>3</v>
      </c>
      <c r="AN755">
        <f t="shared" si="81"/>
        <v>23.2</v>
      </c>
      <c r="AO755">
        <f>IF((MIN('GA2'!$F$3,AL755)-MAX(0,AK755))&lt;0,0,MIN('GA2'!$F$3,AL755)-MAX(0,AK755))</f>
        <v>4.3</v>
      </c>
      <c r="AP755">
        <f>IF((MIN('GA2'!$F$4,WS1B!AL755)-MAX('GA2'!$F$3, WS1B!AK755))&lt;0,0,MIN('GA2'!$F$4,WS1B!AL755)-MAX('GA2'!$F$3, WS1B!AK755))</f>
        <v>11</v>
      </c>
      <c r="AQ755">
        <f>IF((MIN(24,AL755)-MAX('GA2'!$F$4,WS1B!AK755))&lt;0,0,MIN(24,AL755)-MAX('GA2'!$F$4,WS1B!AK755))</f>
        <v>7.8999999999999986</v>
      </c>
      <c r="AR755">
        <f>(AO755*'GA2'!$B$3+WS1B!AP755*'GA2'!$C$3+WS1B!AQ755*'GA2'!$D$3)*INDEX('GA2'!$E$3:$E$8,WS1B!AM755)</f>
        <v>253257.7507613794</v>
      </c>
      <c r="AT755">
        <f t="shared" si="82"/>
        <v>305018.07803626946</v>
      </c>
      <c r="AU755">
        <v>302693</v>
      </c>
      <c r="AV755">
        <v>324.8</v>
      </c>
      <c r="AW755">
        <f t="shared" si="83"/>
        <v>2325.0780362694641</v>
      </c>
    </row>
    <row r="756" spans="1:49" x14ac:dyDescent="0.25">
      <c r="A756">
        <v>6.8</v>
      </c>
      <c r="B756">
        <v>23.9</v>
      </c>
      <c r="C756">
        <v>6</v>
      </c>
      <c r="D756">
        <f t="shared" si="77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9.1999999999999993</v>
      </c>
      <c r="G756">
        <f>IF((MIN(24,B756)-MAX('GA2'!$F$4,WS1B!A756))&lt;0,0,MIN(24,B756)-MAX('GA2'!$F$4,WS1B!A756))</f>
        <v>7.8999999999999986</v>
      </c>
      <c r="H756">
        <f>(E756*'GA2'!$B$3+WS1B!F756*'GA2'!$C$3+WS1B!G756*'GA2'!$D$3)*INDEX('GA2'!$E$3:$E$8,WS1B!C756)</f>
        <v>210527.33781535478</v>
      </c>
      <c r="J756">
        <v>0</v>
      </c>
      <c r="K756">
        <v>0</v>
      </c>
      <c r="L756">
        <v>5</v>
      </c>
      <c r="M756">
        <f t="shared" si="78"/>
        <v>0</v>
      </c>
      <c r="N756">
        <f>IF((MIN('GA2'!$F$3,K756)-MAX(0,J756))&lt;0,0,MIN('GA2'!$F$3,K756)-MAX(0,J756))</f>
        <v>0</v>
      </c>
      <c r="O756">
        <f>IF((MIN('GA2'!$F$4,WS1B!K756)-MAX('GA2'!$F$3, WS1B!J756))&lt;0,0,MIN('GA2'!$F$4,WS1B!K756)-MAX('GA2'!$F$3, WS1B!J756))</f>
        <v>0</v>
      </c>
      <c r="P756">
        <f>IF((MIN(24,K756)-MAX('GA2'!$F$4,WS1B!J756))&lt;0,0,MIN(24,K756)-MAX('GA2'!$F$4,WS1B!J756))</f>
        <v>0</v>
      </c>
      <c r="Q756">
        <f>(N756*'GA2'!$B$3+WS1B!O756*'GA2'!$C$3+WS1B!P756*'GA2'!$D$3)*INDEX('GA2'!$E$3:$E$8,WS1B!L756)</f>
        <v>0</v>
      </c>
      <c r="S756">
        <v>0</v>
      </c>
      <c r="T756">
        <v>0</v>
      </c>
      <c r="U756">
        <v>1</v>
      </c>
      <c r="V756">
        <f t="shared" si="79"/>
        <v>0</v>
      </c>
      <c r="W756">
        <f>IF((MIN('GA2'!$F$3,T756)-MAX(0,S756))&lt;0,0,MIN('GA2'!$F$3,T756)-MAX(0,S756))</f>
        <v>0</v>
      </c>
      <c r="X756">
        <f>IF((MIN('GA2'!$F$4,WS1B!T756)-MAX('GA2'!$F$3, WS1B!S756))&lt;0,0,MIN('GA2'!$F$4,WS1B!T756)-MAX('GA2'!$F$3, WS1B!S756))</f>
        <v>0</v>
      </c>
      <c r="Y756">
        <f>IF((MIN(24,T756)-MAX('GA2'!$F$4,WS1B!S756))&lt;0,0,MIN(24,T756)-MAX('GA2'!$F$4,WS1B!S756))</f>
        <v>0</v>
      </c>
      <c r="Z756">
        <f>(W756*'GA2'!$B$3+WS1B!X756*'GA2'!$C$3+WS1B!Y756*'GA2'!$D$3)*INDEX('GA2'!$E$3:$E$8,WS1B!U756)</f>
        <v>0</v>
      </c>
      <c r="AB756">
        <v>6.9</v>
      </c>
      <c r="AC756">
        <v>13.4</v>
      </c>
      <c r="AD756">
        <v>3</v>
      </c>
      <c r="AE756">
        <f t="shared" si="80"/>
        <v>6.5</v>
      </c>
      <c r="AF756">
        <f>IF((MIN('GA2'!$F$3,AC756)-MAX(0,AB756))&lt;0,0,MIN('GA2'!$F$3,AC756)-MAX(0,AB756))</f>
        <v>0</v>
      </c>
      <c r="AG756">
        <f>IF((MIN('GA2'!$F$4,WS1B!AC756)-MAX('GA2'!$F$3, WS1B!AB756))&lt;0,0,MIN('GA2'!$F$4,WS1B!AC756)-MAX('GA2'!$F$3, WS1B!AB756))</f>
        <v>6.5</v>
      </c>
      <c r="AH756">
        <f>IF((MIN(24,AC756)-MAX('GA2'!$F$4,WS1B!AB756))&lt;0,0,MIN(24,AC756)-MAX('GA2'!$F$4,WS1B!AB756))</f>
        <v>0</v>
      </c>
      <c r="AI756">
        <f>(AF756*'GA2'!$B$3+WS1B!AG756*'GA2'!$C$3+WS1B!AH756*'GA2'!$D$3)*INDEX('GA2'!$E$3:$E$8,WS1B!AD756)</f>
        <v>64530.395044796598</v>
      </c>
      <c r="AK756">
        <v>0.2</v>
      </c>
      <c r="AL756">
        <v>0.9</v>
      </c>
      <c r="AM756">
        <v>2</v>
      </c>
      <c r="AN756">
        <f t="shared" si="81"/>
        <v>0.7</v>
      </c>
      <c r="AO756">
        <f>IF((MIN('GA2'!$F$3,AL756)-MAX(0,AK756))&lt;0,0,MIN('GA2'!$F$3,AL756)-MAX(0,AK756))</f>
        <v>0.7</v>
      </c>
      <c r="AP756">
        <f>IF((MIN('GA2'!$F$4,WS1B!AL756)-MAX('GA2'!$F$3, WS1B!AK756))&lt;0,0,MIN('GA2'!$F$4,WS1B!AL756)-MAX('GA2'!$F$3, WS1B!AK756))</f>
        <v>0</v>
      </c>
      <c r="AQ756">
        <f>IF((MIN(24,AL756)-MAX('GA2'!$F$4,WS1B!AK756))&lt;0,0,MIN(24,AL756)-MAX('GA2'!$F$4,WS1B!AK756))</f>
        <v>0</v>
      </c>
      <c r="AR756">
        <f>(AO756*'GA2'!$B$3+WS1B!AP756*'GA2'!$C$3+WS1B!AQ756*'GA2'!$D$3)*INDEX('GA2'!$E$3:$E$8,WS1B!AM756)</f>
        <v>6486.0969800210669</v>
      </c>
      <c r="AT756">
        <f t="shared" si="82"/>
        <v>281543.82984017243</v>
      </c>
      <c r="AU756">
        <v>265238</v>
      </c>
      <c r="AV756">
        <v>316.89999999999998</v>
      </c>
      <c r="AW756">
        <f t="shared" si="83"/>
        <v>16305.829840172431</v>
      </c>
    </row>
    <row r="757" spans="1:49" x14ac:dyDescent="0.25">
      <c r="A757">
        <v>1.4</v>
      </c>
      <c r="B757">
        <v>7.7</v>
      </c>
      <c r="C757">
        <v>4</v>
      </c>
      <c r="D757">
        <f t="shared" si="77"/>
        <v>6.3000000000000007</v>
      </c>
      <c r="E757">
        <f>IF((MIN('GA2'!$F$3,B757)-MAX(0,A757))&lt;0,0,MIN('GA2'!$F$3,B757)-MAX(0,A757))</f>
        <v>3.6</v>
      </c>
      <c r="F757">
        <f>IF((MIN('GA2'!$F$4,WS1B!B757)-MAX('GA2'!$F$3, WS1B!A757))&lt;0,0,MIN('GA2'!$F$4,WS1B!B757)-MAX('GA2'!$F$3, WS1B!A757))</f>
        <v>2.7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56379.208002394887</v>
      </c>
      <c r="J757">
        <v>20.9</v>
      </c>
      <c r="K757">
        <v>21</v>
      </c>
      <c r="L757">
        <v>6</v>
      </c>
      <c r="M757">
        <f t="shared" si="78"/>
        <v>0.10000000000000142</v>
      </c>
      <c r="N757">
        <f>IF((MIN('GA2'!$F$3,K757)-MAX(0,J757))&lt;0,0,MIN('GA2'!$F$3,K757)-MAX(0,J757))</f>
        <v>0</v>
      </c>
      <c r="O757">
        <f>IF((MIN('GA2'!$F$4,WS1B!K757)-MAX('GA2'!$F$3, WS1B!J757))&lt;0,0,MIN('GA2'!$F$4,WS1B!K757)-MAX('GA2'!$F$3, WS1B!J757))</f>
        <v>0</v>
      </c>
      <c r="P757">
        <f>IF((MIN(24,K757)-MAX('GA2'!$F$4,WS1B!J757))&lt;0,0,MIN(24,K757)-MAX('GA2'!$F$4,WS1B!J757))</f>
        <v>0.10000000000000142</v>
      </c>
      <c r="Q757">
        <f>(N757*'GA2'!$B$3+WS1B!O757*'GA2'!$C$3+WS1B!P757*'GA2'!$D$3)*INDEX('GA2'!$E$3:$E$8,WS1B!L757)</f>
        <v>1351.787634659154</v>
      </c>
      <c r="S757">
        <v>0</v>
      </c>
      <c r="T757">
        <v>0</v>
      </c>
      <c r="U757">
        <v>1</v>
      </c>
      <c r="V757">
        <f t="shared" si="79"/>
        <v>0</v>
      </c>
      <c r="W757">
        <f>IF((MIN('GA2'!$F$3,T757)-MAX(0,S757))&lt;0,0,MIN('GA2'!$F$3,T757)-MAX(0,S757))</f>
        <v>0</v>
      </c>
      <c r="X757">
        <f>IF((MIN('GA2'!$F$4,WS1B!T757)-MAX('GA2'!$F$3, WS1B!S757))&lt;0,0,MIN('GA2'!$F$4,WS1B!T757)-MAX('GA2'!$F$3, WS1B!S757))</f>
        <v>0</v>
      </c>
      <c r="Y757">
        <f>IF((MIN(24,T757)-MAX('GA2'!$F$4,WS1B!S757))&lt;0,0,MIN(24,T757)-MAX('GA2'!$F$4,WS1B!S757))</f>
        <v>0</v>
      </c>
      <c r="Z757">
        <f>(W757*'GA2'!$B$3+WS1B!X757*'GA2'!$C$3+WS1B!Y757*'GA2'!$D$3)*INDEX('GA2'!$E$3:$E$8,WS1B!U757)</f>
        <v>0</v>
      </c>
      <c r="AB757">
        <v>0</v>
      </c>
      <c r="AC757">
        <v>0</v>
      </c>
      <c r="AD757">
        <v>5</v>
      </c>
      <c r="AE757">
        <f t="shared" si="80"/>
        <v>0</v>
      </c>
      <c r="AF757">
        <f>IF((MIN('GA2'!$F$3,AC757)-MAX(0,AB757))&lt;0,0,MIN('GA2'!$F$3,AC757)-MAX(0,AB757))</f>
        <v>0</v>
      </c>
      <c r="AG757">
        <f>IF((MIN('GA2'!$F$4,WS1B!AC757)-MAX('GA2'!$F$3, WS1B!AB757))&lt;0,0,MIN('GA2'!$F$4,WS1B!AC757)-MAX('GA2'!$F$3, WS1B!AB757))</f>
        <v>0</v>
      </c>
      <c r="AH757">
        <f>IF((MIN(24,AC757)-MAX('GA2'!$F$4,WS1B!AB757))&lt;0,0,MIN(24,AC757)-MAX('GA2'!$F$4,WS1B!AB757))</f>
        <v>0</v>
      </c>
      <c r="AI757">
        <f>(AF757*'GA2'!$B$3+WS1B!AG757*'GA2'!$C$3+WS1B!AH757*'GA2'!$D$3)*INDEX('GA2'!$E$3:$E$8,WS1B!AD757)</f>
        <v>0</v>
      </c>
      <c r="AK757">
        <v>12</v>
      </c>
      <c r="AL757">
        <v>19.100000000000001</v>
      </c>
      <c r="AM757">
        <v>3</v>
      </c>
      <c r="AN757">
        <f t="shared" si="81"/>
        <v>7.1000000000000014</v>
      </c>
      <c r="AO757">
        <f>IF((MIN('GA2'!$F$3,AL757)-MAX(0,AK757))&lt;0,0,MIN('GA2'!$F$3,AL757)-MAX(0,AK757))</f>
        <v>0</v>
      </c>
      <c r="AP757">
        <f>IF((MIN('GA2'!$F$4,WS1B!AL757)-MAX('GA2'!$F$3, WS1B!AK757))&lt;0,0,MIN('GA2'!$F$4,WS1B!AL757)-MAX('GA2'!$F$3, WS1B!AK757))</f>
        <v>4</v>
      </c>
      <c r="AQ757">
        <f>IF((MIN(24,AL757)-MAX('GA2'!$F$4,WS1B!AK757))&lt;0,0,MIN(24,AL757)-MAX('GA2'!$F$4,WS1B!AK757))</f>
        <v>3.1000000000000014</v>
      </c>
      <c r="AR757">
        <f>(AO757*'GA2'!$B$3+WS1B!AP757*'GA2'!$C$3+WS1B!AQ757*'GA2'!$D$3)*INDEX('GA2'!$E$3:$E$8,WS1B!AM757)</f>
        <v>76606.98635929091</v>
      </c>
      <c r="AT757">
        <f t="shared" si="82"/>
        <v>134337.98199634496</v>
      </c>
      <c r="AU757">
        <v>140537</v>
      </c>
      <c r="AV757">
        <v>180.7</v>
      </c>
      <c r="AW757">
        <f t="shared" si="83"/>
        <v>6199.0180036550446</v>
      </c>
    </row>
    <row r="758" spans="1:49" x14ac:dyDescent="0.25">
      <c r="A758">
        <v>2.6</v>
      </c>
      <c r="B758">
        <v>5</v>
      </c>
      <c r="C758">
        <v>1</v>
      </c>
      <c r="D758">
        <f t="shared" si="77"/>
        <v>2.4</v>
      </c>
      <c r="E758">
        <f>IF((MIN('GA2'!$F$3,B758)-MAX(0,A758))&lt;0,0,MIN('GA2'!$F$3,B758)-MAX(0,A758))</f>
        <v>2.4</v>
      </c>
      <c r="F758">
        <f>IF((MIN('GA2'!$F$4,WS1B!B758)-MAX('GA2'!$F$3, WS1B!A758))&lt;0,0,MIN('GA2'!$F$4,WS1B!B758)-MAX('GA2'!$F$3, WS1B!A758))</f>
        <v>0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23953.155351894391</v>
      </c>
      <c r="J758">
        <v>17.399999999999999</v>
      </c>
      <c r="K758">
        <v>21.4</v>
      </c>
      <c r="L758">
        <v>2</v>
      </c>
      <c r="M758">
        <f t="shared" si="78"/>
        <v>4</v>
      </c>
      <c r="N758">
        <f>IF((MIN('GA2'!$F$3,K758)-MAX(0,J758))&lt;0,0,MIN('GA2'!$F$3,K758)-MAX(0,J758))</f>
        <v>0</v>
      </c>
      <c r="O758">
        <f>IF((MIN('GA2'!$F$4,WS1B!K758)-MAX('GA2'!$F$3, WS1B!J758))&lt;0,0,MIN('GA2'!$F$4,WS1B!K758)-MAX('GA2'!$F$3, WS1B!J758))</f>
        <v>0</v>
      </c>
      <c r="P758">
        <f>IF((MIN(24,K758)-MAX('GA2'!$F$4,WS1B!J758))&lt;0,0,MIN(24,K758)-MAX('GA2'!$F$4,WS1B!J758))</f>
        <v>4</v>
      </c>
      <c r="Q758">
        <f>(N758*'GA2'!$B$3+WS1B!O758*'GA2'!$C$3+WS1B!P758*'GA2'!$D$3)*INDEX('GA2'!$E$3:$E$8,WS1B!L758)</f>
        <v>37916.17890288827</v>
      </c>
      <c r="S758">
        <v>0</v>
      </c>
      <c r="T758">
        <v>0</v>
      </c>
      <c r="U758">
        <v>6</v>
      </c>
      <c r="V758">
        <f t="shared" si="79"/>
        <v>0</v>
      </c>
      <c r="W758">
        <f>IF((MIN('GA2'!$F$3,T758)-MAX(0,S758))&lt;0,0,MIN('GA2'!$F$3,T758)-MAX(0,S758))</f>
        <v>0</v>
      </c>
      <c r="X758">
        <f>IF((MIN('GA2'!$F$4,WS1B!T758)-MAX('GA2'!$F$3, WS1B!S758))&lt;0,0,MIN('GA2'!$F$4,WS1B!T758)-MAX('GA2'!$F$3, WS1B!S758))</f>
        <v>0</v>
      </c>
      <c r="Y758">
        <f>IF((MIN(24,T758)-MAX('GA2'!$F$4,WS1B!S758))&lt;0,0,MIN(24,T758)-MAX('GA2'!$F$4,WS1B!S758))</f>
        <v>0</v>
      </c>
      <c r="Z758">
        <f>(W758*'GA2'!$B$3+WS1B!X758*'GA2'!$C$3+WS1B!Y758*'GA2'!$D$3)*INDEX('GA2'!$E$3:$E$8,WS1B!U758)</f>
        <v>0</v>
      </c>
      <c r="AB758">
        <v>5.3</v>
      </c>
      <c r="AC758">
        <v>19.600000000000001</v>
      </c>
      <c r="AD758">
        <v>4</v>
      </c>
      <c r="AE758">
        <f t="shared" si="80"/>
        <v>14.3</v>
      </c>
      <c r="AF758">
        <f>IF((MIN('GA2'!$F$3,AC758)-MAX(0,AB758))&lt;0,0,MIN('GA2'!$F$3,AC758)-MAX(0,AB758))</f>
        <v>0</v>
      </c>
      <c r="AG758">
        <f>IF((MIN('GA2'!$F$4,WS1B!AC758)-MAX('GA2'!$F$3, WS1B!AB758))&lt;0,0,MIN('GA2'!$F$4,WS1B!AC758)-MAX('GA2'!$F$3, WS1B!AB758))</f>
        <v>10.7</v>
      </c>
      <c r="AH758">
        <f>IF((MIN(24,AC758)-MAX('GA2'!$F$4,WS1B!AB758))&lt;0,0,MIN(24,AC758)-MAX('GA2'!$F$4,WS1B!AB758))</f>
        <v>3.6000000000000014</v>
      </c>
      <c r="AI758">
        <f>(AF758*'GA2'!$B$3+WS1B!AG758*'GA2'!$C$3+WS1B!AH758*'GA2'!$D$3)*INDEX('GA2'!$E$3:$E$8,WS1B!AD758)</f>
        <v>122359.69782120592</v>
      </c>
      <c r="AK758">
        <v>0</v>
      </c>
      <c r="AL758">
        <v>0</v>
      </c>
      <c r="AM758">
        <v>3</v>
      </c>
      <c r="AN758">
        <f t="shared" si="81"/>
        <v>0</v>
      </c>
      <c r="AO758">
        <f>IF((MIN('GA2'!$F$3,AL758)-MAX(0,AK758))&lt;0,0,MIN('GA2'!$F$3,AL758)-MAX(0,AK758))</f>
        <v>0</v>
      </c>
      <c r="AP758">
        <f>IF((MIN('GA2'!$F$4,WS1B!AL758)-MAX('GA2'!$F$3, WS1B!AK758))&lt;0,0,MIN('GA2'!$F$4,WS1B!AL758)-MAX('GA2'!$F$3, WS1B!AK758))</f>
        <v>0</v>
      </c>
      <c r="AQ758">
        <f>IF((MIN(24,AL758)-MAX('GA2'!$F$4,WS1B!AK758))&lt;0,0,MIN(24,AL758)-MAX('GA2'!$F$4,WS1B!AK758))</f>
        <v>0</v>
      </c>
      <c r="AR758">
        <f>(AO758*'GA2'!$B$3+WS1B!AP758*'GA2'!$C$3+WS1B!AQ758*'GA2'!$D$3)*INDEX('GA2'!$E$3:$E$8,WS1B!AM758)</f>
        <v>0</v>
      </c>
      <c r="AT758">
        <f t="shared" si="82"/>
        <v>184229.03207598859</v>
      </c>
      <c r="AU758">
        <v>170330</v>
      </c>
      <c r="AV758">
        <v>190.4</v>
      </c>
      <c r="AW758">
        <f t="shared" si="83"/>
        <v>13899.032075988594</v>
      </c>
    </row>
    <row r="759" spans="1:49" x14ac:dyDescent="0.25">
      <c r="A759">
        <v>0.3</v>
      </c>
      <c r="B759">
        <v>15.7</v>
      </c>
      <c r="C759">
        <v>2</v>
      </c>
      <c r="D759">
        <f t="shared" si="77"/>
        <v>15.399999999999999</v>
      </c>
      <c r="E759">
        <f>IF((MIN('GA2'!$F$3,B759)-MAX(0,A759))&lt;0,0,MIN('GA2'!$F$3,B759)-MAX(0,A759))</f>
        <v>4.7</v>
      </c>
      <c r="F759">
        <f>IF((MIN('GA2'!$F$4,WS1B!B759)-MAX('GA2'!$F$3, WS1B!A759))&lt;0,0,MIN('GA2'!$F$4,WS1B!B759)-MAX('GA2'!$F$3, WS1B!A759))</f>
        <v>10.7</v>
      </c>
      <c r="G759">
        <f>IF((MIN(24,B759)-MAX('GA2'!$F$4,WS1B!A759))&lt;0,0,MIN(24,B759)-MAX('GA2'!$F$4,WS1B!A759))</f>
        <v>0</v>
      </c>
      <c r="H759">
        <f>(E759*'GA2'!$B$3+WS1B!F759*'GA2'!$C$3+WS1B!G759*'GA2'!$D$3)*INDEX('GA2'!$E$3:$E$8,WS1B!C759)</f>
        <v>128151.78127812859</v>
      </c>
      <c r="J759">
        <v>3.6</v>
      </c>
      <c r="K759">
        <v>14.6</v>
      </c>
      <c r="L759">
        <v>6</v>
      </c>
      <c r="M759">
        <f t="shared" si="78"/>
        <v>11</v>
      </c>
      <c r="N759">
        <f>IF((MIN('GA2'!$F$3,K759)-MAX(0,J759))&lt;0,0,MIN('GA2'!$F$3,K759)-MAX(0,J759))</f>
        <v>1.4</v>
      </c>
      <c r="O759">
        <f>IF((MIN('GA2'!$F$4,WS1B!K759)-MAX('GA2'!$F$3, WS1B!J759))&lt;0,0,MIN('GA2'!$F$4,WS1B!K759)-MAX('GA2'!$F$3, WS1B!J759))</f>
        <v>9.6</v>
      </c>
      <c r="P759">
        <f>IF((MIN(24,K759)-MAX('GA2'!$F$4,WS1B!J759))&lt;0,0,MIN(24,K759)-MAX('GA2'!$F$4,WS1B!J759))</f>
        <v>0</v>
      </c>
      <c r="Q759">
        <f>(N759*'GA2'!$B$3+WS1B!O759*'GA2'!$C$3+WS1B!P759*'GA2'!$D$3)*INDEX('GA2'!$E$3:$E$8,WS1B!L759)</f>
        <v>126745.76722945405</v>
      </c>
      <c r="S759">
        <v>0</v>
      </c>
      <c r="T759">
        <v>0</v>
      </c>
      <c r="U759">
        <v>1</v>
      </c>
      <c r="V759">
        <f t="shared" si="79"/>
        <v>0</v>
      </c>
      <c r="W759">
        <f>IF((MIN('GA2'!$F$3,T759)-MAX(0,S759))&lt;0,0,MIN('GA2'!$F$3,T759)-MAX(0,S759))</f>
        <v>0</v>
      </c>
      <c r="X759">
        <f>IF((MIN('GA2'!$F$4,WS1B!T759)-MAX('GA2'!$F$3, WS1B!S759))&lt;0,0,MIN('GA2'!$F$4,WS1B!T759)-MAX('GA2'!$F$3, WS1B!S759))</f>
        <v>0</v>
      </c>
      <c r="Y759">
        <f>IF((MIN(24,T759)-MAX('GA2'!$F$4,WS1B!S759))&lt;0,0,MIN(24,T759)-MAX('GA2'!$F$4,WS1B!S759))</f>
        <v>0</v>
      </c>
      <c r="Z759">
        <f>(W759*'GA2'!$B$3+WS1B!X759*'GA2'!$C$3+WS1B!Y759*'GA2'!$D$3)*INDEX('GA2'!$E$3:$E$8,WS1B!U759)</f>
        <v>0</v>
      </c>
      <c r="AB759">
        <v>0</v>
      </c>
      <c r="AC759">
        <v>0</v>
      </c>
      <c r="AD759">
        <v>3</v>
      </c>
      <c r="AE759">
        <f t="shared" si="80"/>
        <v>0</v>
      </c>
      <c r="AF759">
        <f>IF((MIN('GA2'!$F$3,AC759)-MAX(0,AB759))&lt;0,0,MIN('GA2'!$F$3,AC759)-MAX(0,AB759))</f>
        <v>0</v>
      </c>
      <c r="AG759">
        <f>IF((MIN('GA2'!$F$4,WS1B!AC759)-MAX('GA2'!$F$3, WS1B!AB759))&lt;0,0,MIN('GA2'!$F$4,WS1B!AC759)-MAX('GA2'!$F$3, WS1B!AB759))</f>
        <v>0</v>
      </c>
      <c r="AH759">
        <f>IF((MIN(24,AC759)-MAX('GA2'!$F$4,WS1B!AB759))&lt;0,0,MIN(24,AC759)-MAX('GA2'!$F$4,WS1B!AB759))</f>
        <v>0</v>
      </c>
      <c r="AI759">
        <f>(AF759*'GA2'!$B$3+WS1B!AG759*'GA2'!$C$3+WS1B!AH759*'GA2'!$D$3)*INDEX('GA2'!$E$3:$E$8,WS1B!AD759)</f>
        <v>0</v>
      </c>
      <c r="AK759">
        <v>0</v>
      </c>
      <c r="AL759">
        <v>0</v>
      </c>
      <c r="AM759">
        <v>4</v>
      </c>
      <c r="AN759">
        <f t="shared" si="81"/>
        <v>0</v>
      </c>
      <c r="AO759">
        <f>IF((MIN('GA2'!$F$3,AL759)-MAX(0,AK759))&lt;0,0,MIN('GA2'!$F$3,AL759)-MAX(0,AK759))</f>
        <v>0</v>
      </c>
      <c r="AP759">
        <f>IF((MIN('GA2'!$F$4,WS1B!AL759)-MAX('GA2'!$F$3, WS1B!AK759))&lt;0,0,MIN('GA2'!$F$4,WS1B!AL759)-MAX('GA2'!$F$3, WS1B!AK759))</f>
        <v>0</v>
      </c>
      <c r="AQ759">
        <f>IF((MIN(24,AL759)-MAX('GA2'!$F$4,WS1B!AK759))&lt;0,0,MIN(24,AL759)-MAX('GA2'!$F$4,WS1B!AK759))</f>
        <v>0</v>
      </c>
      <c r="AR759">
        <f>(AO759*'GA2'!$B$3+WS1B!AP759*'GA2'!$C$3+WS1B!AQ759*'GA2'!$D$3)*INDEX('GA2'!$E$3:$E$8,WS1B!AM759)</f>
        <v>0</v>
      </c>
      <c r="AT759">
        <f t="shared" si="82"/>
        <v>254897.54850758263</v>
      </c>
      <c r="AU759">
        <v>256190</v>
      </c>
      <c r="AV759">
        <v>341</v>
      </c>
      <c r="AW759">
        <f t="shared" si="83"/>
        <v>1292.4514924173709</v>
      </c>
    </row>
    <row r="760" spans="1:49" x14ac:dyDescent="0.25">
      <c r="A760">
        <v>0</v>
      </c>
      <c r="B760">
        <v>0</v>
      </c>
      <c r="C760">
        <v>3</v>
      </c>
      <c r="D760">
        <f t="shared" si="77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J760">
        <v>5.9</v>
      </c>
      <c r="K760">
        <v>18.7</v>
      </c>
      <c r="L760">
        <v>5</v>
      </c>
      <c r="M760">
        <f t="shared" si="78"/>
        <v>12.799999999999999</v>
      </c>
      <c r="N760">
        <f>IF((MIN('GA2'!$F$3,K760)-MAX(0,J760))&lt;0,0,MIN('GA2'!$F$3,K760)-MAX(0,J760))</f>
        <v>0</v>
      </c>
      <c r="O760">
        <f>IF((MIN('GA2'!$F$4,WS1B!K760)-MAX('GA2'!$F$3, WS1B!J760))&lt;0,0,MIN('GA2'!$F$4,WS1B!K760)-MAX('GA2'!$F$3, WS1B!J760))</f>
        <v>10.1</v>
      </c>
      <c r="P760">
        <f>IF((MIN(24,K760)-MAX('GA2'!$F$4,WS1B!J760))&lt;0,0,MIN(24,K760)-MAX('GA2'!$F$4,WS1B!J760))</f>
        <v>2.6999999999999993</v>
      </c>
      <c r="Q760">
        <f>(N760*'GA2'!$B$3+WS1B!O760*'GA2'!$C$3+WS1B!P760*'GA2'!$D$3)*INDEX('GA2'!$E$3:$E$8,WS1B!L760)</f>
        <v>125341.76368365315</v>
      </c>
      <c r="S760">
        <v>1.8</v>
      </c>
      <c r="T760">
        <v>16.2</v>
      </c>
      <c r="U760">
        <v>2</v>
      </c>
      <c r="V760">
        <f t="shared" si="79"/>
        <v>14.399999999999999</v>
      </c>
      <c r="W760">
        <f>IF((MIN('GA2'!$F$3,T760)-MAX(0,S760))&lt;0,0,MIN('GA2'!$F$3,T760)-MAX(0,S760))</f>
        <v>3.2</v>
      </c>
      <c r="X760">
        <f>IF((MIN('GA2'!$F$4,WS1B!T760)-MAX('GA2'!$F$3, WS1B!S760))&lt;0,0,MIN('GA2'!$F$4,WS1B!T760)-MAX('GA2'!$F$3, WS1B!S760))</f>
        <v>11</v>
      </c>
      <c r="Y760">
        <f>IF((MIN(24,T760)-MAX('GA2'!$F$4,WS1B!S760))&lt;0,0,MIN(24,T760)-MAX('GA2'!$F$4,WS1B!S760))</f>
        <v>0.19999999999999929</v>
      </c>
      <c r="Z760">
        <f>(W760*'GA2'!$B$3+WS1B!X760*'GA2'!$C$3+WS1B!Y760*'GA2'!$D$3)*INDEX('GA2'!$E$3:$E$8,WS1B!U760)</f>
        <v>118520.83732570811</v>
      </c>
      <c r="AB760">
        <v>0</v>
      </c>
      <c r="AC760">
        <v>0</v>
      </c>
      <c r="AD760">
        <v>4</v>
      </c>
      <c r="AE760">
        <f t="shared" si="80"/>
        <v>0</v>
      </c>
      <c r="AF760">
        <f>IF((MIN('GA2'!$F$3,AC760)-MAX(0,AB760))&lt;0,0,MIN('GA2'!$F$3,AC760)-MAX(0,AB760))</f>
        <v>0</v>
      </c>
      <c r="AG760">
        <f>IF((MIN('GA2'!$F$4,WS1B!AC760)-MAX('GA2'!$F$3, WS1B!AB760))&lt;0,0,MIN('GA2'!$F$4,WS1B!AC760)-MAX('GA2'!$F$3, WS1B!AB760))</f>
        <v>0</v>
      </c>
      <c r="AH760">
        <f>IF((MIN(24,AC760)-MAX('GA2'!$F$4,WS1B!AB760))&lt;0,0,MIN(24,AC760)-MAX('GA2'!$F$4,WS1B!AB760))</f>
        <v>0</v>
      </c>
      <c r="AI760">
        <f>(AF760*'GA2'!$B$3+WS1B!AG760*'GA2'!$C$3+WS1B!AH760*'GA2'!$D$3)*INDEX('GA2'!$E$3:$E$8,WS1B!AD760)</f>
        <v>0</v>
      </c>
      <c r="AK760">
        <v>0</v>
      </c>
      <c r="AL760">
        <v>0</v>
      </c>
      <c r="AM760">
        <v>6</v>
      </c>
      <c r="AN760">
        <f t="shared" si="81"/>
        <v>0</v>
      </c>
      <c r="AO760">
        <f>IF((MIN('GA2'!$F$3,AL760)-MAX(0,AK760))&lt;0,0,MIN('GA2'!$F$3,AL760)-MAX(0,AK760))</f>
        <v>0</v>
      </c>
      <c r="AP760">
        <f>IF((MIN('GA2'!$F$4,WS1B!AL760)-MAX('GA2'!$F$3, WS1B!AK760))&lt;0,0,MIN('GA2'!$F$4,WS1B!AL760)-MAX('GA2'!$F$3, WS1B!AK760))</f>
        <v>0</v>
      </c>
      <c r="AQ760">
        <f>IF((MIN(24,AL760)-MAX('GA2'!$F$4,WS1B!AK760))&lt;0,0,MIN(24,AL760)-MAX('GA2'!$F$4,WS1B!AK760))</f>
        <v>0</v>
      </c>
      <c r="AR760">
        <f>(AO760*'GA2'!$B$3+WS1B!AP760*'GA2'!$C$3+WS1B!AQ760*'GA2'!$D$3)*INDEX('GA2'!$E$3:$E$8,WS1B!AM760)</f>
        <v>0</v>
      </c>
      <c r="AT760">
        <f t="shared" si="82"/>
        <v>243862.60100936127</v>
      </c>
      <c r="AU760">
        <v>309312</v>
      </c>
      <c r="AV760">
        <v>243.2</v>
      </c>
      <c r="AW760">
        <f t="shared" si="83"/>
        <v>65449.398990638729</v>
      </c>
    </row>
    <row r="761" spans="1:49" x14ac:dyDescent="0.25">
      <c r="A761">
        <v>2.6</v>
      </c>
      <c r="B761">
        <v>5.5</v>
      </c>
      <c r="C761">
        <v>6</v>
      </c>
      <c r="D761">
        <f t="shared" si="77"/>
        <v>2.9</v>
      </c>
      <c r="E761">
        <f>IF((MIN('GA2'!$F$3,B761)-MAX(0,A761))&lt;0,0,MIN('GA2'!$F$3,B761)-MAX(0,A761))</f>
        <v>2.4</v>
      </c>
      <c r="F761">
        <f>IF((MIN('GA2'!$F$4,WS1B!B761)-MAX('GA2'!$F$3, WS1B!A761))&lt;0,0,MIN('GA2'!$F$4,WS1B!B761)-MAX('GA2'!$F$3, WS1B!A761))</f>
        <v>0.5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37351.066656509349</v>
      </c>
      <c r="J761">
        <v>13.7</v>
      </c>
      <c r="K761">
        <v>15</v>
      </c>
      <c r="L761">
        <v>1</v>
      </c>
      <c r="M761">
        <f t="shared" si="78"/>
        <v>1.3000000000000007</v>
      </c>
      <c r="N761">
        <f>IF((MIN('GA2'!$F$3,K761)-MAX(0,J761))&lt;0,0,MIN('GA2'!$F$3,K761)-MAX(0,J761))</f>
        <v>0</v>
      </c>
      <c r="O761">
        <f>IF((MIN('GA2'!$F$4,WS1B!K761)-MAX('GA2'!$F$3, WS1B!J761))&lt;0,0,MIN('GA2'!$F$4,WS1B!K761)-MAX('GA2'!$F$3, WS1B!J761))</f>
        <v>1.3000000000000007</v>
      </c>
      <c r="P761">
        <f>IF((MIN(24,K761)-MAX('GA2'!$F$4,WS1B!J761))&lt;0,0,MIN(24,K761)-MAX('GA2'!$F$4,WS1B!J761))</f>
        <v>0</v>
      </c>
      <c r="Q761">
        <f>(N761*'GA2'!$B$3+WS1B!O761*'GA2'!$C$3+WS1B!P761*'GA2'!$D$3)*INDEX('GA2'!$E$3:$E$8,WS1B!L761)</f>
        <v>11071.531433682283</v>
      </c>
      <c r="S761">
        <v>15.8</v>
      </c>
      <c r="T761">
        <v>15.9</v>
      </c>
      <c r="U761">
        <v>3</v>
      </c>
      <c r="V761">
        <f t="shared" si="79"/>
        <v>9.9999999999999645E-2</v>
      </c>
      <c r="W761">
        <f>IF((MIN('GA2'!$F$3,T761)-MAX(0,S761))&lt;0,0,MIN('GA2'!$F$3,T761)-MAX(0,S761))</f>
        <v>0</v>
      </c>
      <c r="X761">
        <f>IF((MIN('GA2'!$F$4,WS1B!T761)-MAX('GA2'!$F$3, WS1B!S761))&lt;0,0,MIN('GA2'!$F$4,WS1B!T761)-MAX('GA2'!$F$3, WS1B!S761))</f>
        <v>9.9999999999999645E-2</v>
      </c>
      <c r="Y761">
        <f>IF((MIN(24,T761)-MAX('GA2'!$F$4,WS1B!S761))&lt;0,0,MIN(24,T761)-MAX('GA2'!$F$4,WS1B!S761))</f>
        <v>0</v>
      </c>
      <c r="Z761">
        <f>(W761*'GA2'!$B$3+WS1B!X761*'GA2'!$C$3+WS1B!Y761*'GA2'!$D$3)*INDEX('GA2'!$E$3:$E$8,WS1B!U761)</f>
        <v>992.77530838148266</v>
      </c>
      <c r="AB761">
        <v>7.1</v>
      </c>
      <c r="AC761">
        <v>15.9</v>
      </c>
      <c r="AD761">
        <v>5</v>
      </c>
      <c r="AE761">
        <f t="shared" si="80"/>
        <v>8.8000000000000007</v>
      </c>
      <c r="AF761">
        <f>IF((MIN('GA2'!$F$3,AC761)-MAX(0,AB761))&lt;0,0,MIN('GA2'!$F$3,AC761)-MAX(0,AB761))</f>
        <v>0</v>
      </c>
      <c r="AG761">
        <f>IF((MIN('GA2'!$F$4,WS1B!AC761)-MAX('GA2'!$F$3, WS1B!AB761))&lt;0,0,MIN('GA2'!$F$4,WS1B!AC761)-MAX('GA2'!$F$3, WS1B!AB761))</f>
        <v>8.8000000000000007</v>
      </c>
      <c r="AH761">
        <f>IF((MIN(24,AC761)-MAX('GA2'!$F$4,WS1B!AB761))&lt;0,0,MIN(24,AC761)-MAX('GA2'!$F$4,WS1B!AB761))</f>
        <v>0</v>
      </c>
      <c r="AI761">
        <f>(AF761*'GA2'!$B$3+WS1B!AG761*'GA2'!$C$3+WS1B!AH761*'GA2'!$D$3)*INDEX('GA2'!$E$3:$E$8,WS1B!AD761)</f>
        <v>82703.403867384128</v>
      </c>
      <c r="AK761">
        <v>4.4000000000000004</v>
      </c>
      <c r="AL761">
        <v>10.4</v>
      </c>
      <c r="AM761">
        <v>2</v>
      </c>
      <c r="AN761">
        <f t="shared" si="81"/>
        <v>6</v>
      </c>
      <c r="AO761">
        <f>IF((MIN('GA2'!$F$3,AL761)-MAX(0,AK761))&lt;0,0,MIN('GA2'!$F$3,AL761)-MAX(0,AK761))</f>
        <v>0.59999999999999964</v>
      </c>
      <c r="AP761">
        <f>IF((MIN('GA2'!$F$4,WS1B!AL761)-MAX('GA2'!$F$3, WS1B!AK761))&lt;0,0,MIN('GA2'!$F$4,WS1B!AL761)-MAX('GA2'!$F$3, WS1B!AK761))</f>
        <v>5.4</v>
      </c>
      <c r="AQ761">
        <f>IF((MIN(24,AL761)-MAX('GA2'!$F$4,WS1B!AK761))&lt;0,0,MIN(24,AL761)-MAX('GA2'!$F$4,WS1B!AK761))</f>
        <v>0</v>
      </c>
      <c r="AR761">
        <f>(AO761*'GA2'!$B$3+WS1B!AP761*'GA2'!$C$3+WS1B!AQ761*'GA2'!$D$3)*INDEX('GA2'!$E$3:$E$8,WS1B!AM761)</f>
        <v>48255.985913234523</v>
      </c>
      <c r="AT761">
        <f t="shared" si="82"/>
        <v>180374.76317919177</v>
      </c>
      <c r="AU761">
        <v>172504</v>
      </c>
      <c r="AV761">
        <v>199.7</v>
      </c>
      <c r="AW761">
        <f t="shared" si="83"/>
        <v>7870.7631791917665</v>
      </c>
    </row>
    <row r="762" spans="1:49" x14ac:dyDescent="0.25">
      <c r="A762">
        <v>9.9</v>
      </c>
      <c r="B762">
        <v>13.5</v>
      </c>
      <c r="C762">
        <v>5</v>
      </c>
      <c r="D762">
        <f t="shared" si="77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3.5999999999999996</v>
      </c>
      <c r="G762">
        <f>IF((MIN(24,B762)-MAX('GA2'!$F$4,WS1B!A762))&lt;0,0,MIN(24,B762)-MAX('GA2'!$F$4,WS1B!A762))</f>
        <v>0</v>
      </c>
      <c r="H762">
        <f>(E762*'GA2'!$B$3+WS1B!F762*'GA2'!$C$3+WS1B!G762*'GA2'!$D$3)*INDEX('GA2'!$E$3:$E$8,WS1B!C762)</f>
        <v>33833.210673020774</v>
      </c>
      <c r="J762">
        <v>7</v>
      </c>
      <c r="K762">
        <v>23.5</v>
      </c>
      <c r="L762">
        <v>2</v>
      </c>
      <c r="M762">
        <f t="shared" si="78"/>
        <v>16.5</v>
      </c>
      <c r="N762">
        <f>IF((MIN('GA2'!$F$3,K762)-MAX(0,J762))&lt;0,0,MIN('GA2'!$F$3,K762)-MAX(0,J762))</f>
        <v>0</v>
      </c>
      <c r="O762">
        <f>IF((MIN('GA2'!$F$4,WS1B!K762)-MAX('GA2'!$F$3, WS1B!J762))&lt;0,0,MIN('GA2'!$F$4,WS1B!K762)-MAX('GA2'!$F$3, WS1B!J762))</f>
        <v>9</v>
      </c>
      <c r="P762">
        <f>IF((MIN(24,K762)-MAX('GA2'!$F$4,WS1B!J762))&lt;0,0,MIN(24,K762)-MAX('GA2'!$F$4,WS1B!J762))</f>
        <v>7.5</v>
      </c>
      <c r="Q762">
        <f>(N762*'GA2'!$B$3+WS1B!O762*'GA2'!$C$3+WS1B!P762*'GA2'!$D$3)*INDEX('GA2'!$E$3:$E$8,WS1B!L762)</f>
        <v>142253.62580303819</v>
      </c>
      <c r="S762">
        <v>0</v>
      </c>
      <c r="T762">
        <v>0</v>
      </c>
      <c r="U762">
        <v>1</v>
      </c>
      <c r="V762">
        <f t="shared" si="79"/>
        <v>0</v>
      </c>
      <c r="W762">
        <f>IF((MIN('GA2'!$F$3,T762)-MAX(0,S762))&lt;0,0,MIN('GA2'!$F$3,T762)-MAX(0,S762))</f>
        <v>0</v>
      </c>
      <c r="X762">
        <f>IF((MIN('GA2'!$F$4,WS1B!T762)-MAX('GA2'!$F$3, WS1B!S762))&lt;0,0,MIN('GA2'!$F$4,WS1B!T762)-MAX('GA2'!$F$3, WS1B!S762))</f>
        <v>0</v>
      </c>
      <c r="Y762">
        <f>IF((MIN(24,T762)-MAX('GA2'!$F$4,WS1B!S762))&lt;0,0,MIN(24,T762)-MAX('GA2'!$F$4,WS1B!S762))</f>
        <v>0</v>
      </c>
      <c r="Z762">
        <f>(W762*'GA2'!$B$3+WS1B!X762*'GA2'!$C$3+WS1B!Y762*'GA2'!$D$3)*INDEX('GA2'!$E$3:$E$8,WS1B!U762)</f>
        <v>0</v>
      </c>
      <c r="AB762">
        <v>17.7</v>
      </c>
      <c r="AC762">
        <v>18.5</v>
      </c>
      <c r="AD762">
        <v>4</v>
      </c>
      <c r="AE762">
        <f t="shared" si="80"/>
        <v>0.80000000000000071</v>
      </c>
      <c r="AF762">
        <f>IF((MIN('GA2'!$F$3,AC762)-MAX(0,AB762))&lt;0,0,MIN('GA2'!$F$3,AC762)-MAX(0,AB762))</f>
        <v>0</v>
      </c>
      <c r="AG762">
        <f>IF((MIN('GA2'!$F$4,WS1B!AC762)-MAX('GA2'!$F$3, WS1B!AB762))&lt;0,0,MIN('GA2'!$F$4,WS1B!AC762)-MAX('GA2'!$F$3, WS1B!AB762))</f>
        <v>0</v>
      </c>
      <c r="AH762">
        <f>IF((MIN(24,AC762)-MAX('GA2'!$F$4,WS1B!AB762))&lt;0,0,MIN(24,AC762)-MAX('GA2'!$F$4,WS1B!AB762))</f>
        <v>0.80000000000000071</v>
      </c>
      <c r="AI762">
        <f>(AF762*'GA2'!$B$3+WS1B!AG762*'GA2'!$C$3+WS1B!AH762*'GA2'!$D$3)*INDEX('GA2'!$E$3:$E$8,WS1B!AD762)</f>
        <v>7815.2714713789892</v>
      </c>
      <c r="AK762">
        <v>12.2</v>
      </c>
      <c r="AL762">
        <v>17.3</v>
      </c>
      <c r="AM762">
        <v>6</v>
      </c>
      <c r="AN762">
        <f t="shared" si="81"/>
        <v>5.1000000000000014</v>
      </c>
      <c r="AO762">
        <f>IF((MIN('GA2'!$F$3,AL762)-MAX(0,AK762))&lt;0,0,MIN('GA2'!$F$3,AL762)-MAX(0,AK762))</f>
        <v>0</v>
      </c>
      <c r="AP762">
        <f>IF((MIN('GA2'!$F$4,WS1B!AL762)-MAX('GA2'!$F$3, WS1B!AK762))&lt;0,0,MIN('GA2'!$F$4,WS1B!AL762)-MAX('GA2'!$F$3, WS1B!AK762))</f>
        <v>3.8000000000000007</v>
      </c>
      <c r="AQ762">
        <f>IF((MIN(24,AL762)-MAX('GA2'!$F$4,WS1B!AK762))&lt;0,0,MIN(24,AL762)-MAX('GA2'!$F$4,WS1B!AK762))</f>
        <v>1.3000000000000007</v>
      </c>
      <c r="AR762">
        <f>(AO762*'GA2'!$B$3+WS1B!AP762*'GA2'!$C$3+WS1B!AQ762*'GA2'!$D$3)*INDEX('GA2'!$E$3:$E$8,WS1B!AM762)</f>
        <v>60420.764878142239</v>
      </c>
      <c r="AT762">
        <f t="shared" si="82"/>
        <v>244322.87282558018</v>
      </c>
      <c r="AU762">
        <v>241320</v>
      </c>
      <c r="AV762">
        <v>286.60000000000002</v>
      </c>
      <c r="AW762">
        <f t="shared" si="83"/>
        <v>3002.8728255801834</v>
      </c>
    </row>
    <row r="763" spans="1:49" x14ac:dyDescent="0.25">
      <c r="A763">
        <v>18.100000000000001</v>
      </c>
      <c r="B763">
        <v>19.8</v>
      </c>
      <c r="C763">
        <v>3</v>
      </c>
      <c r="D763">
        <f t="shared" si="77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20233.276077694663</v>
      </c>
      <c r="J763">
        <v>0</v>
      </c>
      <c r="K763">
        <v>0</v>
      </c>
      <c r="L763">
        <v>4</v>
      </c>
      <c r="M763">
        <f t="shared" si="78"/>
        <v>0</v>
      </c>
      <c r="N763">
        <f>IF((MIN('GA2'!$F$3,K763)-MAX(0,J763))&lt;0,0,MIN('GA2'!$F$3,K763)-MAX(0,J763))</f>
        <v>0</v>
      </c>
      <c r="O763">
        <f>IF((MIN('GA2'!$F$4,WS1B!K763)-MAX('GA2'!$F$3, WS1B!J763))&lt;0,0,MIN('GA2'!$F$4,WS1B!K763)-MAX('GA2'!$F$3, WS1B!J763))</f>
        <v>0</v>
      </c>
      <c r="P763">
        <f>IF((MIN(24,K763)-MAX('GA2'!$F$4,WS1B!J763))&lt;0,0,MIN(24,K763)-MAX('GA2'!$F$4,WS1B!J763))</f>
        <v>0</v>
      </c>
      <c r="Q763">
        <f>(N763*'GA2'!$B$3+WS1B!O763*'GA2'!$C$3+WS1B!P763*'GA2'!$D$3)*INDEX('GA2'!$E$3:$E$8,WS1B!L763)</f>
        <v>0</v>
      </c>
      <c r="S763">
        <v>1.9</v>
      </c>
      <c r="T763">
        <v>20.3</v>
      </c>
      <c r="U763">
        <v>2</v>
      </c>
      <c r="V763">
        <f t="shared" si="79"/>
        <v>18.400000000000002</v>
      </c>
      <c r="W763">
        <f>IF((MIN('GA2'!$F$3,T763)-MAX(0,S763))&lt;0,0,MIN('GA2'!$F$3,T763)-MAX(0,S763))</f>
        <v>3.1</v>
      </c>
      <c r="X763">
        <f>IF((MIN('GA2'!$F$4,WS1B!T763)-MAX('GA2'!$F$3, WS1B!S763))&lt;0,0,MIN('GA2'!$F$4,WS1B!T763)-MAX('GA2'!$F$3, WS1B!S763))</f>
        <v>11</v>
      </c>
      <c r="Y763">
        <f>IF((MIN(24,T763)-MAX('GA2'!$F$4,WS1B!S763))&lt;0,0,MIN(24,T763)-MAX('GA2'!$F$4,WS1B!S763))</f>
        <v>4.3000000000000007</v>
      </c>
      <c r="Z763">
        <f>(W763*'GA2'!$B$3+WS1B!X763*'GA2'!$C$3+WS1B!Y763*'GA2'!$D$3)*INDEX('GA2'!$E$3:$E$8,WS1B!U763)</f>
        <v>156458.33541830844</v>
      </c>
      <c r="AB763">
        <v>0</v>
      </c>
      <c r="AC763">
        <v>0</v>
      </c>
      <c r="AD763">
        <v>6</v>
      </c>
      <c r="AE763">
        <f t="shared" si="80"/>
        <v>0</v>
      </c>
      <c r="AF763">
        <f>IF((MIN('GA2'!$F$3,AC763)-MAX(0,AB763))&lt;0,0,MIN('GA2'!$F$3,AC763)-MAX(0,AB763))</f>
        <v>0</v>
      </c>
      <c r="AG763">
        <f>IF((MIN('GA2'!$F$4,WS1B!AC763)-MAX('GA2'!$F$3, WS1B!AB763))&lt;0,0,MIN('GA2'!$F$4,WS1B!AC763)-MAX('GA2'!$F$3, WS1B!AB763))</f>
        <v>0</v>
      </c>
      <c r="AH763">
        <f>IF((MIN(24,AC763)-MAX('GA2'!$F$4,WS1B!AB763))&lt;0,0,MIN(24,AC763)-MAX('GA2'!$F$4,WS1B!AB763))</f>
        <v>0</v>
      </c>
      <c r="AI763">
        <f>(AF763*'GA2'!$B$3+WS1B!AG763*'GA2'!$C$3+WS1B!AH763*'GA2'!$D$3)*INDEX('GA2'!$E$3:$E$8,WS1B!AD763)</f>
        <v>0</v>
      </c>
      <c r="AK763">
        <v>0</v>
      </c>
      <c r="AL763">
        <v>0</v>
      </c>
      <c r="AM763">
        <v>5</v>
      </c>
      <c r="AN763">
        <f t="shared" si="81"/>
        <v>0</v>
      </c>
      <c r="AO763">
        <f>IF((MIN('GA2'!$F$3,AL763)-MAX(0,AK763))&lt;0,0,MIN('GA2'!$F$3,AL763)-MAX(0,AK763))</f>
        <v>0</v>
      </c>
      <c r="AP763">
        <f>IF((MIN('GA2'!$F$4,WS1B!AL763)-MAX('GA2'!$F$3, WS1B!AK763))&lt;0,0,MIN('GA2'!$F$4,WS1B!AL763)-MAX('GA2'!$F$3, WS1B!AK763))</f>
        <v>0</v>
      </c>
      <c r="AQ763">
        <f>IF((MIN(24,AL763)-MAX('GA2'!$F$4,WS1B!AK763))&lt;0,0,MIN(24,AL763)-MAX('GA2'!$F$4,WS1B!AK763))</f>
        <v>0</v>
      </c>
      <c r="AR763">
        <f>(AO763*'GA2'!$B$3+WS1B!AP763*'GA2'!$C$3+WS1B!AQ763*'GA2'!$D$3)*INDEX('GA2'!$E$3:$E$8,WS1B!AM763)</f>
        <v>0</v>
      </c>
      <c r="AT763">
        <f t="shared" si="82"/>
        <v>176691.61149600311</v>
      </c>
      <c r="AU763">
        <v>191717</v>
      </c>
      <c r="AV763">
        <v>172.7</v>
      </c>
      <c r="AW763">
        <f t="shared" si="83"/>
        <v>15025.388503996888</v>
      </c>
    </row>
    <row r="764" spans="1:49" x14ac:dyDescent="0.25">
      <c r="A764">
        <v>0</v>
      </c>
      <c r="B764">
        <v>0</v>
      </c>
      <c r="C764">
        <v>1</v>
      </c>
      <c r="D764">
        <f t="shared" si="77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J764">
        <v>0</v>
      </c>
      <c r="K764">
        <v>0</v>
      </c>
      <c r="L764">
        <v>6</v>
      </c>
      <c r="M764">
        <f t="shared" si="78"/>
        <v>0</v>
      </c>
      <c r="N764">
        <f>IF((MIN('GA2'!$F$3,K764)-MAX(0,J764))&lt;0,0,MIN('GA2'!$F$3,K764)-MAX(0,J764))</f>
        <v>0</v>
      </c>
      <c r="O764">
        <f>IF((MIN('GA2'!$F$4,WS1B!K764)-MAX('GA2'!$F$3, WS1B!J764))&lt;0,0,MIN('GA2'!$F$4,WS1B!K764)-MAX('GA2'!$F$3, WS1B!J764))</f>
        <v>0</v>
      </c>
      <c r="P764">
        <f>IF((MIN(24,K764)-MAX('GA2'!$F$4,WS1B!J764))&lt;0,0,MIN(24,K764)-MAX('GA2'!$F$4,WS1B!J764))</f>
        <v>0</v>
      </c>
      <c r="Q764">
        <f>(N764*'GA2'!$B$3+WS1B!O764*'GA2'!$C$3+WS1B!P764*'GA2'!$D$3)*INDEX('GA2'!$E$3:$E$8,WS1B!L764)</f>
        <v>0</v>
      </c>
      <c r="S764">
        <v>6.3</v>
      </c>
      <c r="T764">
        <v>18</v>
      </c>
      <c r="U764">
        <v>2</v>
      </c>
      <c r="V764">
        <f t="shared" si="79"/>
        <v>11.7</v>
      </c>
      <c r="W764">
        <f>IF((MIN('GA2'!$F$3,T764)-MAX(0,S764))&lt;0,0,MIN('GA2'!$F$3,T764)-MAX(0,S764))</f>
        <v>0</v>
      </c>
      <c r="X764">
        <f>IF((MIN('GA2'!$F$4,WS1B!T764)-MAX('GA2'!$F$3, WS1B!S764))&lt;0,0,MIN('GA2'!$F$4,WS1B!T764)-MAX('GA2'!$F$3, WS1B!S764))</f>
        <v>9.6999999999999993</v>
      </c>
      <c r="Y764">
        <f>IF((MIN(24,T764)-MAX('GA2'!$F$4,WS1B!S764))&lt;0,0,MIN(24,T764)-MAX('GA2'!$F$4,WS1B!S764))</f>
        <v>2</v>
      </c>
      <c r="Z764">
        <f>(W764*'GA2'!$B$3+WS1B!X764*'GA2'!$C$3+WS1B!Y764*'GA2'!$D$3)*INDEX('GA2'!$E$3:$E$8,WS1B!U764)</f>
        <v>95653.607950687452</v>
      </c>
      <c r="AB764">
        <v>2.4</v>
      </c>
      <c r="AC764">
        <v>19.100000000000001</v>
      </c>
      <c r="AD764">
        <v>4</v>
      </c>
      <c r="AE764">
        <f t="shared" si="80"/>
        <v>16.700000000000003</v>
      </c>
      <c r="AF764">
        <f>IF((MIN('GA2'!$F$3,AC764)-MAX(0,AB764))&lt;0,0,MIN('GA2'!$F$3,AC764)-MAX(0,AB764))</f>
        <v>2.6</v>
      </c>
      <c r="AG764">
        <f>IF((MIN('GA2'!$F$4,WS1B!AC764)-MAX('GA2'!$F$3, WS1B!AB764))&lt;0,0,MIN('GA2'!$F$4,WS1B!AC764)-MAX('GA2'!$F$3, WS1B!AB764))</f>
        <v>11</v>
      </c>
      <c r="AH764">
        <f>IF((MIN(24,AC764)-MAX('GA2'!$F$4,WS1B!AB764))&lt;0,0,MIN(24,AC764)-MAX('GA2'!$F$4,WS1B!AB764))</f>
        <v>3.1000000000000014</v>
      </c>
      <c r="AI764">
        <f>(AF764*'GA2'!$B$3+WS1B!AG764*'GA2'!$C$3+WS1B!AH764*'GA2'!$D$3)*INDEX('GA2'!$E$3:$E$8,WS1B!AD764)</f>
        <v>144748.13259081062</v>
      </c>
      <c r="AK764">
        <v>0</v>
      </c>
      <c r="AL764">
        <v>0</v>
      </c>
      <c r="AM764">
        <v>3</v>
      </c>
      <c r="AN764">
        <f t="shared" si="81"/>
        <v>0</v>
      </c>
      <c r="AO764">
        <f>IF((MIN('GA2'!$F$3,AL764)-MAX(0,AK764))&lt;0,0,MIN('GA2'!$F$3,AL764)-MAX(0,AK764))</f>
        <v>0</v>
      </c>
      <c r="AP764">
        <f>IF((MIN('GA2'!$F$4,WS1B!AL764)-MAX('GA2'!$F$3, WS1B!AK764))&lt;0,0,MIN('GA2'!$F$4,WS1B!AL764)-MAX('GA2'!$F$3, WS1B!AK764))</f>
        <v>0</v>
      </c>
      <c r="AQ764">
        <f>IF((MIN(24,AL764)-MAX('GA2'!$F$4,WS1B!AK764))&lt;0,0,MIN(24,AL764)-MAX('GA2'!$F$4,WS1B!AK764))</f>
        <v>0</v>
      </c>
      <c r="AR764">
        <f>(AO764*'GA2'!$B$3+WS1B!AP764*'GA2'!$C$3+WS1B!AQ764*'GA2'!$D$3)*INDEX('GA2'!$E$3:$E$8,WS1B!AM764)</f>
        <v>0</v>
      </c>
      <c r="AT764">
        <f t="shared" si="82"/>
        <v>240401.74054149806</v>
      </c>
      <c r="AU764">
        <v>247728</v>
      </c>
      <c r="AV764">
        <v>227.2</v>
      </c>
      <c r="AW764">
        <f t="shared" si="83"/>
        <v>7326.2594585019397</v>
      </c>
    </row>
    <row r="765" spans="1:49" x14ac:dyDescent="0.25">
      <c r="A765">
        <v>0</v>
      </c>
      <c r="B765">
        <v>0</v>
      </c>
      <c r="C765">
        <v>6</v>
      </c>
      <c r="D765">
        <f t="shared" si="77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J765">
        <v>0</v>
      </c>
      <c r="K765">
        <v>0</v>
      </c>
      <c r="L765">
        <v>2</v>
      </c>
      <c r="M765">
        <f t="shared" si="78"/>
        <v>0</v>
      </c>
      <c r="N765">
        <f>IF((MIN('GA2'!$F$3,K765)-MAX(0,J765))&lt;0,0,MIN('GA2'!$F$3,K765)-MAX(0,J765))</f>
        <v>0</v>
      </c>
      <c r="O765">
        <f>IF((MIN('GA2'!$F$4,WS1B!K765)-MAX('GA2'!$F$3, WS1B!J765))&lt;0,0,MIN('GA2'!$F$4,WS1B!K765)-MAX('GA2'!$F$3, WS1B!J765))</f>
        <v>0</v>
      </c>
      <c r="P765">
        <f>IF((MIN(24,K765)-MAX('GA2'!$F$4,WS1B!J765))&lt;0,0,MIN(24,K765)-MAX('GA2'!$F$4,WS1B!J765))</f>
        <v>0</v>
      </c>
      <c r="Q765">
        <f>(N765*'GA2'!$B$3+WS1B!O765*'GA2'!$C$3+WS1B!P765*'GA2'!$D$3)*INDEX('GA2'!$E$3:$E$8,WS1B!L765)</f>
        <v>0</v>
      </c>
      <c r="S765">
        <v>0</v>
      </c>
      <c r="T765">
        <v>0</v>
      </c>
      <c r="U765">
        <v>1</v>
      </c>
      <c r="V765">
        <f t="shared" si="79"/>
        <v>0</v>
      </c>
      <c r="W765">
        <f>IF((MIN('GA2'!$F$3,T765)-MAX(0,S765))&lt;0,0,MIN('GA2'!$F$3,T765)-MAX(0,S765))</f>
        <v>0</v>
      </c>
      <c r="X765">
        <f>IF((MIN('GA2'!$F$4,WS1B!T765)-MAX('GA2'!$F$3, WS1B!S765))&lt;0,0,MIN('GA2'!$F$4,WS1B!T765)-MAX('GA2'!$F$3, WS1B!S765))</f>
        <v>0</v>
      </c>
      <c r="Y765">
        <f>IF((MIN(24,T765)-MAX('GA2'!$F$4,WS1B!S765))&lt;0,0,MIN(24,T765)-MAX('GA2'!$F$4,WS1B!S765))</f>
        <v>0</v>
      </c>
      <c r="Z765">
        <f>(W765*'GA2'!$B$3+WS1B!X765*'GA2'!$C$3+WS1B!Y765*'GA2'!$D$3)*INDEX('GA2'!$E$3:$E$8,WS1B!U765)</f>
        <v>0</v>
      </c>
      <c r="AB765">
        <v>4.5999999999999996</v>
      </c>
      <c r="AC765">
        <v>13.1</v>
      </c>
      <c r="AD765">
        <v>4</v>
      </c>
      <c r="AE765">
        <f t="shared" si="80"/>
        <v>8.5</v>
      </c>
      <c r="AF765">
        <f>IF((MIN('GA2'!$F$3,AC765)-MAX(0,AB765))&lt;0,0,MIN('GA2'!$F$3,AC765)-MAX(0,AB765))</f>
        <v>0.40000000000000036</v>
      </c>
      <c r="AG765">
        <f>IF((MIN('GA2'!$F$4,WS1B!AC765)-MAX('GA2'!$F$3, WS1B!AB765))&lt;0,0,MIN('GA2'!$F$4,WS1B!AC765)-MAX('GA2'!$F$3, WS1B!AB765))</f>
        <v>8.1</v>
      </c>
      <c r="AH765">
        <f>IF((MIN(24,AC765)-MAX('GA2'!$F$4,WS1B!AB765))&lt;0,0,MIN(24,AC765)-MAX('GA2'!$F$4,WS1B!AB765))</f>
        <v>0</v>
      </c>
      <c r="AI765">
        <f>(AF765*'GA2'!$B$3+WS1B!AG765*'GA2'!$C$3+WS1B!AH765*'GA2'!$D$3)*INDEX('GA2'!$E$3:$E$8,WS1B!AD765)</f>
        <v>69824.133487701562</v>
      </c>
      <c r="AK765">
        <v>1.6</v>
      </c>
      <c r="AL765">
        <v>10.9</v>
      </c>
      <c r="AM765">
        <v>5</v>
      </c>
      <c r="AN765">
        <f t="shared" si="81"/>
        <v>9.3000000000000007</v>
      </c>
      <c r="AO765">
        <f>IF((MIN('GA2'!$F$3,AL765)-MAX(0,AK765))&lt;0,0,MIN('GA2'!$F$3,AL765)-MAX(0,AK765))</f>
        <v>3.4</v>
      </c>
      <c r="AP765">
        <f>IF((MIN('GA2'!$F$4,WS1B!AL765)-MAX('GA2'!$F$3, WS1B!AK765))&lt;0,0,MIN('GA2'!$F$4,WS1B!AL765)-MAX('GA2'!$F$3, WS1B!AK765))</f>
        <v>5.9</v>
      </c>
      <c r="AQ765">
        <f>IF((MIN(24,AL765)-MAX('GA2'!$F$4,WS1B!AK765))&lt;0,0,MIN(24,AL765)-MAX('GA2'!$F$4,WS1B!AK765))</f>
        <v>0</v>
      </c>
      <c r="AR765">
        <f>(AO765*'GA2'!$B$3+WS1B!AP765*'GA2'!$C$3+WS1B!AQ765*'GA2'!$D$3)*INDEX('GA2'!$E$3:$E$8,WS1B!AM765)</f>
        <v>92894.988646289523</v>
      </c>
      <c r="AT765">
        <f t="shared" si="82"/>
        <v>162719.1221339911</v>
      </c>
      <c r="AU765">
        <v>141372</v>
      </c>
      <c r="AV765">
        <v>179.6</v>
      </c>
      <c r="AW765">
        <f t="shared" si="83"/>
        <v>21347.122133991099</v>
      </c>
    </row>
    <row r="766" spans="1:49" x14ac:dyDescent="0.25">
      <c r="A766">
        <v>0</v>
      </c>
      <c r="B766">
        <v>0</v>
      </c>
      <c r="C766">
        <v>4</v>
      </c>
      <c r="D766">
        <f t="shared" si="77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J766">
        <v>2.2000000000000002</v>
      </c>
      <c r="K766">
        <v>12.8</v>
      </c>
      <c r="L766">
        <v>6</v>
      </c>
      <c r="M766">
        <f t="shared" si="78"/>
        <v>10.600000000000001</v>
      </c>
      <c r="N766">
        <f>IF((MIN('GA2'!$F$3,K766)-MAX(0,J766))&lt;0,0,MIN('GA2'!$F$3,K766)-MAX(0,J766))</f>
        <v>2.8</v>
      </c>
      <c r="O766">
        <f>IF((MIN('GA2'!$F$4,WS1B!K766)-MAX('GA2'!$F$3, WS1B!J766))&lt;0,0,MIN('GA2'!$F$4,WS1B!K766)-MAX('GA2'!$F$3, WS1B!J766))</f>
        <v>7.8000000000000007</v>
      </c>
      <c r="P766">
        <f>IF((MIN(24,K766)-MAX('GA2'!$F$4,WS1B!J766))&lt;0,0,MIN(24,K766)-MAX('GA2'!$F$4,WS1B!J766))</f>
        <v>0</v>
      </c>
      <c r="Q766">
        <f>(N766*'GA2'!$B$3+WS1B!O766*'GA2'!$C$3+WS1B!P766*'GA2'!$D$3)*INDEX('GA2'!$E$3:$E$8,WS1B!L766)</f>
        <v>124948.95757618771</v>
      </c>
      <c r="S766">
        <v>8.3000000000000007</v>
      </c>
      <c r="T766">
        <v>22.7</v>
      </c>
      <c r="U766">
        <v>1</v>
      </c>
      <c r="V766">
        <f t="shared" si="79"/>
        <v>14.399999999999999</v>
      </c>
      <c r="W766">
        <f>IF((MIN('GA2'!$F$3,T766)-MAX(0,S766))&lt;0,0,MIN('GA2'!$F$3,T766)-MAX(0,S766))</f>
        <v>0</v>
      </c>
      <c r="X766">
        <f>IF((MIN('GA2'!$F$4,WS1B!T766)-MAX('GA2'!$F$3, WS1B!S766))&lt;0,0,MIN('GA2'!$F$4,WS1B!T766)-MAX('GA2'!$F$3, WS1B!S766))</f>
        <v>7.6999999999999993</v>
      </c>
      <c r="Y766">
        <f>IF((MIN(24,T766)-MAX('GA2'!$F$4,WS1B!S766))&lt;0,0,MIN(24,T766)-MAX('GA2'!$F$4,WS1B!S766))</f>
        <v>6.6999999999999993</v>
      </c>
      <c r="Z766">
        <f>(W766*'GA2'!$B$3+WS1B!X766*'GA2'!$C$3+WS1B!Y766*'GA2'!$D$3)*INDEX('GA2'!$E$3:$E$8,WS1B!U766)</f>
        <v>133985.30760289714</v>
      </c>
      <c r="AB766">
        <v>0</v>
      </c>
      <c r="AC766">
        <v>0</v>
      </c>
      <c r="AD766">
        <v>5</v>
      </c>
      <c r="AE766">
        <f t="shared" si="80"/>
        <v>0</v>
      </c>
      <c r="AF766">
        <f>IF((MIN('GA2'!$F$3,AC766)-MAX(0,AB766))&lt;0,0,MIN('GA2'!$F$3,AC766)-MAX(0,AB766))</f>
        <v>0</v>
      </c>
      <c r="AG766">
        <f>IF((MIN('GA2'!$F$4,WS1B!AC766)-MAX('GA2'!$F$3, WS1B!AB766))&lt;0,0,MIN('GA2'!$F$4,WS1B!AC766)-MAX('GA2'!$F$3, WS1B!AB766))</f>
        <v>0</v>
      </c>
      <c r="AH766">
        <f>IF((MIN(24,AC766)-MAX('GA2'!$F$4,WS1B!AB766))&lt;0,0,MIN(24,AC766)-MAX('GA2'!$F$4,WS1B!AB766))</f>
        <v>0</v>
      </c>
      <c r="AI766">
        <f>(AF766*'GA2'!$B$3+WS1B!AG766*'GA2'!$C$3+WS1B!AH766*'GA2'!$D$3)*INDEX('GA2'!$E$3:$E$8,WS1B!AD766)</f>
        <v>0</v>
      </c>
      <c r="AK766">
        <v>15.9</v>
      </c>
      <c r="AL766">
        <v>23</v>
      </c>
      <c r="AM766">
        <v>2</v>
      </c>
      <c r="AN766">
        <f t="shared" si="81"/>
        <v>7.1</v>
      </c>
      <c r="AO766">
        <f>IF((MIN('GA2'!$F$3,AL766)-MAX(0,AK766))&lt;0,0,MIN('GA2'!$F$3,AL766)-MAX(0,AK766))</f>
        <v>0</v>
      </c>
      <c r="AP766">
        <f>IF((MIN('GA2'!$F$4,WS1B!AL766)-MAX('GA2'!$F$3, WS1B!AK766))&lt;0,0,MIN('GA2'!$F$4,WS1B!AL766)-MAX('GA2'!$F$3, WS1B!AK766))</f>
        <v>9.9999999999999645E-2</v>
      </c>
      <c r="AQ766">
        <f>IF((MIN(24,AL766)-MAX('GA2'!$F$4,WS1B!AK766))&lt;0,0,MIN(24,AL766)-MAX('GA2'!$F$4,WS1B!AK766))</f>
        <v>7</v>
      </c>
      <c r="AR766">
        <f>(AO766*'GA2'!$B$3+WS1B!AP766*'GA2'!$C$3+WS1B!AQ766*'GA2'!$D$3)*INDEX('GA2'!$E$3:$E$8,WS1B!AM766)</f>
        <v>67143.988528500282</v>
      </c>
      <c r="AT766">
        <f t="shared" si="82"/>
        <v>326078.25370758516</v>
      </c>
      <c r="AU766">
        <v>340928</v>
      </c>
      <c r="AV766">
        <v>306.39999999999998</v>
      </c>
      <c r="AW766">
        <f t="shared" si="83"/>
        <v>14849.746292414842</v>
      </c>
    </row>
    <row r="767" spans="1:49" x14ac:dyDescent="0.25">
      <c r="A767">
        <v>7.6</v>
      </c>
      <c r="B767">
        <v>18.399999999999999</v>
      </c>
      <c r="C767">
        <v>6</v>
      </c>
      <c r="D767">
        <f t="shared" si="77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8.4</v>
      </c>
      <c r="G767">
        <f>IF((MIN(24,B767)-MAX('GA2'!$F$4,WS1B!A767))&lt;0,0,MIN(24,B767)-MAX('GA2'!$F$4,WS1B!A767))</f>
        <v>2.3999999999999986</v>
      </c>
      <c r="H767">
        <f>(E767*'GA2'!$B$3+WS1B!F767*'GA2'!$C$3+WS1B!G767*'GA2'!$D$3)*INDEX('GA2'!$E$3:$E$8,WS1B!C767)</f>
        <v>127158.48619803424</v>
      </c>
      <c r="J767">
        <v>0</v>
      </c>
      <c r="K767">
        <v>0</v>
      </c>
      <c r="L767">
        <v>4</v>
      </c>
      <c r="M767">
        <f t="shared" si="78"/>
        <v>0</v>
      </c>
      <c r="N767">
        <f>IF((MIN('GA2'!$F$3,K767)-MAX(0,J767))&lt;0,0,MIN('GA2'!$F$3,K767)-MAX(0,J767))</f>
        <v>0</v>
      </c>
      <c r="O767">
        <f>IF((MIN('GA2'!$F$4,WS1B!K767)-MAX('GA2'!$F$3, WS1B!J767))&lt;0,0,MIN('GA2'!$F$4,WS1B!K767)-MAX('GA2'!$F$3, WS1B!J767))</f>
        <v>0</v>
      </c>
      <c r="P767">
        <f>IF((MIN(24,K767)-MAX('GA2'!$F$4,WS1B!J767))&lt;0,0,MIN(24,K767)-MAX('GA2'!$F$4,WS1B!J767))</f>
        <v>0</v>
      </c>
      <c r="Q767">
        <f>(N767*'GA2'!$B$3+WS1B!O767*'GA2'!$C$3+WS1B!P767*'GA2'!$D$3)*INDEX('GA2'!$E$3:$E$8,WS1B!L767)</f>
        <v>0</v>
      </c>
      <c r="S767">
        <v>15.3</v>
      </c>
      <c r="T767">
        <v>15.3</v>
      </c>
      <c r="U767">
        <v>1</v>
      </c>
      <c r="V767">
        <f t="shared" si="79"/>
        <v>0</v>
      </c>
      <c r="W767">
        <f>IF((MIN('GA2'!$F$3,T767)-MAX(0,S767))&lt;0,0,MIN('GA2'!$F$3,T767)-MAX(0,S767))</f>
        <v>0</v>
      </c>
      <c r="X767">
        <f>IF((MIN('GA2'!$F$4,WS1B!T767)-MAX('GA2'!$F$3, WS1B!S767))&lt;0,0,MIN('GA2'!$F$4,WS1B!T767)-MAX('GA2'!$F$3, WS1B!S767))</f>
        <v>0</v>
      </c>
      <c r="Y767">
        <f>IF((MIN(24,T767)-MAX('GA2'!$F$4,WS1B!S767))&lt;0,0,MIN(24,T767)-MAX('GA2'!$F$4,WS1B!S767))</f>
        <v>0</v>
      </c>
      <c r="Z767">
        <f>(W767*'GA2'!$B$3+WS1B!X767*'GA2'!$C$3+WS1B!Y767*'GA2'!$D$3)*INDEX('GA2'!$E$3:$E$8,WS1B!U767)</f>
        <v>0</v>
      </c>
      <c r="AB767">
        <v>0</v>
      </c>
      <c r="AC767">
        <v>0</v>
      </c>
      <c r="AD767">
        <v>2</v>
      </c>
      <c r="AE767">
        <f t="shared" si="80"/>
        <v>0</v>
      </c>
      <c r="AF767">
        <f>IF((MIN('GA2'!$F$3,AC767)-MAX(0,AB767))&lt;0,0,MIN('GA2'!$F$3,AC767)-MAX(0,AB767))</f>
        <v>0</v>
      </c>
      <c r="AG767">
        <f>IF((MIN('GA2'!$F$4,WS1B!AC767)-MAX('GA2'!$F$3, WS1B!AB767))&lt;0,0,MIN('GA2'!$F$4,WS1B!AC767)-MAX('GA2'!$F$3, WS1B!AB767))</f>
        <v>0</v>
      </c>
      <c r="AH767">
        <f>IF((MIN(24,AC767)-MAX('GA2'!$F$4,WS1B!AB767))&lt;0,0,MIN(24,AC767)-MAX('GA2'!$F$4,WS1B!AB767))</f>
        <v>0</v>
      </c>
      <c r="AI767">
        <f>(AF767*'GA2'!$B$3+WS1B!AG767*'GA2'!$C$3+WS1B!AH767*'GA2'!$D$3)*INDEX('GA2'!$E$3:$E$8,WS1B!AD767)</f>
        <v>0</v>
      </c>
      <c r="AK767">
        <v>0</v>
      </c>
      <c r="AL767">
        <v>0</v>
      </c>
      <c r="AM767">
        <v>3</v>
      </c>
      <c r="AN767">
        <f t="shared" si="81"/>
        <v>0</v>
      </c>
      <c r="AO767">
        <f>IF((MIN('GA2'!$F$3,AL767)-MAX(0,AK767))&lt;0,0,MIN('GA2'!$F$3,AL767)-MAX(0,AK767))</f>
        <v>0</v>
      </c>
      <c r="AP767">
        <f>IF((MIN('GA2'!$F$4,WS1B!AL767)-MAX('GA2'!$F$3, WS1B!AK767))&lt;0,0,MIN('GA2'!$F$4,WS1B!AL767)-MAX('GA2'!$F$3, WS1B!AK767))</f>
        <v>0</v>
      </c>
      <c r="AQ767">
        <f>IF((MIN(24,AL767)-MAX('GA2'!$F$4,WS1B!AK767))&lt;0,0,MIN(24,AL767)-MAX('GA2'!$F$4,WS1B!AK767))</f>
        <v>0</v>
      </c>
      <c r="AR767">
        <f>(AO767*'GA2'!$B$3+WS1B!AP767*'GA2'!$C$3+WS1B!AQ767*'GA2'!$D$3)*INDEX('GA2'!$E$3:$E$8,WS1B!AM767)</f>
        <v>0</v>
      </c>
      <c r="AT767">
        <f t="shared" si="82"/>
        <v>127158.48619803424</v>
      </c>
      <c r="AU767">
        <v>92000</v>
      </c>
      <c r="AV767">
        <v>162</v>
      </c>
      <c r="AW767">
        <f t="shared" si="83"/>
        <v>35158.486198034239</v>
      </c>
    </row>
    <row r="768" spans="1:49" x14ac:dyDescent="0.25">
      <c r="A768">
        <v>11.9</v>
      </c>
      <c r="B768">
        <v>15.5</v>
      </c>
      <c r="C768">
        <v>1</v>
      </c>
      <c r="D768">
        <f t="shared" si="77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3.5999999999999996</v>
      </c>
      <c r="G768">
        <f>IF((MIN(24,B768)-MAX('GA2'!$F$4,WS1B!A768))&lt;0,0,MIN(24,B768)-MAX('GA2'!$F$4,WS1B!A768))</f>
        <v>0</v>
      </c>
      <c r="H768">
        <f>(E768*'GA2'!$B$3+WS1B!F768*'GA2'!$C$3+WS1B!G768*'GA2'!$D$3)*INDEX('GA2'!$E$3:$E$8,WS1B!C768)</f>
        <v>30659.62550865861</v>
      </c>
      <c r="J768">
        <v>4.0999999999999996</v>
      </c>
      <c r="K768">
        <v>14.2</v>
      </c>
      <c r="L768">
        <v>5</v>
      </c>
      <c r="M768">
        <f t="shared" si="78"/>
        <v>10.1</v>
      </c>
      <c r="N768">
        <f>IF((MIN('GA2'!$F$3,K768)-MAX(0,J768))&lt;0,0,MIN('GA2'!$F$3,K768)-MAX(0,J768))</f>
        <v>0.90000000000000036</v>
      </c>
      <c r="O768">
        <f>IF((MIN('GA2'!$F$4,WS1B!K768)-MAX('GA2'!$F$3, WS1B!J768))&lt;0,0,MIN('GA2'!$F$4,WS1B!K768)-MAX('GA2'!$F$3, WS1B!J768))</f>
        <v>9.1999999999999993</v>
      </c>
      <c r="P768">
        <f>IF((MIN(24,K768)-MAX('GA2'!$F$4,WS1B!J768))&lt;0,0,MIN(24,K768)-MAX('GA2'!$F$4,WS1B!J768))</f>
        <v>0</v>
      </c>
      <c r="Q768">
        <f>(N768*'GA2'!$B$3+WS1B!O768*'GA2'!$C$3+WS1B!P768*'GA2'!$D$3)*INDEX('GA2'!$E$3:$E$8,WS1B!L768)</f>
        <v>96374.856568000614</v>
      </c>
      <c r="S768">
        <v>12.8</v>
      </c>
      <c r="T768">
        <v>12.8</v>
      </c>
      <c r="U768">
        <v>6</v>
      </c>
      <c r="V768">
        <f t="shared" si="79"/>
        <v>0</v>
      </c>
      <c r="W768">
        <f>IF((MIN('GA2'!$F$3,T768)-MAX(0,S768))&lt;0,0,MIN('GA2'!$F$3,T768)-MAX(0,S768))</f>
        <v>0</v>
      </c>
      <c r="X768">
        <f>IF((MIN('GA2'!$F$4,WS1B!T768)-MAX('GA2'!$F$3, WS1B!S768))&lt;0,0,MIN('GA2'!$F$4,WS1B!T768)-MAX('GA2'!$F$3, WS1B!S768))</f>
        <v>0</v>
      </c>
      <c r="Y768">
        <f>IF((MIN(24,T768)-MAX('GA2'!$F$4,WS1B!S768))&lt;0,0,MIN(24,T768)-MAX('GA2'!$F$4,WS1B!S768))</f>
        <v>0</v>
      </c>
      <c r="Z768">
        <f>(W768*'GA2'!$B$3+WS1B!X768*'GA2'!$C$3+WS1B!Y768*'GA2'!$D$3)*INDEX('GA2'!$E$3:$E$8,WS1B!U768)</f>
        <v>0</v>
      </c>
      <c r="AB768">
        <v>0</v>
      </c>
      <c r="AC768">
        <v>0</v>
      </c>
      <c r="AD768">
        <v>3</v>
      </c>
      <c r="AE768">
        <f t="shared" si="80"/>
        <v>0</v>
      </c>
      <c r="AF768">
        <f>IF((MIN('GA2'!$F$3,AC768)-MAX(0,AB768))&lt;0,0,MIN('GA2'!$F$3,AC768)-MAX(0,AB768))</f>
        <v>0</v>
      </c>
      <c r="AG768">
        <f>IF((MIN('GA2'!$F$4,WS1B!AC768)-MAX('GA2'!$F$3, WS1B!AB768))&lt;0,0,MIN('GA2'!$F$4,WS1B!AC768)-MAX('GA2'!$F$3, WS1B!AB768))</f>
        <v>0</v>
      </c>
      <c r="AH768">
        <f>IF((MIN(24,AC768)-MAX('GA2'!$F$4,WS1B!AB768))&lt;0,0,MIN(24,AC768)-MAX('GA2'!$F$4,WS1B!AB768))</f>
        <v>0</v>
      </c>
      <c r="AI768">
        <f>(AF768*'GA2'!$B$3+WS1B!AG768*'GA2'!$C$3+WS1B!AH768*'GA2'!$D$3)*INDEX('GA2'!$E$3:$E$8,WS1B!AD768)</f>
        <v>0</v>
      </c>
      <c r="AK768">
        <v>8.5</v>
      </c>
      <c r="AL768">
        <v>20.3</v>
      </c>
      <c r="AM768">
        <v>4</v>
      </c>
      <c r="AN768">
        <f t="shared" si="81"/>
        <v>11.8</v>
      </c>
      <c r="AO768">
        <f>IF((MIN('GA2'!$F$3,AL768)-MAX(0,AK768))&lt;0,0,MIN('GA2'!$F$3,AL768)-MAX(0,AK768))</f>
        <v>0</v>
      </c>
      <c r="AP768">
        <f>IF((MIN('GA2'!$F$4,WS1B!AL768)-MAX('GA2'!$F$3, WS1B!AK768))&lt;0,0,MIN('GA2'!$F$4,WS1B!AL768)-MAX('GA2'!$F$3, WS1B!AK768))</f>
        <v>7.5</v>
      </c>
      <c r="AQ768">
        <f>IF((MIN(24,AL768)-MAX('GA2'!$F$4,WS1B!AK768))&lt;0,0,MIN(24,AL768)-MAX('GA2'!$F$4,WS1B!AK768))</f>
        <v>4.3000000000000007</v>
      </c>
      <c r="AR768">
        <f>(AO768*'GA2'!$B$3+WS1B!AP768*'GA2'!$C$3+WS1B!AQ768*'GA2'!$D$3)*INDEX('GA2'!$E$3:$E$8,WS1B!AM768)</f>
        <v>103122.25439230725</v>
      </c>
      <c r="AT768">
        <f t="shared" si="82"/>
        <v>230156.73646896647</v>
      </c>
      <c r="AU768">
        <v>254940</v>
      </c>
      <c r="AV768">
        <v>296.60000000000002</v>
      </c>
      <c r="AW768">
        <f t="shared" si="83"/>
        <v>24783.263531033532</v>
      </c>
    </row>
    <row r="769" spans="1:49" x14ac:dyDescent="0.25">
      <c r="A769">
        <v>0</v>
      </c>
      <c r="B769">
        <v>0</v>
      </c>
      <c r="C769">
        <v>6</v>
      </c>
      <c r="D769">
        <f t="shared" si="77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J769">
        <v>11</v>
      </c>
      <c r="K769">
        <v>14.3</v>
      </c>
      <c r="L769">
        <v>1</v>
      </c>
      <c r="M769">
        <f t="shared" si="78"/>
        <v>3.3000000000000007</v>
      </c>
      <c r="N769">
        <f>IF((MIN('GA2'!$F$3,K769)-MAX(0,J769))&lt;0,0,MIN('GA2'!$F$3,K769)-MAX(0,J769))</f>
        <v>0</v>
      </c>
      <c r="O769">
        <f>IF((MIN('GA2'!$F$4,WS1B!K769)-MAX('GA2'!$F$3, WS1B!J769))&lt;0,0,MIN('GA2'!$F$4,WS1B!K769)-MAX('GA2'!$F$3, WS1B!J769))</f>
        <v>3.3000000000000007</v>
      </c>
      <c r="P769">
        <f>IF((MIN(24,K769)-MAX('GA2'!$F$4,WS1B!J769))&lt;0,0,MIN(24,K769)-MAX('GA2'!$F$4,WS1B!J769))</f>
        <v>0</v>
      </c>
      <c r="Q769">
        <f>(N769*'GA2'!$B$3+WS1B!O769*'GA2'!$C$3+WS1B!P769*'GA2'!$D$3)*INDEX('GA2'!$E$3:$E$8,WS1B!L769)</f>
        <v>28104.656716270401</v>
      </c>
      <c r="S769">
        <v>0</v>
      </c>
      <c r="T769">
        <v>0</v>
      </c>
      <c r="U769">
        <v>4</v>
      </c>
      <c r="V769">
        <f t="shared" si="79"/>
        <v>0</v>
      </c>
      <c r="W769">
        <f>IF((MIN('GA2'!$F$3,T769)-MAX(0,S769))&lt;0,0,MIN('GA2'!$F$3,T769)-MAX(0,S769))</f>
        <v>0</v>
      </c>
      <c r="X769">
        <f>IF((MIN('GA2'!$F$4,WS1B!T769)-MAX('GA2'!$F$3, WS1B!S769))&lt;0,0,MIN('GA2'!$F$4,WS1B!T769)-MAX('GA2'!$F$3, WS1B!S769))</f>
        <v>0</v>
      </c>
      <c r="Y769">
        <f>IF((MIN(24,T769)-MAX('GA2'!$F$4,WS1B!S769))&lt;0,0,MIN(24,T769)-MAX('GA2'!$F$4,WS1B!S769))</f>
        <v>0</v>
      </c>
      <c r="Z769">
        <f>(W769*'GA2'!$B$3+WS1B!X769*'GA2'!$C$3+WS1B!Y769*'GA2'!$D$3)*INDEX('GA2'!$E$3:$E$8,WS1B!U769)</f>
        <v>0</v>
      </c>
      <c r="AB769">
        <v>7.5</v>
      </c>
      <c r="AC769">
        <v>19.600000000000001</v>
      </c>
      <c r="AD769">
        <v>2</v>
      </c>
      <c r="AE769">
        <f t="shared" si="80"/>
        <v>12.100000000000001</v>
      </c>
      <c r="AF769">
        <f>IF((MIN('GA2'!$F$3,AC769)-MAX(0,AB769))&lt;0,0,MIN('GA2'!$F$3,AC769)-MAX(0,AB769))</f>
        <v>0</v>
      </c>
      <c r="AG769">
        <f>IF((MIN('GA2'!$F$4,WS1B!AC769)-MAX('GA2'!$F$3, WS1B!AB769))&lt;0,0,MIN('GA2'!$F$4,WS1B!AC769)-MAX('GA2'!$F$3, WS1B!AB769))</f>
        <v>8.5</v>
      </c>
      <c r="AH769">
        <f>IF((MIN(24,AC769)-MAX('GA2'!$F$4,WS1B!AB769))&lt;0,0,MIN(24,AC769)-MAX('GA2'!$F$4,WS1B!AB769))</f>
        <v>3.6000000000000014</v>
      </c>
      <c r="AI769">
        <f>(AF769*'GA2'!$B$3+WS1B!AG769*'GA2'!$C$3+WS1B!AH769*'GA2'!$D$3)*INDEX('GA2'!$E$3:$E$8,WS1B!AD769)</f>
        <v>101331.97413049309</v>
      </c>
      <c r="AK769">
        <v>0.5</v>
      </c>
      <c r="AL769">
        <v>5.0999999999999996</v>
      </c>
      <c r="AM769">
        <v>3</v>
      </c>
      <c r="AN769">
        <f t="shared" si="81"/>
        <v>4.5999999999999996</v>
      </c>
      <c r="AO769">
        <f>IF((MIN('GA2'!$F$3,AL769)-MAX(0,AK769))&lt;0,0,MIN('GA2'!$F$3,AL769)-MAX(0,AK769))</f>
        <v>4.5</v>
      </c>
      <c r="AP769">
        <f>IF((MIN('GA2'!$F$4,WS1B!AL769)-MAX('GA2'!$F$3, WS1B!AK769))&lt;0,0,MIN('GA2'!$F$4,WS1B!AL769)-MAX('GA2'!$F$3, WS1B!AK769))</f>
        <v>9.9999999999999645E-2</v>
      </c>
      <c r="AQ769">
        <f>IF((MIN(24,AL769)-MAX('GA2'!$F$4,WS1B!AK769))&lt;0,0,MIN(24,AL769)-MAX('GA2'!$F$4,WS1B!AK769))</f>
        <v>0</v>
      </c>
      <c r="AR769">
        <f>(AO769*'GA2'!$B$3+WS1B!AP769*'GA2'!$C$3+WS1B!AQ769*'GA2'!$D$3)*INDEX('GA2'!$E$3:$E$8,WS1B!AM769)</f>
        <v>53346.86652034954</v>
      </c>
      <c r="AT769">
        <f t="shared" si="82"/>
        <v>182783.49736711304</v>
      </c>
      <c r="AU769">
        <v>181168</v>
      </c>
      <c r="AV769">
        <v>185</v>
      </c>
      <c r="AW769">
        <f t="shared" si="83"/>
        <v>1615.4973671130429</v>
      </c>
    </row>
    <row r="770" spans="1:49" x14ac:dyDescent="0.25">
      <c r="A770">
        <v>0</v>
      </c>
      <c r="B770">
        <v>0</v>
      </c>
      <c r="C770">
        <v>2</v>
      </c>
      <c r="D770">
        <f t="shared" si="77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J770">
        <v>7.2</v>
      </c>
      <c r="K770">
        <v>16.8</v>
      </c>
      <c r="L770">
        <v>3</v>
      </c>
      <c r="M770">
        <f t="shared" si="78"/>
        <v>9.6000000000000014</v>
      </c>
      <c r="N770">
        <f>IF((MIN('GA2'!$F$3,K770)-MAX(0,J770))&lt;0,0,MIN('GA2'!$F$3,K770)-MAX(0,J770))</f>
        <v>0</v>
      </c>
      <c r="O770">
        <f>IF((MIN('GA2'!$F$4,WS1B!K770)-MAX('GA2'!$F$3, WS1B!J770))&lt;0,0,MIN('GA2'!$F$4,WS1B!K770)-MAX('GA2'!$F$3, WS1B!J770))</f>
        <v>8.8000000000000007</v>
      </c>
      <c r="P770">
        <f>IF((MIN(24,K770)-MAX('GA2'!$F$4,WS1B!J770))&lt;0,0,MIN(24,K770)-MAX('GA2'!$F$4,WS1B!J770))</f>
        <v>0.80000000000000071</v>
      </c>
      <c r="Q770">
        <f>(N770*'GA2'!$B$3+WS1B!O770*'GA2'!$C$3+WS1B!P770*'GA2'!$D$3)*INDEX('GA2'!$E$3:$E$8,WS1B!L770)</f>
        <v>96885.768821191814</v>
      </c>
      <c r="S770">
        <v>0</v>
      </c>
      <c r="T770">
        <v>0</v>
      </c>
      <c r="U770">
        <v>6</v>
      </c>
      <c r="V770">
        <f t="shared" si="79"/>
        <v>0</v>
      </c>
      <c r="W770">
        <f>IF((MIN('GA2'!$F$3,T770)-MAX(0,S770))&lt;0,0,MIN('GA2'!$F$3,T770)-MAX(0,S770))</f>
        <v>0</v>
      </c>
      <c r="X770">
        <f>IF((MIN('GA2'!$F$4,WS1B!T770)-MAX('GA2'!$F$3, WS1B!S770))&lt;0,0,MIN('GA2'!$F$4,WS1B!T770)-MAX('GA2'!$F$3, WS1B!S770))</f>
        <v>0</v>
      </c>
      <c r="Y770">
        <f>IF((MIN(24,T770)-MAX('GA2'!$F$4,WS1B!S770))&lt;0,0,MIN(24,T770)-MAX('GA2'!$F$4,WS1B!S770))</f>
        <v>0</v>
      </c>
      <c r="Z770">
        <f>(W770*'GA2'!$B$3+WS1B!X770*'GA2'!$C$3+WS1B!Y770*'GA2'!$D$3)*INDEX('GA2'!$E$3:$E$8,WS1B!U770)</f>
        <v>0</v>
      </c>
      <c r="AB770">
        <v>0</v>
      </c>
      <c r="AC770">
        <v>0</v>
      </c>
      <c r="AD770">
        <v>1</v>
      </c>
      <c r="AE770">
        <f t="shared" si="80"/>
        <v>0</v>
      </c>
      <c r="AF770">
        <f>IF((MIN('GA2'!$F$3,AC770)-MAX(0,AB770))&lt;0,0,MIN('GA2'!$F$3,AC770)-MAX(0,AB770))</f>
        <v>0</v>
      </c>
      <c r="AG770">
        <f>IF((MIN('GA2'!$F$4,WS1B!AC770)-MAX('GA2'!$F$3, WS1B!AB770))&lt;0,0,MIN('GA2'!$F$4,WS1B!AC770)-MAX('GA2'!$F$3, WS1B!AB770))</f>
        <v>0</v>
      </c>
      <c r="AH770">
        <f>IF((MIN(24,AC770)-MAX('GA2'!$F$4,WS1B!AB770))&lt;0,0,MIN(24,AC770)-MAX('GA2'!$F$4,WS1B!AB770))</f>
        <v>0</v>
      </c>
      <c r="AI770">
        <f>(AF770*'GA2'!$B$3+WS1B!AG770*'GA2'!$C$3+WS1B!AH770*'GA2'!$D$3)*INDEX('GA2'!$E$3:$E$8,WS1B!AD770)</f>
        <v>0</v>
      </c>
      <c r="AK770">
        <v>3.6</v>
      </c>
      <c r="AL770">
        <v>16.600000000000001</v>
      </c>
      <c r="AM770">
        <v>4</v>
      </c>
      <c r="AN770">
        <f t="shared" si="81"/>
        <v>13.000000000000002</v>
      </c>
      <c r="AO770">
        <f>IF((MIN('GA2'!$F$3,AL770)-MAX(0,AK770))&lt;0,0,MIN('GA2'!$F$3,AL770)-MAX(0,AK770))</f>
        <v>1.4</v>
      </c>
      <c r="AP770">
        <f>IF((MIN('GA2'!$F$4,WS1B!AL770)-MAX('GA2'!$F$3, WS1B!AK770))&lt;0,0,MIN('GA2'!$F$4,WS1B!AL770)-MAX('GA2'!$F$3, WS1B!AK770))</f>
        <v>11</v>
      </c>
      <c r="AQ770">
        <f>IF((MIN(24,AL770)-MAX('GA2'!$F$4,WS1B!AK770))&lt;0,0,MIN(24,AL770)-MAX('GA2'!$F$4,WS1B!AK770))</f>
        <v>0.60000000000000142</v>
      </c>
      <c r="AR770">
        <f>(AO770*'GA2'!$B$3+WS1B!AP770*'GA2'!$C$3+WS1B!AQ770*'GA2'!$D$3)*INDEX('GA2'!$E$3:$E$8,WS1B!AM770)</f>
        <v>108866.16033665712</v>
      </c>
      <c r="AT770">
        <f t="shared" si="82"/>
        <v>205751.92915784894</v>
      </c>
      <c r="AU770">
        <v>235704</v>
      </c>
      <c r="AV770">
        <v>252</v>
      </c>
      <c r="AW770">
        <f t="shared" si="83"/>
        <v>29952.070842151064</v>
      </c>
    </row>
    <row r="771" spans="1:49" x14ac:dyDescent="0.25">
      <c r="A771">
        <v>0</v>
      </c>
      <c r="B771">
        <v>1.9</v>
      </c>
      <c r="C771">
        <v>1</v>
      </c>
      <c r="D771">
        <f t="shared" si="77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18962.914653583059</v>
      </c>
      <c r="J771">
        <v>0</v>
      </c>
      <c r="K771">
        <v>0</v>
      </c>
      <c r="L771">
        <v>4</v>
      </c>
      <c r="M771">
        <f t="shared" si="78"/>
        <v>0</v>
      </c>
      <c r="N771">
        <f>IF((MIN('GA2'!$F$3,K771)-MAX(0,J771))&lt;0,0,MIN('GA2'!$F$3,K771)-MAX(0,J771))</f>
        <v>0</v>
      </c>
      <c r="O771">
        <f>IF((MIN('GA2'!$F$4,WS1B!K771)-MAX('GA2'!$F$3, WS1B!J771))&lt;0,0,MIN('GA2'!$F$4,WS1B!K771)-MAX('GA2'!$F$3, WS1B!J771))</f>
        <v>0</v>
      </c>
      <c r="P771">
        <f>IF((MIN(24,K771)-MAX('GA2'!$F$4,WS1B!J771))&lt;0,0,MIN(24,K771)-MAX('GA2'!$F$4,WS1B!J771))</f>
        <v>0</v>
      </c>
      <c r="Q771">
        <f>(N771*'GA2'!$B$3+WS1B!O771*'GA2'!$C$3+WS1B!P771*'GA2'!$D$3)*INDEX('GA2'!$E$3:$E$8,WS1B!L771)</f>
        <v>0</v>
      </c>
      <c r="S771">
        <v>5.5</v>
      </c>
      <c r="T771">
        <v>19.5</v>
      </c>
      <c r="U771">
        <v>3</v>
      </c>
      <c r="V771">
        <f t="shared" si="79"/>
        <v>14</v>
      </c>
      <c r="W771">
        <f>IF((MIN('GA2'!$F$3,T771)-MAX(0,S771))&lt;0,0,MIN('GA2'!$F$3,T771)-MAX(0,S771))</f>
        <v>0</v>
      </c>
      <c r="X771">
        <f>IF((MIN('GA2'!$F$4,WS1B!T771)-MAX('GA2'!$F$3, WS1B!S771))&lt;0,0,MIN('GA2'!$F$4,WS1B!T771)-MAX('GA2'!$F$3, WS1B!S771))</f>
        <v>10.5</v>
      </c>
      <c r="Y771">
        <f>IF((MIN(24,T771)-MAX('GA2'!$F$4,WS1B!S771))&lt;0,0,MIN(24,T771)-MAX('GA2'!$F$4,WS1B!S771))</f>
        <v>3.5</v>
      </c>
      <c r="Z771">
        <f>(W771*'GA2'!$B$3+WS1B!X771*'GA2'!$C$3+WS1B!Y771*'GA2'!$D$3)*INDEX('GA2'!$E$3:$E$8,WS1B!U771)</f>
        <v>145898.152245898</v>
      </c>
      <c r="AB771">
        <v>16.3</v>
      </c>
      <c r="AC771">
        <v>16.399999999999999</v>
      </c>
      <c r="AD771">
        <v>6</v>
      </c>
      <c r="AE771">
        <f t="shared" si="80"/>
        <v>9.9999999999997868E-2</v>
      </c>
      <c r="AF771">
        <f>IF((MIN('GA2'!$F$3,AC771)-MAX(0,AB771))&lt;0,0,MIN('GA2'!$F$3,AC771)-MAX(0,AB771))</f>
        <v>0</v>
      </c>
      <c r="AG771">
        <f>IF((MIN('GA2'!$F$4,WS1B!AC771)-MAX('GA2'!$F$3, WS1B!AB771))&lt;0,0,MIN('GA2'!$F$4,WS1B!AC771)-MAX('GA2'!$F$3, WS1B!AB771))</f>
        <v>0</v>
      </c>
      <c r="AH771">
        <f>IF((MIN(24,AC771)-MAX('GA2'!$F$4,WS1B!AB771))&lt;0,0,MIN(24,AC771)-MAX('GA2'!$F$4,WS1B!AB771))</f>
        <v>9.9999999999997868E-2</v>
      </c>
      <c r="AI771">
        <f>(AF771*'GA2'!$B$3+WS1B!AG771*'GA2'!$C$3+WS1B!AH771*'GA2'!$D$3)*INDEX('GA2'!$E$3:$E$8,WS1B!AD771)</f>
        <v>1351.7876346591061</v>
      </c>
      <c r="AK771">
        <v>0</v>
      </c>
      <c r="AL771">
        <v>0</v>
      </c>
      <c r="AM771">
        <v>5</v>
      </c>
      <c r="AN771">
        <f t="shared" si="81"/>
        <v>0</v>
      </c>
      <c r="AO771">
        <f>IF((MIN('GA2'!$F$3,AL771)-MAX(0,AK771))&lt;0,0,MIN('GA2'!$F$3,AL771)-MAX(0,AK771))</f>
        <v>0</v>
      </c>
      <c r="AP771">
        <f>IF((MIN('GA2'!$F$4,WS1B!AL771)-MAX('GA2'!$F$3, WS1B!AK771))&lt;0,0,MIN('GA2'!$F$4,WS1B!AL771)-MAX('GA2'!$F$3, WS1B!AK771))</f>
        <v>0</v>
      </c>
      <c r="AQ771">
        <f>IF((MIN(24,AL771)-MAX('GA2'!$F$4,WS1B!AK771))&lt;0,0,MIN(24,AL771)-MAX('GA2'!$F$4,WS1B!AK771))</f>
        <v>0</v>
      </c>
      <c r="AR771">
        <f>(AO771*'GA2'!$B$3+WS1B!AP771*'GA2'!$C$3+WS1B!AQ771*'GA2'!$D$3)*INDEX('GA2'!$E$3:$E$8,WS1B!AM771)</f>
        <v>0</v>
      </c>
      <c r="AT771">
        <f t="shared" si="82"/>
        <v>166212.85453414015</v>
      </c>
      <c r="AU771">
        <v>164340</v>
      </c>
      <c r="AV771">
        <v>141.30000000000001</v>
      </c>
      <c r="AW771">
        <f t="shared" si="83"/>
        <v>1872.8545341401477</v>
      </c>
    </row>
    <row r="772" spans="1:49" x14ac:dyDescent="0.25">
      <c r="A772">
        <v>13.9</v>
      </c>
      <c r="B772">
        <v>22.1</v>
      </c>
      <c r="C772">
        <v>6</v>
      </c>
      <c r="D772">
        <f t="shared" ref="D772:D835" si="84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2.0999999999999996</v>
      </c>
      <c r="G772">
        <f>IF((MIN(24,B772)-MAX('GA2'!$F$4,WS1B!A772))&lt;0,0,MIN(24,B772)-MAX('GA2'!$F$4,WS1B!A772))</f>
        <v>6.1000000000000014</v>
      </c>
      <c r="H772">
        <f>(E772*'GA2'!$B$3+WS1B!F772*'GA2'!$C$3+WS1B!G772*'GA2'!$D$3)*INDEX('GA2'!$E$3:$E$8,WS1B!C772)</f>
        <v>106137.94145576099</v>
      </c>
      <c r="J772">
        <v>0</v>
      </c>
      <c r="K772">
        <v>0</v>
      </c>
      <c r="L772">
        <v>4</v>
      </c>
      <c r="M772">
        <f t="shared" ref="M772:M835" si="85">K772-J772</f>
        <v>0</v>
      </c>
      <c r="N772">
        <f>IF((MIN('GA2'!$F$3,K772)-MAX(0,J772))&lt;0,0,MIN('GA2'!$F$3,K772)-MAX(0,J772))</f>
        <v>0</v>
      </c>
      <c r="O772">
        <f>IF((MIN('GA2'!$F$4,WS1B!K772)-MAX('GA2'!$F$3, WS1B!J772))&lt;0,0,MIN('GA2'!$F$4,WS1B!K772)-MAX('GA2'!$F$3, WS1B!J772))</f>
        <v>0</v>
      </c>
      <c r="P772">
        <f>IF((MIN(24,K772)-MAX('GA2'!$F$4,WS1B!J772))&lt;0,0,MIN(24,K772)-MAX('GA2'!$F$4,WS1B!J772))</f>
        <v>0</v>
      </c>
      <c r="Q772">
        <f>(N772*'GA2'!$B$3+WS1B!O772*'GA2'!$C$3+WS1B!P772*'GA2'!$D$3)*INDEX('GA2'!$E$3:$E$8,WS1B!L772)</f>
        <v>0</v>
      </c>
      <c r="S772">
        <v>14</v>
      </c>
      <c r="T772">
        <v>18.8</v>
      </c>
      <c r="U772">
        <v>1</v>
      </c>
      <c r="V772">
        <f t="shared" ref="V772:V835" si="86">T772-S772</f>
        <v>4.8000000000000007</v>
      </c>
      <c r="W772">
        <f>IF((MIN('GA2'!$F$3,T772)-MAX(0,S772))&lt;0,0,MIN('GA2'!$F$3,T772)-MAX(0,S772))</f>
        <v>0</v>
      </c>
      <c r="X772">
        <f>IF((MIN('GA2'!$F$4,WS1B!T772)-MAX('GA2'!$F$3, WS1B!S772))&lt;0,0,MIN('GA2'!$F$4,WS1B!T772)-MAX('GA2'!$F$3, WS1B!S772))</f>
        <v>2</v>
      </c>
      <c r="Y772">
        <f>IF((MIN(24,T772)-MAX('GA2'!$F$4,WS1B!S772))&lt;0,0,MIN(24,T772)-MAX('GA2'!$F$4,WS1B!S772))</f>
        <v>2.8000000000000007</v>
      </c>
      <c r="Z772">
        <f>(W772*'GA2'!$B$3+WS1B!X772*'GA2'!$C$3+WS1B!Y772*'GA2'!$D$3)*INDEX('GA2'!$E$3:$E$8,WS1B!U772)</f>
        <v>45621.449273903367</v>
      </c>
      <c r="AB772">
        <v>0.2</v>
      </c>
      <c r="AC772">
        <v>0.8</v>
      </c>
      <c r="AD772">
        <v>5</v>
      </c>
      <c r="AE772">
        <f t="shared" ref="AE772:AE835" si="87">AC772-AB772</f>
        <v>0.60000000000000009</v>
      </c>
      <c r="AF772">
        <f>IF((MIN('GA2'!$F$3,AC772)-MAX(0,AB772))&lt;0,0,MIN('GA2'!$F$3,AC772)-MAX(0,AB772))</f>
        <v>0.60000000000000009</v>
      </c>
      <c r="AG772">
        <f>IF((MIN('GA2'!$F$4,WS1B!AC772)-MAX('GA2'!$F$3, WS1B!AB772))&lt;0,0,MIN('GA2'!$F$4,WS1B!AC772)-MAX('GA2'!$F$3, WS1B!AB772))</f>
        <v>0</v>
      </c>
      <c r="AH772">
        <f>IF((MIN(24,AC772)-MAX('GA2'!$F$4,WS1B!AB772))&lt;0,0,MIN(24,AC772)-MAX('GA2'!$F$4,WS1B!AB772))</f>
        <v>0</v>
      </c>
      <c r="AI772">
        <f>(AF772*'GA2'!$B$3+WS1B!AG772*'GA2'!$C$3+WS1B!AH772*'GA2'!$D$3)*INDEX('GA2'!$E$3:$E$8,WS1B!AD772)</f>
        <v>6608.1380468539073</v>
      </c>
      <c r="AK772">
        <v>0</v>
      </c>
      <c r="AL772">
        <v>0</v>
      </c>
      <c r="AM772">
        <v>3</v>
      </c>
      <c r="AN772">
        <f t="shared" ref="AN772:AN835" si="88">AL772-AK772</f>
        <v>0</v>
      </c>
      <c r="AO772">
        <f>IF((MIN('GA2'!$F$3,AL772)-MAX(0,AK772))&lt;0,0,MIN('GA2'!$F$3,AL772)-MAX(0,AK772))</f>
        <v>0</v>
      </c>
      <c r="AP772">
        <f>IF((MIN('GA2'!$F$4,WS1B!AL772)-MAX('GA2'!$F$3, WS1B!AK772))&lt;0,0,MIN('GA2'!$F$4,WS1B!AL772)-MAX('GA2'!$F$3, WS1B!AK772))</f>
        <v>0</v>
      </c>
      <c r="AQ772">
        <f>IF((MIN(24,AL772)-MAX('GA2'!$F$4,WS1B!AK772))&lt;0,0,MIN(24,AL772)-MAX('GA2'!$F$4,WS1B!AK772))</f>
        <v>0</v>
      </c>
      <c r="AR772">
        <f>(AO772*'GA2'!$B$3+WS1B!AP772*'GA2'!$C$3+WS1B!AQ772*'GA2'!$D$3)*INDEX('GA2'!$E$3:$E$8,WS1B!AM772)</f>
        <v>0</v>
      </c>
      <c r="AT772">
        <f t="shared" ref="AT772:AT835" si="89">$H772+$Q772+$Z772+$AI772+$AR772</f>
        <v>158367.52877651827</v>
      </c>
      <c r="AU772">
        <v>158256</v>
      </c>
      <c r="AV772">
        <v>166.2</v>
      </c>
      <c r="AW772">
        <f t="shared" ref="AW772:AW835" si="90">ABS($AU772-$AT772)</f>
        <v>111.52877651827293</v>
      </c>
    </row>
    <row r="773" spans="1:49" x14ac:dyDescent="0.25">
      <c r="A773">
        <v>0</v>
      </c>
      <c r="B773">
        <v>0</v>
      </c>
      <c r="C773">
        <v>4</v>
      </c>
      <c r="D773">
        <f t="shared" si="84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J773">
        <v>0</v>
      </c>
      <c r="K773">
        <v>0</v>
      </c>
      <c r="L773">
        <v>6</v>
      </c>
      <c r="M773">
        <f t="shared" si="85"/>
        <v>0</v>
      </c>
      <c r="N773">
        <f>IF((MIN('GA2'!$F$3,K773)-MAX(0,J773))&lt;0,0,MIN('GA2'!$F$3,K773)-MAX(0,J773))</f>
        <v>0</v>
      </c>
      <c r="O773">
        <f>IF((MIN('GA2'!$F$4,WS1B!K773)-MAX('GA2'!$F$3, WS1B!J773))&lt;0,0,MIN('GA2'!$F$4,WS1B!K773)-MAX('GA2'!$F$3, WS1B!J773))</f>
        <v>0</v>
      </c>
      <c r="P773">
        <f>IF((MIN(24,K773)-MAX('GA2'!$F$4,WS1B!J773))&lt;0,0,MIN(24,K773)-MAX('GA2'!$F$4,WS1B!J773))</f>
        <v>0</v>
      </c>
      <c r="Q773">
        <f>(N773*'GA2'!$B$3+WS1B!O773*'GA2'!$C$3+WS1B!P773*'GA2'!$D$3)*INDEX('GA2'!$E$3:$E$8,WS1B!L773)</f>
        <v>0</v>
      </c>
      <c r="S773">
        <v>17.100000000000001</v>
      </c>
      <c r="T773">
        <v>18.399999999999999</v>
      </c>
      <c r="U773">
        <v>5</v>
      </c>
      <c r="V773">
        <f t="shared" si="86"/>
        <v>1.2999999999999972</v>
      </c>
      <c r="W773">
        <f>IF((MIN('GA2'!$F$3,T773)-MAX(0,S773))&lt;0,0,MIN('GA2'!$F$3,T773)-MAX(0,S773))</f>
        <v>0</v>
      </c>
      <c r="X773">
        <f>IF((MIN('GA2'!$F$4,WS1B!T773)-MAX('GA2'!$F$3, WS1B!S773))&lt;0,0,MIN('GA2'!$F$4,WS1B!T773)-MAX('GA2'!$F$3, WS1B!S773))</f>
        <v>0</v>
      </c>
      <c r="Y773">
        <f>IF((MIN(24,T773)-MAX('GA2'!$F$4,WS1B!S773))&lt;0,0,MIN(24,T773)-MAX('GA2'!$F$4,WS1B!S773))</f>
        <v>1.2999999999999972</v>
      </c>
      <c r="Z773">
        <f>(W773*'GA2'!$B$3+WS1B!X773*'GA2'!$C$3+WS1B!Y773*'GA2'!$D$3)*INDEX('GA2'!$E$3:$E$8,WS1B!U773)</f>
        <v>14647.057397400575</v>
      </c>
      <c r="AB773">
        <v>5.3</v>
      </c>
      <c r="AC773">
        <v>23.2</v>
      </c>
      <c r="AD773">
        <v>1</v>
      </c>
      <c r="AE773">
        <f t="shared" si="87"/>
        <v>17.899999999999999</v>
      </c>
      <c r="AF773">
        <f>IF((MIN('GA2'!$F$3,AC773)-MAX(0,AB773))&lt;0,0,MIN('GA2'!$F$3,AC773)-MAX(0,AB773))</f>
        <v>0</v>
      </c>
      <c r="AG773">
        <f>IF((MIN('GA2'!$F$4,WS1B!AC773)-MAX('GA2'!$F$3, WS1B!AB773))&lt;0,0,MIN('GA2'!$F$4,WS1B!AC773)-MAX('GA2'!$F$3, WS1B!AB773))</f>
        <v>10.7</v>
      </c>
      <c r="AH773">
        <f>IF((MIN(24,AC773)-MAX('GA2'!$F$4,WS1B!AB773))&lt;0,0,MIN(24,AC773)-MAX('GA2'!$F$4,WS1B!AB773))</f>
        <v>7.1999999999999993</v>
      </c>
      <c r="AI773">
        <f>(AF773*'GA2'!$B$3+WS1B!AG773*'GA2'!$C$3+WS1B!AH773*'GA2'!$D$3)*INDEX('GA2'!$E$3:$E$8,WS1B!AD773)</f>
        <v>164640.05338237132</v>
      </c>
      <c r="AK773">
        <v>0</v>
      </c>
      <c r="AL773">
        <v>0</v>
      </c>
      <c r="AM773">
        <v>2</v>
      </c>
      <c r="AN773">
        <f t="shared" si="88"/>
        <v>0</v>
      </c>
      <c r="AO773">
        <f>IF((MIN('GA2'!$F$3,AL773)-MAX(0,AK773))&lt;0,0,MIN('GA2'!$F$3,AL773)-MAX(0,AK773))</f>
        <v>0</v>
      </c>
      <c r="AP773">
        <f>IF((MIN('GA2'!$F$4,WS1B!AL773)-MAX('GA2'!$F$3, WS1B!AK773))&lt;0,0,MIN('GA2'!$F$4,WS1B!AL773)-MAX('GA2'!$F$3, WS1B!AK773))</f>
        <v>0</v>
      </c>
      <c r="AQ773">
        <f>IF((MIN(24,AL773)-MAX('GA2'!$F$4,WS1B!AK773))&lt;0,0,MIN(24,AL773)-MAX('GA2'!$F$4,WS1B!AK773))</f>
        <v>0</v>
      </c>
      <c r="AR773">
        <f>(AO773*'GA2'!$B$3+WS1B!AP773*'GA2'!$C$3+WS1B!AQ773*'GA2'!$D$3)*INDEX('GA2'!$E$3:$E$8,WS1B!AM773)</f>
        <v>0</v>
      </c>
      <c r="AT773">
        <f t="shared" si="89"/>
        <v>179287.1107797719</v>
      </c>
      <c r="AU773">
        <v>169497</v>
      </c>
      <c r="AV773">
        <v>153.6</v>
      </c>
      <c r="AW773">
        <f t="shared" si="90"/>
        <v>9790.1107797719014</v>
      </c>
    </row>
    <row r="774" spans="1:49" x14ac:dyDescent="0.25">
      <c r="A774">
        <v>0</v>
      </c>
      <c r="B774">
        <v>0</v>
      </c>
      <c r="C774">
        <v>4</v>
      </c>
      <c r="D774">
        <f t="shared" si="84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J774">
        <v>1.4</v>
      </c>
      <c r="K774">
        <v>4.7</v>
      </c>
      <c r="L774">
        <v>5</v>
      </c>
      <c r="M774">
        <f t="shared" si="85"/>
        <v>3.3000000000000003</v>
      </c>
      <c r="N774">
        <f>IF((MIN('GA2'!$F$3,K774)-MAX(0,J774))&lt;0,0,MIN('GA2'!$F$3,K774)-MAX(0,J774))</f>
        <v>3.3000000000000003</v>
      </c>
      <c r="O774">
        <f>IF((MIN('GA2'!$F$4,WS1B!K774)-MAX('GA2'!$F$3, WS1B!J774))&lt;0,0,MIN('GA2'!$F$4,WS1B!K774)-MAX('GA2'!$F$3, WS1B!J774))</f>
        <v>0</v>
      </c>
      <c r="P774">
        <f>IF((MIN(24,K774)-MAX('GA2'!$F$4,WS1B!J774))&lt;0,0,MIN(24,K774)-MAX('GA2'!$F$4,WS1B!J774))</f>
        <v>0</v>
      </c>
      <c r="Q774">
        <f>(N774*'GA2'!$B$3+WS1B!O774*'GA2'!$C$3+WS1B!P774*'GA2'!$D$3)*INDEX('GA2'!$E$3:$E$8,WS1B!L774)</f>
        <v>36344.759257696489</v>
      </c>
      <c r="S774">
        <v>0</v>
      </c>
      <c r="T774">
        <v>0</v>
      </c>
      <c r="U774">
        <v>3</v>
      </c>
      <c r="V774">
        <f t="shared" si="86"/>
        <v>0</v>
      </c>
      <c r="W774">
        <f>IF((MIN('GA2'!$F$3,T774)-MAX(0,S774))&lt;0,0,MIN('GA2'!$F$3,T774)-MAX(0,S774))</f>
        <v>0</v>
      </c>
      <c r="X774">
        <f>IF((MIN('GA2'!$F$4,WS1B!T774)-MAX('GA2'!$F$3, WS1B!S774))&lt;0,0,MIN('GA2'!$F$4,WS1B!T774)-MAX('GA2'!$F$3, WS1B!S774))</f>
        <v>0</v>
      </c>
      <c r="Y774">
        <f>IF((MIN(24,T774)-MAX('GA2'!$F$4,WS1B!S774))&lt;0,0,MIN(24,T774)-MAX('GA2'!$F$4,WS1B!S774))</f>
        <v>0</v>
      </c>
      <c r="Z774">
        <f>(W774*'GA2'!$B$3+WS1B!X774*'GA2'!$C$3+WS1B!Y774*'GA2'!$D$3)*INDEX('GA2'!$E$3:$E$8,WS1B!U774)</f>
        <v>0</v>
      </c>
      <c r="AB774">
        <v>5.0999999999999996</v>
      </c>
      <c r="AC774">
        <v>14.5</v>
      </c>
      <c r="AD774">
        <v>1</v>
      </c>
      <c r="AE774">
        <f t="shared" si="87"/>
        <v>9.4</v>
      </c>
      <c r="AF774">
        <f>IF((MIN('GA2'!$F$3,AC774)-MAX(0,AB774))&lt;0,0,MIN('GA2'!$F$3,AC774)-MAX(0,AB774))</f>
        <v>0</v>
      </c>
      <c r="AG774">
        <f>IF((MIN('GA2'!$F$4,WS1B!AC774)-MAX('GA2'!$F$3, WS1B!AB774))&lt;0,0,MIN('GA2'!$F$4,WS1B!AC774)-MAX('GA2'!$F$3, WS1B!AB774))</f>
        <v>9.4</v>
      </c>
      <c r="AH774">
        <f>IF((MIN(24,AC774)-MAX('GA2'!$F$4,WS1B!AB774))&lt;0,0,MIN(24,AC774)-MAX('GA2'!$F$4,WS1B!AB774))</f>
        <v>0</v>
      </c>
      <c r="AI774">
        <f>(AF774*'GA2'!$B$3+WS1B!AG774*'GA2'!$C$3+WS1B!AH774*'GA2'!$D$3)*INDEX('GA2'!$E$3:$E$8,WS1B!AD774)</f>
        <v>80055.688828164159</v>
      </c>
      <c r="AK774">
        <v>6.9</v>
      </c>
      <c r="AL774">
        <v>7.9</v>
      </c>
      <c r="AM774">
        <v>6</v>
      </c>
      <c r="AN774">
        <f t="shared" si="88"/>
        <v>1</v>
      </c>
      <c r="AO774">
        <f>IF((MIN('GA2'!$F$3,AL774)-MAX(0,AK774))&lt;0,0,MIN('GA2'!$F$3,AL774)-MAX(0,AK774))</f>
        <v>0</v>
      </c>
      <c r="AP774">
        <f>IF((MIN('GA2'!$F$4,WS1B!AL774)-MAX('GA2'!$F$3, WS1B!AK774))&lt;0,0,MIN('GA2'!$F$4,WS1B!AL774)-MAX('GA2'!$F$3, WS1B!AK774))</f>
        <v>1</v>
      </c>
      <c r="AQ774">
        <f>IF((MIN(24,AL774)-MAX('GA2'!$F$4,WS1B!AK774))&lt;0,0,MIN(24,AL774)-MAX('GA2'!$F$4,WS1B!AK774))</f>
        <v>0</v>
      </c>
      <c r="AR774">
        <f>(AO774*'GA2'!$B$3+WS1B!AP774*'GA2'!$C$3+WS1B!AQ774*'GA2'!$D$3)*INDEX('GA2'!$E$3:$E$8,WS1B!AM774)</f>
        <v>11275.664638835124</v>
      </c>
      <c r="AT774">
        <f t="shared" si="89"/>
        <v>127676.11272469576</v>
      </c>
      <c r="AU774">
        <v>115684</v>
      </c>
      <c r="AV774">
        <v>120.2</v>
      </c>
      <c r="AW774">
        <f t="shared" si="90"/>
        <v>11992.112724695762</v>
      </c>
    </row>
    <row r="775" spans="1:49" x14ac:dyDescent="0.25">
      <c r="A775">
        <v>17.7</v>
      </c>
      <c r="B775">
        <v>22.1</v>
      </c>
      <c r="C775">
        <v>5</v>
      </c>
      <c r="D775">
        <f t="shared" si="84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49574.655806586699</v>
      </c>
      <c r="J775">
        <v>0</v>
      </c>
      <c r="K775">
        <v>0</v>
      </c>
      <c r="L775">
        <v>2</v>
      </c>
      <c r="M775">
        <f t="shared" si="85"/>
        <v>0</v>
      </c>
      <c r="N775">
        <f>IF((MIN('GA2'!$F$3,K775)-MAX(0,J775))&lt;0,0,MIN('GA2'!$F$3,K775)-MAX(0,J775))</f>
        <v>0</v>
      </c>
      <c r="O775">
        <f>IF((MIN('GA2'!$F$4,WS1B!K775)-MAX('GA2'!$F$3, WS1B!J775))&lt;0,0,MIN('GA2'!$F$4,WS1B!K775)-MAX('GA2'!$F$3, WS1B!J775))</f>
        <v>0</v>
      </c>
      <c r="P775">
        <f>IF((MIN(24,K775)-MAX('GA2'!$F$4,WS1B!J775))&lt;0,0,MIN(24,K775)-MAX('GA2'!$F$4,WS1B!J775))</f>
        <v>0</v>
      </c>
      <c r="Q775">
        <f>(N775*'GA2'!$B$3+WS1B!O775*'GA2'!$C$3+WS1B!P775*'GA2'!$D$3)*INDEX('GA2'!$E$3:$E$8,WS1B!L775)</f>
        <v>0</v>
      </c>
      <c r="S775">
        <v>3.7</v>
      </c>
      <c r="T775">
        <v>18.7</v>
      </c>
      <c r="U775">
        <v>4</v>
      </c>
      <c r="V775">
        <f t="shared" si="86"/>
        <v>15</v>
      </c>
      <c r="W775">
        <f>IF((MIN('GA2'!$F$3,T775)-MAX(0,S775))&lt;0,0,MIN('GA2'!$F$3,T775)-MAX(0,S775))</f>
        <v>1.2999999999999998</v>
      </c>
      <c r="X775">
        <f>IF((MIN('GA2'!$F$4,WS1B!T775)-MAX('GA2'!$F$3, WS1B!S775))&lt;0,0,MIN('GA2'!$F$4,WS1B!T775)-MAX('GA2'!$F$3, WS1B!S775))</f>
        <v>11</v>
      </c>
      <c r="Y775">
        <f>IF((MIN(24,T775)-MAX('GA2'!$F$4,WS1B!S775))&lt;0,0,MIN(24,T775)-MAX('GA2'!$F$4,WS1B!S775))</f>
        <v>2.6999999999999993</v>
      </c>
      <c r="Z775">
        <f>(W775*'GA2'!$B$3+WS1B!X775*'GA2'!$C$3+WS1B!Y775*'GA2'!$D$3)*INDEX('GA2'!$E$3:$E$8,WS1B!U775)</f>
        <v>128426.31054018575</v>
      </c>
      <c r="AB775">
        <v>0</v>
      </c>
      <c r="AC775">
        <v>0</v>
      </c>
      <c r="AD775">
        <v>1</v>
      </c>
      <c r="AE775">
        <f t="shared" si="87"/>
        <v>0</v>
      </c>
      <c r="AF775">
        <f>IF((MIN('GA2'!$F$3,AC775)-MAX(0,AB775))&lt;0,0,MIN('GA2'!$F$3,AC775)-MAX(0,AB775))</f>
        <v>0</v>
      </c>
      <c r="AG775">
        <f>IF((MIN('GA2'!$F$4,WS1B!AC775)-MAX('GA2'!$F$3, WS1B!AB775))&lt;0,0,MIN('GA2'!$F$4,WS1B!AC775)-MAX('GA2'!$F$3, WS1B!AB775))</f>
        <v>0</v>
      </c>
      <c r="AH775">
        <f>IF((MIN(24,AC775)-MAX('GA2'!$F$4,WS1B!AB775))&lt;0,0,MIN(24,AC775)-MAX('GA2'!$F$4,WS1B!AB775))</f>
        <v>0</v>
      </c>
      <c r="AI775">
        <f>(AF775*'GA2'!$B$3+WS1B!AG775*'GA2'!$C$3+WS1B!AH775*'GA2'!$D$3)*INDEX('GA2'!$E$3:$E$8,WS1B!AD775)</f>
        <v>0</v>
      </c>
      <c r="AK775">
        <v>0</v>
      </c>
      <c r="AL775">
        <v>0</v>
      </c>
      <c r="AM775">
        <v>6</v>
      </c>
      <c r="AN775">
        <f t="shared" si="88"/>
        <v>0</v>
      </c>
      <c r="AO775">
        <f>IF((MIN('GA2'!$F$3,AL775)-MAX(0,AK775))&lt;0,0,MIN('GA2'!$F$3,AL775)-MAX(0,AK775))</f>
        <v>0</v>
      </c>
      <c r="AP775">
        <f>IF((MIN('GA2'!$F$4,WS1B!AL775)-MAX('GA2'!$F$3, WS1B!AK775))&lt;0,0,MIN('GA2'!$F$4,WS1B!AL775)-MAX('GA2'!$F$3, WS1B!AK775))</f>
        <v>0</v>
      </c>
      <c r="AQ775">
        <f>IF((MIN(24,AL775)-MAX('GA2'!$F$4,WS1B!AK775))&lt;0,0,MIN(24,AL775)-MAX('GA2'!$F$4,WS1B!AK775))</f>
        <v>0</v>
      </c>
      <c r="AR775">
        <f>(AO775*'GA2'!$B$3+WS1B!AP775*'GA2'!$C$3+WS1B!AQ775*'GA2'!$D$3)*INDEX('GA2'!$E$3:$E$8,WS1B!AM775)</f>
        <v>0</v>
      </c>
      <c r="AT775">
        <f t="shared" si="89"/>
        <v>178000.96634677245</v>
      </c>
      <c r="AU775">
        <v>208080</v>
      </c>
      <c r="AV775">
        <v>186</v>
      </c>
      <c r="AW775">
        <f t="shared" si="90"/>
        <v>30079.033653227554</v>
      </c>
    </row>
    <row r="776" spans="1:49" x14ac:dyDescent="0.25">
      <c r="A776">
        <v>10.4</v>
      </c>
      <c r="B776">
        <v>16.600000000000001</v>
      </c>
      <c r="C776">
        <v>3</v>
      </c>
      <c r="D776">
        <f t="shared" si="84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5.6</v>
      </c>
      <c r="G776">
        <f>IF((MIN(24,B776)-MAX('GA2'!$F$4,WS1B!A776))&lt;0,0,MIN(24,B776)-MAX('GA2'!$F$4,WS1B!A776))</f>
        <v>0.60000000000000142</v>
      </c>
      <c r="H776">
        <f>(E776*'GA2'!$B$3+WS1B!F776*'GA2'!$C$3+WS1B!G776*'GA2'!$D$3)*INDEX('GA2'!$E$3:$E$8,WS1B!C776)</f>
        <v>62736.573532079005</v>
      </c>
      <c r="J776">
        <v>0</v>
      </c>
      <c r="K776">
        <v>0</v>
      </c>
      <c r="L776">
        <v>1</v>
      </c>
      <c r="M776">
        <f t="shared" si="85"/>
        <v>0</v>
      </c>
      <c r="N776">
        <f>IF((MIN('GA2'!$F$3,K776)-MAX(0,J776))&lt;0,0,MIN('GA2'!$F$3,K776)-MAX(0,J776))</f>
        <v>0</v>
      </c>
      <c r="O776">
        <f>IF((MIN('GA2'!$F$4,WS1B!K776)-MAX('GA2'!$F$3, WS1B!J776))&lt;0,0,MIN('GA2'!$F$4,WS1B!K776)-MAX('GA2'!$F$3, WS1B!J776))</f>
        <v>0</v>
      </c>
      <c r="P776">
        <f>IF((MIN(24,K776)-MAX('GA2'!$F$4,WS1B!J776))&lt;0,0,MIN(24,K776)-MAX('GA2'!$F$4,WS1B!J776))</f>
        <v>0</v>
      </c>
      <c r="Q776">
        <f>(N776*'GA2'!$B$3+WS1B!O776*'GA2'!$C$3+WS1B!P776*'GA2'!$D$3)*INDEX('GA2'!$E$3:$E$8,WS1B!L776)</f>
        <v>0</v>
      </c>
      <c r="S776">
        <v>0</v>
      </c>
      <c r="T776">
        <v>0</v>
      </c>
      <c r="U776">
        <v>4</v>
      </c>
      <c r="V776">
        <f t="shared" si="86"/>
        <v>0</v>
      </c>
      <c r="W776">
        <f>IF((MIN('GA2'!$F$3,T776)-MAX(0,S776))&lt;0,0,MIN('GA2'!$F$3,T776)-MAX(0,S776))</f>
        <v>0</v>
      </c>
      <c r="X776">
        <f>IF((MIN('GA2'!$F$4,WS1B!T776)-MAX('GA2'!$F$3, WS1B!S776))&lt;0,0,MIN('GA2'!$F$4,WS1B!T776)-MAX('GA2'!$F$3, WS1B!S776))</f>
        <v>0</v>
      </c>
      <c r="Y776">
        <f>IF((MIN(24,T776)-MAX('GA2'!$F$4,WS1B!S776))&lt;0,0,MIN(24,T776)-MAX('GA2'!$F$4,WS1B!S776))</f>
        <v>0</v>
      </c>
      <c r="Z776">
        <f>(W776*'GA2'!$B$3+WS1B!X776*'GA2'!$C$3+WS1B!Y776*'GA2'!$D$3)*INDEX('GA2'!$E$3:$E$8,WS1B!U776)</f>
        <v>0</v>
      </c>
      <c r="AB776">
        <v>0</v>
      </c>
      <c r="AC776">
        <v>0</v>
      </c>
      <c r="AD776">
        <v>5</v>
      </c>
      <c r="AE776">
        <f t="shared" si="87"/>
        <v>0</v>
      </c>
      <c r="AF776">
        <f>IF((MIN('GA2'!$F$3,AC776)-MAX(0,AB776))&lt;0,0,MIN('GA2'!$F$3,AC776)-MAX(0,AB776))</f>
        <v>0</v>
      </c>
      <c r="AG776">
        <f>IF((MIN('GA2'!$F$4,WS1B!AC776)-MAX('GA2'!$F$3, WS1B!AB776))&lt;0,0,MIN('GA2'!$F$4,WS1B!AC776)-MAX('GA2'!$F$3, WS1B!AB776))</f>
        <v>0</v>
      </c>
      <c r="AH776">
        <f>IF((MIN(24,AC776)-MAX('GA2'!$F$4,WS1B!AB776))&lt;0,0,MIN(24,AC776)-MAX('GA2'!$F$4,WS1B!AB776))</f>
        <v>0</v>
      </c>
      <c r="AI776">
        <f>(AF776*'GA2'!$B$3+WS1B!AG776*'GA2'!$C$3+WS1B!AH776*'GA2'!$D$3)*INDEX('GA2'!$E$3:$E$8,WS1B!AD776)</f>
        <v>0</v>
      </c>
      <c r="AK776">
        <v>10.199999999999999</v>
      </c>
      <c r="AL776">
        <v>11.9</v>
      </c>
      <c r="AM776">
        <v>6</v>
      </c>
      <c r="AN776">
        <f t="shared" si="88"/>
        <v>1.7000000000000011</v>
      </c>
      <c r="AO776">
        <f>IF((MIN('GA2'!$F$3,AL776)-MAX(0,AK776))&lt;0,0,MIN('GA2'!$F$3,AL776)-MAX(0,AK776))</f>
        <v>0</v>
      </c>
      <c r="AP776">
        <f>IF((MIN('GA2'!$F$4,WS1B!AL776)-MAX('GA2'!$F$3, WS1B!AK776))&lt;0,0,MIN('GA2'!$F$4,WS1B!AL776)-MAX('GA2'!$F$3, WS1B!AK776))</f>
        <v>1.7000000000000011</v>
      </c>
      <c r="AQ776">
        <f>IF((MIN(24,AL776)-MAX('GA2'!$F$4,WS1B!AK776))&lt;0,0,MIN(24,AL776)-MAX('GA2'!$F$4,WS1B!AK776))</f>
        <v>0</v>
      </c>
      <c r="AR776">
        <f>(AO776*'GA2'!$B$3+WS1B!AP776*'GA2'!$C$3+WS1B!AQ776*'GA2'!$D$3)*INDEX('GA2'!$E$3:$E$8,WS1B!AM776)</f>
        <v>19168.62988601972</v>
      </c>
      <c r="AT776">
        <f t="shared" si="89"/>
        <v>81905.203418098725</v>
      </c>
      <c r="AU776">
        <v>53275</v>
      </c>
      <c r="AV776">
        <v>113.4</v>
      </c>
      <c r="AW776">
        <f t="shared" si="90"/>
        <v>28630.203418098725</v>
      </c>
    </row>
    <row r="777" spans="1:49" x14ac:dyDescent="0.25">
      <c r="A777">
        <v>0</v>
      </c>
      <c r="B777">
        <v>0</v>
      </c>
      <c r="C777">
        <v>2</v>
      </c>
      <c r="D777">
        <f t="shared" si="84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J777">
        <v>0</v>
      </c>
      <c r="K777">
        <v>0</v>
      </c>
      <c r="L777">
        <v>1</v>
      </c>
      <c r="M777">
        <f t="shared" si="85"/>
        <v>0</v>
      </c>
      <c r="N777">
        <f>IF((MIN('GA2'!$F$3,K777)-MAX(0,J777))&lt;0,0,MIN('GA2'!$F$3,K777)-MAX(0,J777))</f>
        <v>0</v>
      </c>
      <c r="O777">
        <f>IF((MIN('GA2'!$F$4,WS1B!K777)-MAX('GA2'!$F$3, WS1B!J777))&lt;0,0,MIN('GA2'!$F$4,WS1B!K777)-MAX('GA2'!$F$3, WS1B!J777))</f>
        <v>0</v>
      </c>
      <c r="P777">
        <f>IF((MIN(24,K777)-MAX('GA2'!$F$4,WS1B!J777))&lt;0,0,MIN(24,K777)-MAX('GA2'!$F$4,WS1B!J777))</f>
        <v>0</v>
      </c>
      <c r="Q777">
        <f>(N777*'GA2'!$B$3+WS1B!O777*'GA2'!$C$3+WS1B!P777*'GA2'!$D$3)*INDEX('GA2'!$E$3:$E$8,WS1B!L777)</f>
        <v>0</v>
      </c>
      <c r="S777">
        <v>0</v>
      </c>
      <c r="T777">
        <v>1.4</v>
      </c>
      <c r="U777">
        <v>5</v>
      </c>
      <c r="V777">
        <f t="shared" si="86"/>
        <v>1.4</v>
      </c>
      <c r="W777">
        <f>IF((MIN('GA2'!$F$3,T777)-MAX(0,S777))&lt;0,0,MIN('GA2'!$F$3,T777)-MAX(0,S777))</f>
        <v>1.4</v>
      </c>
      <c r="X777">
        <f>IF((MIN('GA2'!$F$4,WS1B!T777)-MAX('GA2'!$F$3, WS1B!S777))&lt;0,0,MIN('GA2'!$F$4,WS1B!T777)-MAX('GA2'!$F$3, WS1B!S777))</f>
        <v>0</v>
      </c>
      <c r="Y777">
        <f>IF((MIN(24,T777)-MAX('GA2'!$F$4,WS1B!S777))&lt;0,0,MIN(24,T777)-MAX('GA2'!$F$4,WS1B!S777))</f>
        <v>0</v>
      </c>
      <c r="Z777">
        <f>(W777*'GA2'!$B$3+WS1B!X777*'GA2'!$C$3+WS1B!Y777*'GA2'!$D$3)*INDEX('GA2'!$E$3:$E$8,WS1B!U777)</f>
        <v>15418.988775992446</v>
      </c>
      <c r="AB777">
        <v>0</v>
      </c>
      <c r="AC777">
        <v>0</v>
      </c>
      <c r="AD777">
        <v>3</v>
      </c>
      <c r="AE777">
        <f t="shared" si="87"/>
        <v>0</v>
      </c>
      <c r="AF777">
        <f>IF((MIN('GA2'!$F$3,AC777)-MAX(0,AB777))&lt;0,0,MIN('GA2'!$F$3,AC777)-MAX(0,AB777))</f>
        <v>0</v>
      </c>
      <c r="AG777">
        <f>IF((MIN('GA2'!$F$4,WS1B!AC777)-MAX('GA2'!$F$3, WS1B!AB777))&lt;0,0,MIN('GA2'!$F$4,WS1B!AC777)-MAX('GA2'!$F$3, WS1B!AB777))</f>
        <v>0</v>
      </c>
      <c r="AH777">
        <f>IF((MIN(24,AC777)-MAX('GA2'!$F$4,WS1B!AB777))&lt;0,0,MIN(24,AC777)-MAX('GA2'!$F$4,WS1B!AB777))</f>
        <v>0</v>
      </c>
      <c r="AI777">
        <f>(AF777*'GA2'!$B$3+WS1B!AG777*'GA2'!$C$3+WS1B!AH777*'GA2'!$D$3)*INDEX('GA2'!$E$3:$E$8,WS1B!AD777)</f>
        <v>0</v>
      </c>
      <c r="AK777">
        <v>4.3</v>
      </c>
      <c r="AL777">
        <v>20.5</v>
      </c>
      <c r="AM777">
        <v>6</v>
      </c>
      <c r="AN777">
        <f t="shared" si="88"/>
        <v>16.2</v>
      </c>
      <c r="AO777">
        <f>IF((MIN('GA2'!$F$3,AL777)-MAX(0,AK777))&lt;0,0,MIN('GA2'!$F$3,AL777)-MAX(0,AK777))</f>
        <v>0.70000000000000018</v>
      </c>
      <c r="AP777">
        <f>IF((MIN('GA2'!$F$4,WS1B!AL777)-MAX('GA2'!$F$3, WS1B!AK777))&lt;0,0,MIN('GA2'!$F$4,WS1B!AL777)-MAX('GA2'!$F$3, WS1B!AK777))</f>
        <v>11</v>
      </c>
      <c r="AQ777">
        <f>IF((MIN(24,AL777)-MAX('GA2'!$F$4,WS1B!AK777))&lt;0,0,MIN(24,AL777)-MAX('GA2'!$F$4,WS1B!AK777))</f>
        <v>4.5</v>
      </c>
      <c r="AR777">
        <f>(AO777*'GA2'!$B$3+WS1B!AP777*'GA2'!$C$3+WS1B!AQ777*'GA2'!$D$3)*INDEX('GA2'!$E$3:$E$8,WS1B!AM777)</f>
        <v>194112.44793516587</v>
      </c>
      <c r="AT777">
        <f t="shared" si="89"/>
        <v>209531.43671115831</v>
      </c>
      <c r="AU777">
        <v>196977</v>
      </c>
      <c r="AV777">
        <v>205.6</v>
      </c>
      <c r="AW777">
        <f t="shared" si="90"/>
        <v>12554.436711158312</v>
      </c>
    </row>
    <row r="778" spans="1:49" x14ac:dyDescent="0.25">
      <c r="A778">
        <v>0</v>
      </c>
      <c r="B778">
        <v>0</v>
      </c>
      <c r="C778">
        <v>5</v>
      </c>
      <c r="D778">
        <f t="shared" si="84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J778">
        <v>0</v>
      </c>
      <c r="K778">
        <v>0</v>
      </c>
      <c r="L778">
        <v>3</v>
      </c>
      <c r="M778">
        <f t="shared" si="85"/>
        <v>0</v>
      </c>
      <c r="N778">
        <f>IF((MIN('GA2'!$F$3,K778)-MAX(0,J778))&lt;0,0,MIN('GA2'!$F$3,K778)-MAX(0,J778))</f>
        <v>0</v>
      </c>
      <c r="O778">
        <f>IF((MIN('GA2'!$F$4,WS1B!K778)-MAX('GA2'!$F$3, WS1B!J778))&lt;0,0,MIN('GA2'!$F$4,WS1B!K778)-MAX('GA2'!$F$3, WS1B!J778))</f>
        <v>0</v>
      </c>
      <c r="P778">
        <f>IF((MIN(24,K778)-MAX('GA2'!$F$4,WS1B!J778))&lt;0,0,MIN(24,K778)-MAX('GA2'!$F$4,WS1B!J778))</f>
        <v>0</v>
      </c>
      <c r="Q778">
        <f>(N778*'GA2'!$B$3+WS1B!O778*'GA2'!$C$3+WS1B!P778*'GA2'!$D$3)*INDEX('GA2'!$E$3:$E$8,WS1B!L778)</f>
        <v>0</v>
      </c>
      <c r="S778">
        <v>0.4</v>
      </c>
      <c r="T778">
        <v>2.6</v>
      </c>
      <c r="U778">
        <v>1</v>
      </c>
      <c r="V778">
        <f t="shared" si="86"/>
        <v>2.2000000000000002</v>
      </c>
      <c r="W778">
        <f>IF((MIN('GA2'!$F$3,T778)-MAX(0,S778))&lt;0,0,MIN('GA2'!$F$3,T778)-MAX(0,S778))</f>
        <v>2.2000000000000002</v>
      </c>
      <c r="X778">
        <f>IF((MIN('GA2'!$F$4,WS1B!T778)-MAX('GA2'!$F$3, WS1B!S778))&lt;0,0,MIN('GA2'!$F$4,WS1B!T778)-MAX('GA2'!$F$3, WS1B!S778))</f>
        <v>0</v>
      </c>
      <c r="Y778">
        <f>IF((MIN(24,T778)-MAX('GA2'!$F$4,WS1B!S778))&lt;0,0,MIN(24,T778)-MAX('GA2'!$F$4,WS1B!S778))</f>
        <v>0</v>
      </c>
      <c r="Z778">
        <f>(W778*'GA2'!$B$3+WS1B!X778*'GA2'!$C$3+WS1B!Y778*'GA2'!$D$3)*INDEX('GA2'!$E$3:$E$8,WS1B!U778)</f>
        <v>21957.059072569864</v>
      </c>
      <c r="AB778">
        <v>7.7</v>
      </c>
      <c r="AC778">
        <v>15.9</v>
      </c>
      <c r="AD778">
        <v>4</v>
      </c>
      <c r="AE778">
        <f t="shared" si="87"/>
        <v>8.1999999999999993</v>
      </c>
      <c r="AF778">
        <f>IF((MIN('GA2'!$F$3,AC778)-MAX(0,AB778))&lt;0,0,MIN('GA2'!$F$3,AC778)-MAX(0,AB778))</f>
        <v>0</v>
      </c>
      <c r="AG778">
        <f>IF((MIN('GA2'!$F$4,WS1B!AC778)-MAX('GA2'!$F$3, WS1B!AB778))&lt;0,0,MIN('GA2'!$F$4,WS1B!AC778)-MAX('GA2'!$F$3, WS1B!AB778))</f>
        <v>8.1999999999999993</v>
      </c>
      <c r="AH778">
        <f>IF((MIN(24,AC778)-MAX('GA2'!$F$4,WS1B!AB778))&lt;0,0,MIN(24,AC778)-MAX('GA2'!$F$4,WS1B!AB778))</f>
        <v>0</v>
      </c>
      <c r="AI778">
        <f>(AF778*'GA2'!$B$3+WS1B!AG778*'GA2'!$C$3+WS1B!AH778*'GA2'!$D$3)*INDEX('GA2'!$E$3:$E$8,WS1B!AD778)</f>
        <v>66819.252788785423</v>
      </c>
      <c r="AK778">
        <v>9.3000000000000007</v>
      </c>
      <c r="AL778">
        <v>21.3</v>
      </c>
      <c r="AM778">
        <v>2</v>
      </c>
      <c r="AN778">
        <f t="shared" si="88"/>
        <v>12</v>
      </c>
      <c r="AO778">
        <f>IF((MIN('GA2'!$F$3,AL778)-MAX(0,AK778))&lt;0,0,MIN('GA2'!$F$3,AL778)-MAX(0,AK778))</f>
        <v>0</v>
      </c>
      <c r="AP778">
        <f>IF((MIN('GA2'!$F$4,WS1B!AL778)-MAX('GA2'!$F$3, WS1B!AK778))&lt;0,0,MIN('GA2'!$F$4,WS1B!AL778)-MAX('GA2'!$F$3, WS1B!AK778))</f>
        <v>6.6999999999999993</v>
      </c>
      <c r="AQ778">
        <f>IF((MIN(24,AL778)-MAX('GA2'!$F$4,WS1B!AK778))&lt;0,0,MIN(24,AL778)-MAX('GA2'!$F$4,WS1B!AK778))</f>
        <v>5.3000000000000007</v>
      </c>
      <c r="AR778">
        <f>(AO778*'GA2'!$B$3+WS1B!AP778*'GA2'!$C$3+WS1B!AQ778*'GA2'!$D$3)*INDEX('GA2'!$E$3:$E$8,WS1B!AM778)</f>
        <v>103214.19209219606</v>
      </c>
      <c r="AT778">
        <f t="shared" si="89"/>
        <v>191990.50395355135</v>
      </c>
      <c r="AU778">
        <v>208866</v>
      </c>
      <c r="AV778">
        <v>227.2</v>
      </c>
      <c r="AW778">
        <f t="shared" si="90"/>
        <v>16875.49604644865</v>
      </c>
    </row>
    <row r="779" spans="1:49" x14ac:dyDescent="0.25">
      <c r="A779">
        <v>0</v>
      </c>
      <c r="B779">
        <v>0</v>
      </c>
      <c r="C779">
        <v>1</v>
      </c>
      <c r="D779">
        <f t="shared" si="84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J779">
        <v>4</v>
      </c>
      <c r="K779">
        <v>16.399999999999999</v>
      </c>
      <c r="L779">
        <v>6</v>
      </c>
      <c r="M779">
        <f t="shared" si="85"/>
        <v>12.399999999999999</v>
      </c>
      <c r="N779">
        <f>IF((MIN('GA2'!$F$3,K779)-MAX(0,J779))&lt;0,0,MIN('GA2'!$F$3,K779)-MAX(0,J779))</f>
        <v>1</v>
      </c>
      <c r="O779">
        <f>IF((MIN('GA2'!$F$4,WS1B!K779)-MAX('GA2'!$F$3, WS1B!J779))&lt;0,0,MIN('GA2'!$F$4,WS1B!K779)-MAX('GA2'!$F$3, WS1B!J779))</f>
        <v>11</v>
      </c>
      <c r="P779">
        <f>IF((MIN(24,K779)-MAX('GA2'!$F$4,WS1B!J779))&lt;0,0,MIN(24,K779)-MAX('GA2'!$F$4,WS1B!J779))</f>
        <v>0.39999999999999858</v>
      </c>
      <c r="Q779">
        <f>(N779*'GA2'!$B$3+WS1B!O779*'GA2'!$C$3+WS1B!P779*'GA2'!$D$3)*INDEX('GA2'!$E$3:$E$8,WS1B!L779)</f>
        <v>142653.30920627777</v>
      </c>
      <c r="S779">
        <v>0</v>
      </c>
      <c r="T779">
        <v>0</v>
      </c>
      <c r="U779">
        <v>3</v>
      </c>
      <c r="V779">
        <f t="shared" si="86"/>
        <v>0</v>
      </c>
      <c r="W779">
        <f>IF((MIN('GA2'!$F$3,T779)-MAX(0,S779))&lt;0,0,MIN('GA2'!$F$3,T779)-MAX(0,S779))</f>
        <v>0</v>
      </c>
      <c r="X779">
        <f>IF((MIN('GA2'!$F$4,WS1B!T779)-MAX('GA2'!$F$3, WS1B!S779))&lt;0,0,MIN('GA2'!$F$4,WS1B!T779)-MAX('GA2'!$F$3, WS1B!S779))</f>
        <v>0</v>
      </c>
      <c r="Y779">
        <f>IF((MIN(24,T779)-MAX('GA2'!$F$4,WS1B!S779))&lt;0,0,MIN(24,T779)-MAX('GA2'!$F$4,WS1B!S779))</f>
        <v>0</v>
      </c>
      <c r="Z779">
        <f>(W779*'GA2'!$B$3+WS1B!X779*'GA2'!$C$3+WS1B!Y779*'GA2'!$D$3)*INDEX('GA2'!$E$3:$E$8,WS1B!U779)</f>
        <v>0</v>
      </c>
      <c r="AB779">
        <v>0</v>
      </c>
      <c r="AC779">
        <v>0</v>
      </c>
      <c r="AD779">
        <v>2</v>
      </c>
      <c r="AE779">
        <f t="shared" si="87"/>
        <v>0</v>
      </c>
      <c r="AF779">
        <f>IF((MIN('GA2'!$F$3,AC779)-MAX(0,AB779))&lt;0,0,MIN('GA2'!$F$3,AC779)-MAX(0,AB779))</f>
        <v>0</v>
      </c>
      <c r="AG779">
        <f>IF((MIN('GA2'!$F$4,WS1B!AC779)-MAX('GA2'!$F$3, WS1B!AB779))&lt;0,0,MIN('GA2'!$F$4,WS1B!AC779)-MAX('GA2'!$F$3, WS1B!AB779))</f>
        <v>0</v>
      </c>
      <c r="AH779">
        <f>IF((MIN(24,AC779)-MAX('GA2'!$F$4,WS1B!AB779))&lt;0,0,MIN(24,AC779)-MAX('GA2'!$F$4,WS1B!AB779))</f>
        <v>0</v>
      </c>
      <c r="AI779">
        <f>(AF779*'GA2'!$B$3+WS1B!AG779*'GA2'!$C$3+WS1B!AH779*'GA2'!$D$3)*INDEX('GA2'!$E$3:$E$8,WS1B!AD779)</f>
        <v>0</v>
      </c>
      <c r="AK779">
        <v>0</v>
      </c>
      <c r="AL779">
        <v>0</v>
      </c>
      <c r="AM779">
        <v>4</v>
      </c>
      <c r="AN779">
        <f t="shared" si="88"/>
        <v>0</v>
      </c>
      <c r="AO779">
        <f>IF((MIN('GA2'!$F$3,AL779)-MAX(0,AK779))&lt;0,0,MIN('GA2'!$F$3,AL779)-MAX(0,AK779))</f>
        <v>0</v>
      </c>
      <c r="AP779">
        <f>IF((MIN('GA2'!$F$4,WS1B!AL779)-MAX('GA2'!$F$3, WS1B!AK779))&lt;0,0,MIN('GA2'!$F$4,WS1B!AL779)-MAX('GA2'!$F$3, WS1B!AK779))</f>
        <v>0</v>
      </c>
      <c r="AQ779">
        <f>IF((MIN(24,AL779)-MAX('GA2'!$F$4,WS1B!AK779))&lt;0,0,MIN(24,AL779)-MAX('GA2'!$F$4,WS1B!AK779))</f>
        <v>0</v>
      </c>
      <c r="AR779">
        <f>(AO779*'GA2'!$B$3+WS1B!AP779*'GA2'!$C$3+WS1B!AQ779*'GA2'!$D$3)*INDEX('GA2'!$E$3:$E$8,WS1B!AM779)</f>
        <v>0</v>
      </c>
      <c r="AT779">
        <f t="shared" si="89"/>
        <v>142653.30920627777</v>
      </c>
      <c r="AU779">
        <v>182620</v>
      </c>
      <c r="AV779">
        <v>124</v>
      </c>
      <c r="AW779">
        <f t="shared" si="90"/>
        <v>39966.690793722228</v>
      </c>
    </row>
    <row r="780" spans="1:49" x14ac:dyDescent="0.25">
      <c r="A780">
        <v>0</v>
      </c>
      <c r="B780">
        <v>0</v>
      </c>
      <c r="C780">
        <v>5</v>
      </c>
      <c r="D780">
        <f t="shared" si="84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J780">
        <v>5.6</v>
      </c>
      <c r="K780">
        <v>23.1</v>
      </c>
      <c r="L780">
        <v>6</v>
      </c>
      <c r="M780">
        <f t="shared" si="85"/>
        <v>17.5</v>
      </c>
      <c r="N780">
        <f>IF((MIN('GA2'!$F$3,K780)-MAX(0,J780))&lt;0,0,MIN('GA2'!$F$3,K780)-MAX(0,J780))</f>
        <v>0</v>
      </c>
      <c r="O780">
        <f>IF((MIN('GA2'!$F$4,WS1B!K780)-MAX('GA2'!$F$3, WS1B!J780))&lt;0,0,MIN('GA2'!$F$4,WS1B!K780)-MAX('GA2'!$F$3, WS1B!J780))</f>
        <v>10.4</v>
      </c>
      <c r="P780">
        <f>IF((MIN(24,K780)-MAX('GA2'!$F$4,WS1B!J780))&lt;0,0,MIN(24,K780)-MAX('GA2'!$F$4,WS1B!J780))</f>
        <v>7.1000000000000014</v>
      </c>
      <c r="Q780">
        <f>(N780*'GA2'!$B$3+WS1B!O780*'GA2'!$C$3+WS1B!P780*'GA2'!$D$3)*INDEX('GA2'!$E$3:$E$8,WS1B!L780)</f>
        <v>213243.83430468384</v>
      </c>
      <c r="S780">
        <v>18.100000000000001</v>
      </c>
      <c r="T780">
        <v>21</v>
      </c>
      <c r="U780">
        <v>2</v>
      </c>
      <c r="V780">
        <f t="shared" si="86"/>
        <v>2.8999999999999986</v>
      </c>
      <c r="W780">
        <f>IF((MIN('GA2'!$F$3,T780)-MAX(0,S780))&lt;0,0,MIN('GA2'!$F$3,T780)-MAX(0,S780))</f>
        <v>0</v>
      </c>
      <c r="X780">
        <f>IF((MIN('GA2'!$F$4,WS1B!T780)-MAX('GA2'!$F$3, WS1B!S780))&lt;0,0,MIN('GA2'!$F$4,WS1B!T780)-MAX('GA2'!$F$3, WS1B!S780))</f>
        <v>0</v>
      </c>
      <c r="Y780">
        <f>IF((MIN(24,T780)-MAX('GA2'!$F$4,WS1B!S780))&lt;0,0,MIN(24,T780)-MAX('GA2'!$F$4,WS1B!S780))</f>
        <v>2.8999999999999986</v>
      </c>
      <c r="Z780">
        <f>(W780*'GA2'!$B$3+WS1B!X780*'GA2'!$C$3+WS1B!Y780*'GA2'!$D$3)*INDEX('GA2'!$E$3:$E$8,WS1B!U780)</f>
        <v>27489.229704593985</v>
      </c>
      <c r="AB780">
        <v>0</v>
      </c>
      <c r="AC780">
        <v>0</v>
      </c>
      <c r="AD780">
        <v>3</v>
      </c>
      <c r="AE780">
        <f t="shared" si="87"/>
        <v>0</v>
      </c>
      <c r="AF780">
        <f>IF((MIN('GA2'!$F$3,AC780)-MAX(0,AB780))&lt;0,0,MIN('GA2'!$F$3,AC780)-MAX(0,AB780))</f>
        <v>0</v>
      </c>
      <c r="AG780">
        <f>IF((MIN('GA2'!$F$4,WS1B!AC780)-MAX('GA2'!$F$3, WS1B!AB780))&lt;0,0,MIN('GA2'!$F$4,WS1B!AC780)-MAX('GA2'!$F$3, WS1B!AB780))</f>
        <v>0</v>
      </c>
      <c r="AH780">
        <f>IF((MIN(24,AC780)-MAX('GA2'!$F$4,WS1B!AB780))&lt;0,0,MIN(24,AC780)-MAX('GA2'!$F$4,WS1B!AB780))</f>
        <v>0</v>
      </c>
      <c r="AI780">
        <f>(AF780*'GA2'!$B$3+WS1B!AG780*'GA2'!$C$3+WS1B!AH780*'GA2'!$D$3)*INDEX('GA2'!$E$3:$E$8,WS1B!AD780)</f>
        <v>0</v>
      </c>
      <c r="AK780">
        <v>8.5</v>
      </c>
      <c r="AL780">
        <v>15.4</v>
      </c>
      <c r="AM780">
        <v>4</v>
      </c>
      <c r="AN780">
        <f t="shared" si="88"/>
        <v>6.9</v>
      </c>
      <c r="AO780">
        <f>IF((MIN('GA2'!$F$3,AL780)-MAX(0,AK780))&lt;0,0,MIN('GA2'!$F$3,AL780)-MAX(0,AK780))</f>
        <v>0</v>
      </c>
      <c r="AP780">
        <f>IF((MIN('GA2'!$F$4,WS1B!AL780)-MAX('GA2'!$F$3, WS1B!AK780))&lt;0,0,MIN('GA2'!$F$4,WS1B!AL780)-MAX('GA2'!$F$3, WS1B!AK780))</f>
        <v>6.9</v>
      </c>
      <c r="AQ780">
        <f>IF((MIN(24,AL780)-MAX('GA2'!$F$4,WS1B!AK780))&lt;0,0,MIN(24,AL780)-MAX('GA2'!$F$4,WS1B!AK780))</f>
        <v>0</v>
      </c>
      <c r="AR780">
        <f>(AO780*'GA2'!$B$3+WS1B!AP780*'GA2'!$C$3+WS1B!AQ780*'GA2'!$D$3)*INDEX('GA2'!$E$3:$E$8,WS1B!AM780)</f>
        <v>56225.956614953582</v>
      </c>
      <c r="AT780">
        <f t="shared" si="89"/>
        <v>296959.02062423143</v>
      </c>
      <c r="AU780">
        <v>282109</v>
      </c>
      <c r="AV780">
        <v>281</v>
      </c>
      <c r="AW780">
        <f t="shared" si="90"/>
        <v>14850.020624231431</v>
      </c>
    </row>
    <row r="781" spans="1:49" x14ac:dyDescent="0.25">
      <c r="A781">
        <v>0</v>
      </c>
      <c r="B781">
        <v>0</v>
      </c>
      <c r="C781">
        <v>2</v>
      </c>
      <c r="D781">
        <f t="shared" si="84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J781">
        <v>0</v>
      </c>
      <c r="K781">
        <v>0</v>
      </c>
      <c r="L781">
        <v>6</v>
      </c>
      <c r="M781">
        <f t="shared" si="85"/>
        <v>0</v>
      </c>
      <c r="N781">
        <f>IF((MIN('GA2'!$F$3,K781)-MAX(0,J781))&lt;0,0,MIN('GA2'!$F$3,K781)-MAX(0,J781))</f>
        <v>0</v>
      </c>
      <c r="O781">
        <f>IF((MIN('GA2'!$F$4,WS1B!K781)-MAX('GA2'!$F$3, WS1B!J781))&lt;0,0,MIN('GA2'!$F$4,WS1B!K781)-MAX('GA2'!$F$3, WS1B!J781))</f>
        <v>0</v>
      </c>
      <c r="P781">
        <f>IF((MIN(24,K781)-MAX('GA2'!$F$4,WS1B!J781))&lt;0,0,MIN(24,K781)-MAX('GA2'!$F$4,WS1B!J781))</f>
        <v>0</v>
      </c>
      <c r="Q781">
        <f>(N781*'GA2'!$B$3+WS1B!O781*'GA2'!$C$3+WS1B!P781*'GA2'!$D$3)*INDEX('GA2'!$E$3:$E$8,WS1B!L781)</f>
        <v>0</v>
      </c>
      <c r="S781">
        <v>3.3</v>
      </c>
      <c r="T781">
        <v>17.7</v>
      </c>
      <c r="U781">
        <v>1</v>
      </c>
      <c r="V781">
        <f t="shared" si="86"/>
        <v>14.399999999999999</v>
      </c>
      <c r="W781">
        <f>IF((MIN('GA2'!$F$3,T781)-MAX(0,S781))&lt;0,0,MIN('GA2'!$F$3,T781)-MAX(0,S781))</f>
        <v>1.7000000000000002</v>
      </c>
      <c r="X781">
        <f>IF((MIN('GA2'!$F$4,WS1B!T781)-MAX('GA2'!$F$3, WS1B!S781))&lt;0,0,MIN('GA2'!$F$4,WS1B!T781)-MAX('GA2'!$F$3, WS1B!S781))</f>
        <v>11</v>
      </c>
      <c r="Y781">
        <f>IF((MIN(24,T781)-MAX('GA2'!$F$4,WS1B!S781))&lt;0,0,MIN(24,T781)-MAX('GA2'!$F$4,WS1B!S781))</f>
        <v>1.6999999999999993</v>
      </c>
      <c r="Z781">
        <f>(W781*'GA2'!$B$3+WS1B!X781*'GA2'!$C$3+WS1B!Y781*'GA2'!$D$3)*INDEX('GA2'!$E$3:$E$8,WS1B!U781)</f>
        <v>128006.20413750602</v>
      </c>
      <c r="AB781">
        <v>0</v>
      </c>
      <c r="AC781">
        <v>0</v>
      </c>
      <c r="AD781">
        <v>5</v>
      </c>
      <c r="AE781">
        <f t="shared" si="87"/>
        <v>0</v>
      </c>
      <c r="AF781">
        <f>IF((MIN('GA2'!$F$3,AC781)-MAX(0,AB781))&lt;0,0,MIN('GA2'!$F$3,AC781)-MAX(0,AB781))</f>
        <v>0</v>
      </c>
      <c r="AG781">
        <f>IF((MIN('GA2'!$F$4,WS1B!AC781)-MAX('GA2'!$F$3, WS1B!AB781))&lt;0,0,MIN('GA2'!$F$4,WS1B!AC781)-MAX('GA2'!$F$3, WS1B!AB781))</f>
        <v>0</v>
      </c>
      <c r="AH781">
        <f>IF((MIN(24,AC781)-MAX('GA2'!$F$4,WS1B!AB781))&lt;0,0,MIN(24,AC781)-MAX('GA2'!$F$4,WS1B!AB781))</f>
        <v>0</v>
      </c>
      <c r="AI781">
        <f>(AF781*'GA2'!$B$3+WS1B!AG781*'GA2'!$C$3+WS1B!AH781*'GA2'!$D$3)*INDEX('GA2'!$E$3:$E$8,WS1B!AD781)</f>
        <v>0</v>
      </c>
      <c r="AK781">
        <v>14.8</v>
      </c>
      <c r="AL781">
        <v>17.899999999999999</v>
      </c>
      <c r="AM781">
        <v>4</v>
      </c>
      <c r="AN781">
        <f t="shared" si="88"/>
        <v>3.0999999999999979</v>
      </c>
      <c r="AO781">
        <f>IF((MIN('GA2'!$F$3,AL781)-MAX(0,AK781))&lt;0,0,MIN('GA2'!$F$3,AL781)-MAX(0,AK781))</f>
        <v>0</v>
      </c>
      <c r="AP781">
        <f>IF((MIN('GA2'!$F$4,WS1B!AL781)-MAX('GA2'!$F$3, WS1B!AK781))&lt;0,0,MIN('GA2'!$F$4,WS1B!AL781)-MAX('GA2'!$F$3, WS1B!AK781))</f>
        <v>1.1999999999999993</v>
      </c>
      <c r="AQ781">
        <f>IF((MIN(24,AL781)-MAX('GA2'!$F$4,WS1B!AK781))&lt;0,0,MIN(24,AL781)-MAX('GA2'!$F$4,WS1B!AK781))</f>
        <v>1.8999999999999986</v>
      </c>
      <c r="AR781">
        <f>(AO781*'GA2'!$B$3+WS1B!AP781*'GA2'!$C$3+WS1B!AQ781*'GA2'!$D$3)*INDEX('GA2'!$E$3:$E$8,WS1B!AM781)</f>
        <v>28339.696981908295</v>
      </c>
      <c r="AT781">
        <f t="shared" si="89"/>
        <v>156345.90111941431</v>
      </c>
      <c r="AU781">
        <v>180000</v>
      </c>
      <c r="AV781">
        <v>152.4</v>
      </c>
      <c r="AW781">
        <f t="shared" si="90"/>
        <v>23654.09888058569</v>
      </c>
    </row>
    <row r="782" spans="1:49" x14ac:dyDescent="0.25">
      <c r="A782">
        <v>8.9</v>
      </c>
      <c r="B782">
        <v>16.5</v>
      </c>
      <c r="C782">
        <v>2</v>
      </c>
      <c r="D782">
        <f t="shared" si="84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7.1</v>
      </c>
      <c r="G782">
        <f>IF((MIN(24,B782)-MAX('GA2'!$F$4,WS1B!A782))&lt;0,0,MIN(24,B782)-MAX('GA2'!$F$4,WS1B!A782))</f>
        <v>0.5</v>
      </c>
      <c r="H782">
        <f>(E782*'GA2'!$B$3+WS1B!F782*'GA2'!$C$3+WS1B!G782*'GA2'!$D$3)*INDEX('GA2'!$E$3:$E$8,WS1B!C782)</f>
        <v>60877.479202513372</v>
      </c>
      <c r="J782">
        <v>0</v>
      </c>
      <c r="K782">
        <v>0</v>
      </c>
      <c r="L782">
        <v>5</v>
      </c>
      <c r="M782">
        <f t="shared" si="85"/>
        <v>0</v>
      </c>
      <c r="N782">
        <f>IF((MIN('GA2'!$F$3,K782)-MAX(0,J782))&lt;0,0,MIN('GA2'!$F$3,K782)-MAX(0,J782))</f>
        <v>0</v>
      </c>
      <c r="O782">
        <f>IF((MIN('GA2'!$F$4,WS1B!K782)-MAX('GA2'!$F$3, WS1B!J782))&lt;0,0,MIN('GA2'!$F$4,WS1B!K782)-MAX('GA2'!$F$3, WS1B!J782))</f>
        <v>0</v>
      </c>
      <c r="P782">
        <f>IF((MIN(24,K782)-MAX('GA2'!$F$4,WS1B!J782))&lt;0,0,MIN(24,K782)-MAX('GA2'!$F$4,WS1B!J782))</f>
        <v>0</v>
      </c>
      <c r="Q782">
        <f>(N782*'GA2'!$B$3+WS1B!O782*'GA2'!$C$3+WS1B!P782*'GA2'!$D$3)*INDEX('GA2'!$E$3:$E$8,WS1B!L782)</f>
        <v>0</v>
      </c>
      <c r="S782">
        <v>18.3</v>
      </c>
      <c r="T782">
        <v>21.2</v>
      </c>
      <c r="U782">
        <v>6</v>
      </c>
      <c r="V782">
        <f t="shared" si="86"/>
        <v>2.8999999999999986</v>
      </c>
      <c r="W782">
        <f>IF((MIN('GA2'!$F$3,T782)-MAX(0,S782))&lt;0,0,MIN('GA2'!$F$3,T782)-MAX(0,S782))</f>
        <v>0</v>
      </c>
      <c r="X782">
        <f>IF((MIN('GA2'!$F$4,WS1B!T782)-MAX('GA2'!$F$3, WS1B!S782))&lt;0,0,MIN('GA2'!$F$4,WS1B!T782)-MAX('GA2'!$F$3, WS1B!S782))</f>
        <v>0</v>
      </c>
      <c r="Y782">
        <f>IF((MIN(24,T782)-MAX('GA2'!$F$4,WS1B!S782))&lt;0,0,MIN(24,T782)-MAX('GA2'!$F$4,WS1B!S782))</f>
        <v>2.8999999999999986</v>
      </c>
      <c r="Z782">
        <f>(W782*'GA2'!$B$3+WS1B!X782*'GA2'!$C$3+WS1B!Y782*'GA2'!$D$3)*INDEX('GA2'!$E$3:$E$8,WS1B!U782)</f>
        <v>39201.841405114894</v>
      </c>
      <c r="AB782">
        <v>0.2</v>
      </c>
      <c r="AC782">
        <v>8.9</v>
      </c>
      <c r="AD782">
        <v>1</v>
      </c>
      <c r="AE782">
        <f t="shared" si="87"/>
        <v>8.7000000000000011</v>
      </c>
      <c r="AF782">
        <f>IF((MIN('GA2'!$F$3,AC782)-MAX(0,AB782))&lt;0,0,MIN('GA2'!$F$3,AC782)-MAX(0,AB782))</f>
        <v>4.8</v>
      </c>
      <c r="AG782">
        <f>IF((MIN('GA2'!$F$4,WS1B!AC782)-MAX('GA2'!$F$3, WS1B!AB782))&lt;0,0,MIN('GA2'!$F$4,WS1B!AC782)-MAX('GA2'!$F$3, WS1B!AB782))</f>
        <v>3.9000000000000004</v>
      </c>
      <c r="AH782">
        <f>IF((MIN(24,AC782)-MAX('GA2'!$F$4,WS1B!AB782))&lt;0,0,MIN(24,AC782)-MAX('GA2'!$F$4,WS1B!AB782))</f>
        <v>0</v>
      </c>
      <c r="AI782">
        <f>(AF782*'GA2'!$B$3+WS1B!AG782*'GA2'!$C$3+WS1B!AH782*'GA2'!$D$3)*INDEX('GA2'!$E$3:$E$8,WS1B!AD782)</f>
        <v>81120.905004835629</v>
      </c>
      <c r="AK782">
        <v>12.8</v>
      </c>
      <c r="AL782">
        <v>23.2</v>
      </c>
      <c r="AM782">
        <v>4</v>
      </c>
      <c r="AN782">
        <f t="shared" si="88"/>
        <v>10.399999999999999</v>
      </c>
      <c r="AO782">
        <f>IF((MIN('GA2'!$F$3,AL782)-MAX(0,AK782))&lt;0,0,MIN('GA2'!$F$3,AL782)-MAX(0,AK782))</f>
        <v>0</v>
      </c>
      <c r="AP782">
        <f>IF((MIN('GA2'!$F$4,WS1B!AL782)-MAX('GA2'!$F$3, WS1B!AK782))&lt;0,0,MIN('GA2'!$F$4,WS1B!AL782)-MAX('GA2'!$F$3, WS1B!AK782))</f>
        <v>3.1999999999999993</v>
      </c>
      <c r="AQ782">
        <f>IF((MIN(24,AL782)-MAX('GA2'!$F$4,WS1B!AK782))&lt;0,0,MIN(24,AL782)-MAX('GA2'!$F$4,WS1B!AK782))</f>
        <v>7.1999999999999993</v>
      </c>
      <c r="AR782">
        <f>(AO782*'GA2'!$B$3+WS1B!AP782*'GA2'!$C$3+WS1B!AQ782*'GA2'!$D$3)*INDEX('GA2'!$E$3:$E$8,WS1B!AM782)</f>
        <v>96413.249208766108</v>
      </c>
      <c r="AT782">
        <f t="shared" si="89"/>
        <v>277613.47482122999</v>
      </c>
      <c r="AU782">
        <v>268157</v>
      </c>
      <c r="AV782">
        <v>331.6</v>
      </c>
      <c r="AW782">
        <f t="shared" si="90"/>
        <v>9456.4748212299892</v>
      </c>
    </row>
    <row r="783" spans="1:49" x14ac:dyDescent="0.25">
      <c r="A783">
        <v>0</v>
      </c>
      <c r="B783">
        <v>0</v>
      </c>
      <c r="C783">
        <v>1</v>
      </c>
      <c r="D783">
        <f t="shared" si="84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J783">
        <v>0</v>
      </c>
      <c r="K783">
        <v>0</v>
      </c>
      <c r="L783">
        <v>4</v>
      </c>
      <c r="M783">
        <f t="shared" si="85"/>
        <v>0</v>
      </c>
      <c r="N783">
        <f>IF((MIN('GA2'!$F$3,K783)-MAX(0,J783))&lt;0,0,MIN('GA2'!$F$3,K783)-MAX(0,J783))</f>
        <v>0</v>
      </c>
      <c r="O783">
        <f>IF((MIN('GA2'!$F$4,WS1B!K783)-MAX('GA2'!$F$3, WS1B!J783))&lt;0,0,MIN('GA2'!$F$4,WS1B!K783)-MAX('GA2'!$F$3, WS1B!J783))</f>
        <v>0</v>
      </c>
      <c r="P783">
        <f>IF((MIN(24,K783)-MAX('GA2'!$F$4,WS1B!J783))&lt;0,0,MIN(24,K783)-MAX('GA2'!$F$4,WS1B!J783))</f>
        <v>0</v>
      </c>
      <c r="Q783">
        <f>(N783*'GA2'!$B$3+WS1B!O783*'GA2'!$C$3+WS1B!P783*'GA2'!$D$3)*INDEX('GA2'!$E$3:$E$8,WS1B!L783)</f>
        <v>0</v>
      </c>
      <c r="S783">
        <v>9</v>
      </c>
      <c r="T783">
        <v>11.2</v>
      </c>
      <c r="U783">
        <v>6</v>
      </c>
      <c r="V783">
        <f t="shared" si="86"/>
        <v>2.1999999999999993</v>
      </c>
      <c r="W783">
        <f>IF((MIN('GA2'!$F$3,T783)-MAX(0,S783))&lt;0,0,MIN('GA2'!$F$3,T783)-MAX(0,S783))</f>
        <v>0</v>
      </c>
      <c r="X783">
        <f>IF((MIN('GA2'!$F$4,WS1B!T783)-MAX('GA2'!$F$3, WS1B!S783))&lt;0,0,MIN('GA2'!$F$4,WS1B!T783)-MAX('GA2'!$F$3, WS1B!S783))</f>
        <v>2.1999999999999993</v>
      </c>
      <c r="Y783">
        <f>IF((MIN(24,T783)-MAX('GA2'!$F$4,WS1B!S783))&lt;0,0,MIN(24,T783)-MAX('GA2'!$F$4,WS1B!S783))</f>
        <v>0</v>
      </c>
      <c r="Z783">
        <f>(W783*'GA2'!$B$3+WS1B!X783*'GA2'!$C$3+WS1B!Y783*'GA2'!$D$3)*INDEX('GA2'!$E$3:$E$8,WS1B!U783)</f>
        <v>24806.462205437263</v>
      </c>
      <c r="AB783">
        <v>0.4</v>
      </c>
      <c r="AC783">
        <v>1.9</v>
      </c>
      <c r="AD783">
        <v>5</v>
      </c>
      <c r="AE783">
        <f t="shared" si="87"/>
        <v>1.5</v>
      </c>
      <c r="AF783">
        <f>IF((MIN('GA2'!$F$3,AC783)-MAX(0,AB783))&lt;0,0,MIN('GA2'!$F$3,AC783)-MAX(0,AB783))</f>
        <v>1.5</v>
      </c>
      <c r="AG783">
        <f>IF((MIN('GA2'!$F$4,WS1B!AC783)-MAX('GA2'!$F$3, WS1B!AB783))&lt;0,0,MIN('GA2'!$F$4,WS1B!AC783)-MAX('GA2'!$F$3, WS1B!AB783))</f>
        <v>0</v>
      </c>
      <c r="AH783">
        <f>IF((MIN(24,AC783)-MAX('GA2'!$F$4,WS1B!AB783))&lt;0,0,MIN(24,AC783)-MAX('GA2'!$F$4,WS1B!AB783))</f>
        <v>0</v>
      </c>
      <c r="AI783">
        <f>(AF783*'GA2'!$B$3+WS1B!AG783*'GA2'!$C$3+WS1B!AH783*'GA2'!$D$3)*INDEX('GA2'!$E$3:$E$8,WS1B!AD783)</f>
        <v>16520.345117134766</v>
      </c>
      <c r="AK783">
        <v>4.9000000000000004</v>
      </c>
      <c r="AL783">
        <v>13.8</v>
      </c>
      <c r="AM783">
        <v>3</v>
      </c>
      <c r="AN783">
        <f t="shared" si="88"/>
        <v>8.9</v>
      </c>
      <c r="AO783">
        <f>IF((MIN('GA2'!$F$3,AL783)-MAX(0,AK783))&lt;0,0,MIN('GA2'!$F$3,AL783)-MAX(0,AK783))</f>
        <v>9.9999999999999645E-2</v>
      </c>
      <c r="AP783">
        <f>IF((MIN('GA2'!$F$4,WS1B!AL783)-MAX('GA2'!$F$3, WS1B!AK783))&lt;0,0,MIN('GA2'!$F$4,WS1B!AL783)-MAX('GA2'!$F$3, WS1B!AK783))</f>
        <v>8.8000000000000007</v>
      </c>
      <c r="AQ783">
        <f>IF((MIN(24,AL783)-MAX('GA2'!$F$4,WS1B!AK783))&lt;0,0,MIN(24,AL783)-MAX('GA2'!$F$4,WS1B!AK783))</f>
        <v>0</v>
      </c>
      <c r="AR783">
        <f>(AO783*'GA2'!$B$3+WS1B!AP783*'GA2'!$C$3+WS1B!AQ783*'GA2'!$D$3)*INDEX('GA2'!$E$3:$E$8,WS1B!AM783)</f>
        <v>88527.651386725614</v>
      </c>
      <c r="AT783">
        <f t="shared" si="89"/>
        <v>129854.45870929764</v>
      </c>
      <c r="AU783">
        <v>108791</v>
      </c>
      <c r="AV783">
        <v>136.4</v>
      </c>
      <c r="AW783">
        <f t="shared" si="90"/>
        <v>21063.458709297644</v>
      </c>
    </row>
    <row r="784" spans="1:49" x14ac:dyDescent="0.25">
      <c r="A784">
        <v>0</v>
      </c>
      <c r="B784">
        <v>0</v>
      </c>
      <c r="C784">
        <v>2</v>
      </c>
      <c r="D784">
        <f t="shared" si="84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J784">
        <v>12.7</v>
      </c>
      <c r="K784">
        <v>17.600000000000001</v>
      </c>
      <c r="L784">
        <v>5</v>
      </c>
      <c r="M784">
        <f t="shared" si="85"/>
        <v>4.9000000000000021</v>
      </c>
      <c r="N784">
        <f>IF((MIN('GA2'!$F$3,K784)-MAX(0,J784))&lt;0,0,MIN('GA2'!$F$3,K784)-MAX(0,J784))</f>
        <v>0</v>
      </c>
      <c r="O784">
        <f>IF((MIN('GA2'!$F$4,WS1B!K784)-MAX('GA2'!$F$3, WS1B!J784))&lt;0,0,MIN('GA2'!$F$4,WS1B!K784)-MAX('GA2'!$F$3, WS1B!J784))</f>
        <v>3.3000000000000007</v>
      </c>
      <c r="P784">
        <f>IF((MIN(24,K784)-MAX('GA2'!$F$4,WS1B!J784))&lt;0,0,MIN(24,K784)-MAX('GA2'!$F$4,WS1B!J784))</f>
        <v>1.6000000000000014</v>
      </c>
      <c r="Q784">
        <f>(N784*'GA2'!$B$3+WS1B!O784*'GA2'!$C$3+WS1B!P784*'GA2'!$D$3)*INDEX('GA2'!$E$3:$E$8,WS1B!L784)</f>
        <v>49040.924016300582</v>
      </c>
      <c r="S784">
        <v>1</v>
      </c>
      <c r="T784">
        <v>13.3</v>
      </c>
      <c r="U784">
        <v>6</v>
      </c>
      <c r="V784">
        <f t="shared" si="86"/>
        <v>12.3</v>
      </c>
      <c r="W784">
        <f>IF((MIN('GA2'!$F$3,T784)-MAX(0,S784))&lt;0,0,MIN('GA2'!$F$3,T784)-MAX(0,S784))</f>
        <v>4</v>
      </c>
      <c r="X784">
        <f>IF((MIN('GA2'!$F$4,WS1B!T784)-MAX('GA2'!$F$3, WS1B!S784))&lt;0,0,MIN('GA2'!$F$4,WS1B!T784)-MAX('GA2'!$F$3, WS1B!S784))</f>
        <v>8.3000000000000007</v>
      </c>
      <c r="Y784">
        <f>IF((MIN(24,T784)-MAX('GA2'!$F$4,WS1B!S784))&lt;0,0,MIN(24,T784)-MAX('GA2'!$F$4,WS1B!S784))</f>
        <v>0</v>
      </c>
      <c r="Z784">
        <f>(W784*'GA2'!$B$3+WS1B!X784*'GA2'!$C$3+WS1B!Y784*'GA2'!$D$3)*INDEX('GA2'!$E$3:$E$8,WS1B!U784)</f>
        <v>146443.40706415119</v>
      </c>
      <c r="AB784">
        <v>3.1</v>
      </c>
      <c r="AC784">
        <v>17.5</v>
      </c>
      <c r="AD784">
        <v>4</v>
      </c>
      <c r="AE784">
        <f t="shared" si="87"/>
        <v>14.4</v>
      </c>
      <c r="AF784">
        <f>IF((MIN('GA2'!$F$3,AC784)-MAX(0,AB784))&lt;0,0,MIN('GA2'!$F$3,AC784)-MAX(0,AB784))</f>
        <v>1.9</v>
      </c>
      <c r="AG784">
        <f>IF((MIN('GA2'!$F$4,WS1B!AC784)-MAX('GA2'!$F$3, WS1B!AB784))&lt;0,0,MIN('GA2'!$F$4,WS1B!AC784)-MAX('GA2'!$F$3, WS1B!AB784))</f>
        <v>11</v>
      </c>
      <c r="AH784">
        <f>IF((MIN(24,AC784)-MAX('GA2'!$F$4,WS1B!AB784))&lt;0,0,MIN(24,AC784)-MAX('GA2'!$F$4,WS1B!AB784))</f>
        <v>1.5</v>
      </c>
      <c r="AI784">
        <f>(AF784*'GA2'!$B$3+WS1B!AG784*'GA2'!$C$3+WS1B!AH784*'GA2'!$D$3)*INDEX('GA2'!$E$3:$E$8,WS1B!AD784)</f>
        <v>122433.02778616438</v>
      </c>
      <c r="AK784">
        <v>0</v>
      </c>
      <c r="AL784">
        <v>0</v>
      </c>
      <c r="AM784">
        <v>3</v>
      </c>
      <c r="AN784">
        <f t="shared" si="88"/>
        <v>0</v>
      </c>
      <c r="AO784">
        <f>IF((MIN('GA2'!$F$3,AL784)-MAX(0,AK784))&lt;0,0,MIN('GA2'!$F$3,AL784)-MAX(0,AK784))</f>
        <v>0</v>
      </c>
      <c r="AP784">
        <f>IF((MIN('GA2'!$F$4,WS1B!AL784)-MAX('GA2'!$F$3, WS1B!AK784))&lt;0,0,MIN('GA2'!$F$4,WS1B!AL784)-MAX('GA2'!$F$3, WS1B!AK784))</f>
        <v>0</v>
      </c>
      <c r="AQ784">
        <f>IF((MIN(24,AL784)-MAX('GA2'!$F$4,WS1B!AK784))&lt;0,0,MIN(24,AL784)-MAX('GA2'!$F$4,WS1B!AK784))</f>
        <v>0</v>
      </c>
      <c r="AR784">
        <f>(AO784*'GA2'!$B$3+WS1B!AP784*'GA2'!$C$3+WS1B!AQ784*'GA2'!$D$3)*INDEX('GA2'!$E$3:$E$8,WS1B!AM784)</f>
        <v>0</v>
      </c>
      <c r="AT784">
        <f t="shared" si="89"/>
        <v>317917.35886661615</v>
      </c>
      <c r="AU784">
        <v>365740</v>
      </c>
      <c r="AV784">
        <v>262.60000000000002</v>
      </c>
      <c r="AW784">
        <f t="shared" si="90"/>
        <v>47822.641133383848</v>
      </c>
    </row>
    <row r="785" spans="1:49" x14ac:dyDescent="0.25">
      <c r="A785">
        <v>11.9</v>
      </c>
      <c r="B785">
        <v>18.5</v>
      </c>
      <c r="C785">
        <v>6</v>
      </c>
      <c r="D785">
        <f t="shared" si="84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4.0999999999999996</v>
      </c>
      <c r="G785">
        <f>IF((MIN(24,B785)-MAX('GA2'!$F$4,WS1B!A785))&lt;0,0,MIN(24,B785)-MAX('GA2'!$F$4,WS1B!A785))</f>
        <v>2.5</v>
      </c>
      <c r="H785">
        <f>(E785*'GA2'!$B$3+WS1B!F785*'GA2'!$C$3+WS1B!G785*'GA2'!$D$3)*INDEX('GA2'!$E$3:$E$8,WS1B!C785)</f>
        <v>80024.915885702358</v>
      </c>
      <c r="J785">
        <v>0</v>
      </c>
      <c r="K785">
        <v>0</v>
      </c>
      <c r="L785">
        <v>1</v>
      </c>
      <c r="M785">
        <f t="shared" si="85"/>
        <v>0</v>
      </c>
      <c r="N785">
        <f>IF((MIN('GA2'!$F$3,K785)-MAX(0,J785))&lt;0,0,MIN('GA2'!$F$3,K785)-MAX(0,J785))</f>
        <v>0</v>
      </c>
      <c r="O785">
        <f>IF((MIN('GA2'!$F$4,WS1B!K785)-MAX('GA2'!$F$3, WS1B!J785))&lt;0,0,MIN('GA2'!$F$4,WS1B!K785)-MAX('GA2'!$F$3, WS1B!J785))</f>
        <v>0</v>
      </c>
      <c r="P785">
        <f>IF((MIN(24,K785)-MAX('GA2'!$F$4,WS1B!J785))&lt;0,0,MIN(24,K785)-MAX('GA2'!$F$4,WS1B!J785))</f>
        <v>0</v>
      </c>
      <c r="Q785">
        <f>(N785*'GA2'!$B$3+WS1B!O785*'GA2'!$C$3+WS1B!P785*'GA2'!$D$3)*INDEX('GA2'!$E$3:$E$8,WS1B!L785)</f>
        <v>0</v>
      </c>
      <c r="S785">
        <v>4.8</v>
      </c>
      <c r="T785">
        <v>16.600000000000001</v>
      </c>
      <c r="U785">
        <v>5</v>
      </c>
      <c r="V785">
        <f t="shared" si="86"/>
        <v>11.8</v>
      </c>
      <c r="W785">
        <f>IF((MIN('GA2'!$F$3,T785)-MAX(0,S785))&lt;0,0,MIN('GA2'!$F$3,T785)-MAX(0,S785))</f>
        <v>0.20000000000000018</v>
      </c>
      <c r="X785">
        <f>IF((MIN('GA2'!$F$4,WS1B!T785)-MAX('GA2'!$F$3, WS1B!S785))&lt;0,0,MIN('GA2'!$F$4,WS1B!T785)-MAX('GA2'!$F$3, WS1B!S785))</f>
        <v>11</v>
      </c>
      <c r="Y785">
        <f>IF((MIN(24,T785)-MAX('GA2'!$F$4,WS1B!S785))&lt;0,0,MIN(24,T785)-MAX('GA2'!$F$4,WS1B!S785))</f>
        <v>0.60000000000000142</v>
      </c>
      <c r="Z785">
        <f>(W785*'GA2'!$B$3+WS1B!X785*'GA2'!$C$3+WS1B!Y785*'GA2'!$D$3)*INDEX('GA2'!$E$3:$E$8,WS1B!U785)</f>
        <v>112342.14785377662</v>
      </c>
      <c r="AB785">
        <v>2.8</v>
      </c>
      <c r="AC785">
        <v>19.5</v>
      </c>
      <c r="AD785">
        <v>4</v>
      </c>
      <c r="AE785">
        <f t="shared" si="87"/>
        <v>16.7</v>
      </c>
      <c r="AF785">
        <f>IF((MIN('GA2'!$F$3,AC785)-MAX(0,AB785))&lt;0,0,MIN('GA2'!$F$3,AC785)-MAX(0,AB785))</f>
        <v>2.2000000000000002</v>
      </c>
      <c r="AG785">
        <f>IF((MIN('GA2'!$F$4,WS1B!AC785)-MAX('GA2'!$F$3, WS1B!AB785))&lt;0,0,MIN('GA2'!$F$4,WS1B!AC785)-MAX('GA2'!$F$3, WS1B!AB785))</f>
        <v>11</v>
      </c>
      <c r="AH785">
        <f>IF((MIN(24,AC785)-MAX('GA2'!$F$4,WS1B!AB785))&lt;0,0,MIN(24,AC785)-MAX('GA2'!$F$4,WS1B!AB785))</f>
        <v>3.5</v>
      </c>
      <c r="AI785">
        <f>(AF785*'GA2'!$B$3+WS1B!AG785*'GA2'!$C$3+WS1B!AH785*'GA2'!$D$3)*INDEX('GA2'!$E$3:$E$8,WS1B!AD785)</f>
        <v>144836.0186911354</v>
      </c>
      <c r="AK785">
        <v>0</v>
      </c>
      <c r="AL785">
        <v>0</v>
      </c>
      <c r="AM785">
        <v>3</v>
      </c>
      <c r="AN785">
        <f t="shared" si="88"/>
        <v>0</v>
      </c>
      <c r="AO785">
        <f>IF((MIN('GA2'!$F$3,AL785)-MAX(0,AK785))&lt;0,0,MIN('GA2'!$F$3,AL785)-MAX(0,AK785))</f>
        <v>0</v>
      </c>
      <c r="AP785">
        <f>IF((MIN('GA2'!$F$4,WS1B!AL785)-MAX('GA2'!$F$3, WS1B!AK785))&lt;0,0,MIN('GA2'!$F$4,WS1B!AL785)-MAX('GA2'!$F$3, WS1B!AK785))</f>
        <v>0</v>
      </c>
      <c r="AQ785">
        <f>IF((MIN(24,AL785)-MAX('GA2'!$F$4,WS1B!AK785))&lt;0,0,MIN(24,AL785)-MAX('GA2'!$F$4,WS1B!AK785))</f>
        <v>0</v>
      </c>
      <c r="AR785">
        <f>(AO785*'GA2'!$B$3+WS1B!AP785*'GA2'!$C$3+WS1B!AQ785*'GA2'!$D$3)*INDEX('GA2'!$E$3:$E$8,WS1B!AM785)</f>
        <v>0</v>
      </c>
      <c r="AT785">
        <f t="shared" si="89"/>
        <v>337203.08243061439</v>
      </c>
      <c r="AU785">
        <v>345448</v>
      </c>
      <c r="AV785">
        <v>327</v>
      </c>
      <c r="AW785">
        <f t="shared" si="90"/>
        <v>8244.9175693856087</v>
      </c>
    </row>
    <row r="786" spans="1:49" x14ac:dyDescent="0.25">
      <c r="A786">
        <v>0</v>
      </c>
      <c r="B786">
        <v>0</v>
      </c>
      <c r="C786">
        <v>6</v>
      </c>
      <c r="D786">
        <f t="shared" si="84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J786">
        <v>2.8</v>
      </c>
      <c r="K786">
        <v>7.6</v>
      </c>
      <c r="L786">
        <v>3</v>
      </c>
      <c r="M786">
        <f t="shared" si="85"/>
        <v>4.8</v>
      </c>
      <c r="N786">
        <f>IF((MIN('GA2'!$F$3,K786)-MAX(0,J786))&lt;0,0,MIN('GA2'!$F$3,K786)-MAX(0,J786))</f>
        <v>2.2000000000000002</v>
      </c>
      <c r="O786">
        <f>IF((MIN('GA2'!$F$4,WS1B!K786)-MAX('GA2'!$F$3, WS1B!J786))&lt;0,0,MIN('GA2'!$F$4,WS1B!K786)-MAX('GA2'!$F$3, WS1B!J786))</f>
        <v>2.5999999999999996</v>
      </c>
      <c r="P786">
        <f>IF((MIN(24,K786)-MAX('GA2'!$F$4,WS1B!J786))&lt;0,0,MIN(24,K786)-MAX('GA2'!$F$4,WS1B!J786))</f>
        <v>0</v>
      </c>
      <c r="Q786">
        <f>(N786*'GA2'!$B$3+WS1B!O786*'GA2'!$C$3+WS1B!P786*'GA2'!$D$3)*INDEX('GA2'!$E$3:$E$8,WS1B!L786)</f>
        <v>51407.491499325239</v>
      </c>
      <c r="S786">
        <v>2.9</v>
      </c>
      <c r="T786">
        <v>4.4000000000000004</v>
      </c>
      <c r="U786">
        <v>2</v>
      </c>
      <c r="V786">
        <f t="shared" si="86"/>
        <v>1.5000000000000004</v>
      </c>
      <c r="W786">
        <f>IF((MIN('GA2'!$F$3,T786)-MAX(0,S786))&lt;0,0,MIN('GA2'!$F$3,T786)-MAX(0,S786))</f>
        <v>1.5000000000000004</v>
      </c>
      <c r="X786">
        <f>IF((MIN('GA2'!$F$4,WS1B!T786)-MAX('GA2'!$F$3, WS1B!S786))&lt;0,0,MIN('GA2'!$F$4,WS1B!T786)-MAX('GA2'!$F$3, WS1B!S786))</f>
        <v>0</v>
      </c>
      <c r="Y786">
        <f>IF((MIN(24,T786)-MAX('GA2'!$F$4,WS1B!S786))&lt;0,0,MIN(24,T786)-MAX('GA2'!$F$4,WS1B!S786))</f>
        <v>0</v>
      </c>
      <c r="Z786">
        <f>(W786*'GA2'!$B$3+WS1B!X786*'GA2'!$C$3+WS1B!Y786*'GA2'!$D$3)*INDEX('GA2'!$E$3:$E$8,WS1B!U786)</f>
        <v>13898.779242902294</v>
      </c>
      <c r="AB786">
        <v>0</v>
      </c>
      <c r="AC786">
        <v>0</v>
      </c>
      <c r="AD786">
        <v>4</v>
      </c>
      <c r="AE786">
        <f t="shared" si="87"/>
        <v>0</v>
      </c>
      <c r="AF786">
        <f>IF((MIN('GA2'!$F$3,AC786)-MAX(0,AB786))&lt;0,0,MIN('GA2'!$F$3,AC786)-MAX(0,AB786))</f>
        <v>0</v>
      </c>
      <c r="AG786">
        <f>IF((MIN('GA2'!$F$4,WS1B!AC786)-MAX('GA2'!$F$3, WS1B!AB786))&lt;0,0,MIN('GA2'!$F$4,WS1B!AC786)-MAX('GA2'!$F$3, WS1B!AB786))</f>
        <v>0</v>
      </c>
      <c r="AH786">
        <f>IF((MIN(24,AC786)-MAX('GA2'!$F$4,WS1B!AB786))&lt;0,0,MIN(24,AC786)-MAX('GA2'!$F$4,WS1B!AB786))</f>
        <v>0</v>
      </c>
      <c r="AI786">
        <f>(AF786*'GA2'!$B$3+WS1B!AG786*'GA2'!$C$3+WS1B!AH786*'GA2'!$D$3)*INDEX('GA2'!$E$3:$E$8,WS1B!AD786)</f>
        <v>0</v>
      </c>
      <c r="AK786">
        <v>1.4</v>
      </c>
      <c r="AL786">
        <v>19.399999999999999</v>
      </c>
      <c r="AM786">
        <v>1</v>
      </c>
      <c r="AN786">
        <f t="shared" si="88"/>
        <v>18</v>
      </c>
      <c r="AO786">
        <f>IF((MIN('GA2'!$F$3,AL786)-MAX(0,AK786))&lt;0,0,MIN('GA2'!$F$3,AL786)-MAX(0,AK786))</f>
        <v>3.6</v>
      </c>
      <c r="AP786">
        <f>IF((MIN('GA2'!$F$4,WS1B!AL786)-MAX('GA2'!$F$3, WS1B!AK786))&lt;0,0,MIN('GA2'!$F$4,WS1B!AL786)-MAX('GA2'!$F$3, WS1B!AK786))</f>
        <v>11</v>
      </c>
      <c r="AQ786">
        <f>IF((MIN(24,AL786)-MAX('GA2'!$F$4,WS1B!AK786))&lt;0,0,MIN(24,AL786)-MAX('GA2'!$F$4,WS1B!AK786))</f>
        <v>3.3999999999999986</v>
      </c>
      <c r="AR786">
        <f>(AO786*'GA2'!$B$3+WS1B!AP786*'GA2'!$C$3+WS1B!AQ786*'GA2'!$D$3)*INDEX('GA2'!$E$3:$E$8,WS1B!AM786)</f>
        <v>164326.31550010186</v>
      </c>
      <c r="AT786">
        <f t="shared" si="89"/>
        <v>229632.58624232939</v>
      </c>
      <c r="AU786">
        <v>199650</v>
      </c>
      <c r="AV786">
        <v>276</v>
      </c>
      <c r="AW786">
        <f t="shared" si="90"/>
        <v>29982.586242329387</v>
      </c>
    </row>
    <row r="787" spans="1:49" x14ac:dyDescent="0.25">
      <c r="A787">
        <v>8.8000000000000007</v>
      </c>
      <c r="B787">
        <v>23.4</v>
      </c>
      <c r="C787">
        <v>4</v>
      </c>
      <c r="D787">
        <f t="shared" si="84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7.1999999999999993</v>
      </c>
      <c r="G787">
        <f>IF((MIN(24,B787)-MAX('GA2'!$F$4,WS1B!A787))&lt;0,0,MIN(24,B787)-MAX('GA2'!$F$4,WS1B!A787))</f>
        <v>7.3999999999999986</v>
      </c>
      <c r="H787">
        <f>(E787*'GA2'!$B$3+WS1B!F787*'GA2'!$C$3+WS1B!G787*'GA2'!$D$3)*INDEX('GA2'!$E$3:$E$8,WS1B!C787)</f>
        <v>130961.82453455497</v>
      </c>
      <c r="J787">
        <v>0</v>
      </c>
      <c r="K787">
        <v>0</v>
      </c>
      <c r="L787">
        <v>1</v>
      </c>
      <c r="M787">
        <f t="shared" si="85"/>
        <v>0</v>
      </c>
      <c r="N787">
        <f>IF((MIN('GA2'!$F$3,K787)-MAX(0,J787))&lt;0,0,MIN('GA2'!$F$3,K787)-MAX(0,J787))</f>
        <v>0</v>
      </c>
      <c r="O787">
        <f>IF((MIN('GA2'!$F$4,WS1B!K787)-MAX('GA2'!$F$3, WS1B!J787))&lt;0,0,MIN('GA2'!$F$4,WS1B!K787)-MAX('GA2'!$F$3, WS1B!J787))</f>
        <v>0</v>
      </c>
      <c r="P787">
        <f>IF((MIN(24,K787)-MAX('GA2'!$F$4,WS1B!J787))&lt;0,0,MIN(24,K787)-MAX('GA2'!$F$4,WS1B!J787))</f>
        <v>0</v>
      </c>
      <c r="Q787">
        <f>(N787*'GA2'!$B$3+WS1B!O787*'GA2'!$C$3+WS1B!P787*'GA2'!$D$3)*INDEX('GA2'!$E$3:$E$8,WS1B!L787)</f>
        <v>0</v>
      </c>
      <c r="S787">
        <v>12.3</v>
      </c>
      <c r="T787">
        <v>22.2</v>
      </c>
      <c r="U787">
        <v>3</v>
      </c>
      <c r="V787">
        <f t="shared" si="86"/>
        <v>9.8999999999999986</v>
      </c>
      <c r="W787">
        <f>IF((MIN('GA2'!$F$3,T787)-MAX(0,S787))&lt;0,0,MIN('GA2'!$F$3,T787)-MAX(0,S787))</f>
        <v>0</v>
      </c>
      <c r="X787">
        <f>IF((MIN('GA2'!$F$4,WS1B!T787)-MAX('GA2'!$F$3, WS1B!S787))&lt;0,0,MIN('GA2'!$F$4,WS1B!T787)-MAX('GA2'!$F$3, WS1B!S787))</f>
        <v>3.6999999999999993</v>
      </c>
      <c r="Y787">
        <f>IF((MIN(24,T787)-MAX('GA2'!$F$4,WS1B!S787))&lt;0,0,MIN(24,T787)-MAX('GA2'!$F$4,WS1B!S787))</f>
        <v>6.1999999999999993</v>
      </c>
      <c r="Z787">
        <f>(W787*'GA2'!$B$3+WS1B!X787*'GA2'!$C$3+WS1B!Y787*'GA2'!$D$3)*INDEX('GA2'!$E$3:$E$8,WS1B!U787)</f>
        <v>110524.63445817788</v>
      </c>
      <c r="AB787">
        <v>9.9</v>
      </c>
      <c r="AC787">
        <v>10.8</v>
      </c>
      <c r="AD787">
        <v>5</v>
      </c>
      <c r="AE787">
        <f t="shared" si="87"/>
        <v>0.90000000000000036</v>
      </c>
      <c r="AF787">
        <f>IF((MIN('GA2'!$F$3,AC787)-MAX(0,AB787))&lt;0,0,MIN('GA2'!$F$3,AC787)-MAX(0,AB787))</f>
        <v>0</v>
      </c>
      <c r="AG787">
        <f>IF((MIN('GA2'!$F$4,WS1B!AC787)-MAX('GA2'!$F$3, WS1B!AB787))&lt;0,0,MIN('GA2'!$F$4,WS1B!AC787)-MAX('GA2'!$F$3, WS1B!AB787))</f>
        <v>0.90000000000000036</v>
      </c>
      <c r="AH787">
        <f>IF((MIN(24,AC787)-MAX('GA2'!$F$4,WS1B!AB787))&lt;0,0,MIN(24,AC787)-MAX('GA2'!$F$4,WS1B!AB787))</f>
        <v>0</v>
      </c>
      <c r="AI787">
        <f>(AF787*'GA2'!$B$3+WS1B!AG787*'GA2'!$C$3+WS1B!AH787*'GA2'!$D$3)*INDEX('GA2'!$E$3:$E$8,WS1B!AD787)</f>
        <v>8458.3026682551972</v>
      </c>
      <c r="AK787">
        <v>0</v>
      </c>
      <c r="AL787">
        <v>0</v>
      </c>
      <c r="AM787">
        <v>6</v>
      </c>
      <c r="AN787">
        <f t="shared" si="88"/>
        <v>0</v>
      </c>
      <c r="AO787">
        <f>IF((MIN('GA2'!$F$3,AL787)-MAX(0,AK787))&lt;0,0,MIN('GA2'!$F$3,AL787)-MAX(0,AK787))</f>
        <v>0</v>
      </c>
      <c r="AP787">
        <f>IF((MIN('GA2'!$F$4,WS1B!AL787)-MAX('GA2'!$F$3, WS1B!AK787))&lt;0,0,MIN('GA2'!$F$4,WS1B!AL787)-MAX('GA2'!$F$3, WS1B!AK787))</f>
        <v>0</v>
      </c>
      <c r="AQ787">
        <f>IF((MIN(24,AL787)-MAX('GA2'!$F$4,WS1B!AK787))&lt;0,0,MIN(24,AL787)-MAX('GA2'!$F$4,WS1B!AK787))</f>
        <v>0</v>
      </c>
      <c r="AR787">
        <f>(AO787*'GA2'!$B$3+WS1B!AP787*'GA2'!$C$3+WS1B!AQ787*'GA2'!$D$3)*INDEX('GA2'!$E$3:$E$8,WS1B!AM787)</f>
        <v>0</v>
      </c>
      <c r="AT787">
        <f t="shared" si="89"/>
        <v>249944.76166098806</v>
      </c>
      <c r="AU787">
        <v>219956</v>
      </c>
      <c r="AV787">
        <v>305.39999999999998</v>
      </c>
      <c r="AW787">
        <f t="shared" si="90"/>
        <v>29988.761660988064</v>
      </c>
    </row>
    <row r="788" spans="1:49" x14ac:dyDescent="0.25">
      <c r="A788">
        <v>1.5</v>
      </c>
      <c r="B788">
        <v>13.8</v>
      </c>
      <c r="C788">
        <v>2</v>
      </c>
      <c r="D788">
        <f t="shared" si="84"/>
        <v>12.3</v>
      </c>
      <c r="E788">
        <f>IF((MIN('GA2'!$F$3,B788)-MAX(0,A788))&lt;0,0,MIN('GA2'!$F$3,B788)-MAX(0,A788))</f>
        <v>3.5</v>
      </c>
      <c r="F788">
        <f>IF((MIN('GA2'!$F$4,WS1B!B788)-MAX('GA2'!$F$3, WS1B!A788))&lt;0,0,MIN('GA2'!$F$4,WS1B!B788)-MAX('GA2'!$F$3, WS1B!A788))</f>
        <v>8.8000000000000007</v>
      </c>
      <c r="G788">
        <f>IF((MIN(24,B788)-MAX('GA2'!$F$4,WS1B!A788))&lt;0,0,MIN(24,B788)-MAX('GA2'!$F$4,WS1B!A788))</f>
        <v>0</v>
      </c>
      <c r="H788">
        <f>(E788*'GA2'!$B$3+WS1B!F788*'GA2'!$C$3+WS1B!G788*'GA2'!$D$3)*INDEX('GA2'!$E$3:$E$8,WS1B!C788)</f>
        <v>102009.92436333642</v>
      </c>
      <c r="J788">
        <v>8.9</v>
      </c>
      <c r="K788">
        <v>9.3000000000000007</v>
      </c>
      <c r="L788">
        <v>1</v>
      </c>
      <c r="M788">
        <f t="shared" si="85"/>
        <v>0.40000000000000036</v>
      </c>
      <c r="N788">
        <f>IF((MIN('GA2'!$F$3,K788)-MAX(0,J788))&lt;0,0,MIN('GA2'!$F$3,K788)-MAX(0,J788))</f>
        <v>0</v>
      </c>
      <c r="O788">
        <f>IF((MIN('GA2'!$F$4,WS1B!K788)-MAX('GA2'!$F$3, WS1B!J788))&lt;0,0,MIN('GA2'!$F$4,WS1B!K788)-MAX('GA2'!$F$3, WS1B!J788))</f>
        <v>0.40000000000000036</v>
      </c>
      <c r="P788">
        <f>IF((MIN(24,K788)-MAX('GA2'!$F$4,WS1B!J788))&lt;0,0,MIN(24,K788)-MAX('GA2'!$F$4,WS1B!J788))</f>
        <v>0</v>
      </c>
      <c r="Q788">
        <f>(N788*'GA2'!$B$3+WS1B!O788*'GA2'!$C$3+WS1B!P788*'GA2'!$D$3)*INDEX('GA2'!$E$3:$E$8,WS1B!L788)</f>
        <v>3406.6250565176269</v>
      </c>
      <c r="S788">
        <v>0</v>
      </c>
      <c r="T788">
        <v>0</v>
      </c>
      <c r="U788">
        <v>4</v>
      </c>
      <c r="V788">
        <f t="shared" si="86"/>
        <v>0</v>
      </c>
      <c r="W788">
        <f>IF((MIN('GA2'!$F$3,T788)-MAX(0,S788))&lt;0,0,MIN('GA2'!$F$3,T788)-MAX(0,S788))</f>
        <v>0</v>
      </c>
      <c r="X788">
        <f>IF((MIN('GA2'!$F$4,WS1B!T788)-MAX('GA2'!$F$3, WS1B!S788))&lt;0,0,MIN('GA2'!$F$4,WS1B!T788)-MAX('GA2'!$F$3, WS1B!S788))</f>
        <v>0</v>
      </c>
      <c r="Y788">
        <f>IF((MIN(24,T788)-MAX('GA2'!$F$4,WS1B!S788))&lt;0,0,MIN(24,T788)-MAX('GA2'!$F$4,WS1B!S788))</f>
        <v>0</v>
      </c>
      <c r="Z788">
        <f>(W788*'GA2'!$B$3+WS1B!X788*'GA2'!$C$3+WS1B!Y788*'GA2'!$D$3)*INDEX('GA2'!$E$3:$E$8,WS1B!U788)</f>
        <v>0</v>
      </c>
      <c r="AB788">
        <v>4.2</v>
      </c>
      <c r="AC788">
        <v>23.6</v>
      </c>
      <c r="AD788">
        <v>5</v>
      </c>
      <c r="AE788">
        <f t="shared" si="87"/>
        <v>19.400000000000002</v>
      </c>
      <c r="AF788">
        <f>IF((MIN('GA2'!$F$3,AC788)-MAX(0,AB788))&lt;0,0,MIN('GA2'!$F$3,AC788)-MAX(0,AB788))</f>
        <v>0.79999999999999982</v>
      </c>
      <c r="AG788">
        <f>IF((MIN('GA2'!$F$4,WS1B!AC788)-MAX('GA2'!$F$3, WS1B!AB788))&lt;0,0,MIN('GA2'!$F$4,WS1B!AC788)-MAX('GA2'!$F$3, WS1B!AB788))</f>
        <v>11</v>
      </c>
      <c r="AH788">
        <f>IF((MIN(24,AC788)-MAX('GA2'!$F$4,WS1B!AB788))&lt;0,0,MIN(24,AC788)-MAX('GA2'!$F$4,WS1B!AB788))</f>
        <v>7.6000000000000014</v>
      </c>
      <c r="AI788">
        <f>(AF788*'GA2'!$B$3+WS1B!AG788*'GA2'!$C$3+WS1B!AH788*'GA2'!$D$3)*INDEX('GA2'!$E$3:$E$8,WS1B!AD788)</f>
        <v>197819.05650201841</v>
      </c>
      <c r="AK788">
        <v>0</v>
      </c>
      <c r="AL788">
        <v>0</v>
      </c>
      <c r="AM788">
        <v>6</v>
      </c>
      <c r="AN788">
        <f t="shared" si="88"/>
        <v>0</v>
      </c>
      <c r="AO788">
        <f>IF((MIN('GA2'!$F$3,AL788)-MAX(0,AK788))&lt;0,0,MIN('GA2'!$F$3,AL788)-MAX(0,AK788))</f>
        <v>0</v>
      </c>
      <c r="AP788">
        <f>IF((MIN('GA2'!$F$4,WS1B!AL788)-MAX('GA2'!$F$3, WS1B!AK788))&lt;0,0,MIN('GA2'!$F$4,WS1B!AL788)-MAX('GA2'!$F$3, WS1B!AK788))</f>
        <v>0</v>
      </c>
      <c r="AQ788">
        <f>IF((MIN(24,AL788)-MAX('GA2'!$F$4,WS1B!AK788))&lt;0,0,MIN(24,AL788)-MAX('GA2'!$F$4,WS1B!AK788))</f>
        <v>0</v>
      </c>
      <c r="AR788">
        <f>(AO788*'GA2'!$B$3+WS1B!AP788*'GA2'!$C$3+WS1B!AQ788*'GA2'!$D$3)*INDEX('GA2'!$E$3:$E$8,WS1B!AM788)</f>
        <v>0</v>
      </c>
      <c r="AT788">
        <f t="shared" si="89"/>
        <v>303235.60592187248</v>
      </c>
      <c r="AU788">
        <v>280388</v>
      </c>
      <c r="AV788">
        <v>343.7</v>
      </c>
      <c r="AW788">
        <f t="shared" si="90"/>
        <v>22847.605921872484</v>
      </c>
    </row>
    <row r="789" spans="1:49" x14ac:dyDescent="0.25">
      <c r="A789">
        <v>2</v>
      </c>
      <c r="B789">
        <v>10.199999999999999</v>
      </c>
      <c r="C789">
        <v>3</v>
      </c>
      <c r="D789">
        <f t="shared" si="84"/>
        <v>8.1999999999999993</v>
      </c>
      <c r="E789">
        <f>IF((MIN('GA2'!$F$3,B789)-MAX(0,A789))&lt;0,0,MIN('GA2'!$F$3,B789)-MAX(0,A789))</f>
        <v>3</v>
      </c>
      <c r="F789">
        <f>IF((MIN('GA2'!$F$4,WS1B!B789)-MAX('GA2'!$F$3, WS1B!A789))&lt;0,0,MIN('GA2'!$F$4,WS1B!B789)-MAX('GA2'!$F$3, WS1B!A789))</f>
        <v>5.1999999999999993</v>
      </c>
      <c r="G789">
        <f>IF((MIN(24,B789)-MAX('GA2'!$F$4,WS1B!A789))&lt;0,0,MIN(24,B789)-MAX('GA2'!$F$4,WS1B!A789))</f>
        <v>0</v>
      </c>
      <c r="H789">
        <f>(E789*'GA2'!$B$3+WS1B!F789*'GA2'!$C$3+WS1B!G789*'GA2'!$D$3)*INDEX('GA2'!$E$3:$E$8,WS1B!C789)</f>
        <v>86527.043510482647</v>
      </c>
      <c r="J789">
        <v>4</v>
      </c>
      <c r="K789">
        <v>19.5</v>
      </c>
      <c r="L789">
        <v>2</v>
      </c>
      <c r="M789">
        <f t="shared" si="85"/>
        <v>15.5</v>
      </c>
      <c r="N789">
        <f>IF((MIN('GA2'!$F$3,K789)-MAX(0,J789))&lt;0,0,MIN('GA2'!$F$3,K789)-MAX(0,J789))</f>
        <v>1</v>
      </c>
      <c r="O789">
        <f>IF((MIN('GA2'!$F$4,WS1B!K789)-MAX('GA2'!$F$3, WS1B!J789))&lt;0,0,MIN('GA2'!$F$4,WS1B!K789)-MAX('GA2'!$F$3, WS1B!J789))</f>
        <v>11</v>
      </c>
      <c r="P789">
        <f>IF((MIN(24,K789)-MAX('GA2'!$F$4,WS1B!J789))&lt;0,0,MIN(24,K789)-MAX('GA2'!$F$4,WS1B!J789))</f>
        <v>3.5</v>
      </c>
      <c r="Q789">
        <f>(N789*'GA2'!$B$3+WS1B!O789*'GA2'!$C$3+WS1B!P789*'GA2'!$D$3)*INDEX('GA2'!$E$3:$E$8,WS1B!L789)</f>
        <v>129416.80869766758</v>
      </c>
      <c r="S789">
        <v>0</v>
      </c>
      <c r="T789">
        <v>0</v>
      </c>
      <c r="U789">
        <v>1</v>
      </c>
      <c r="V789">
        <f t="shared" si="86"/>
        <v>0</v>
      </c>
      <c r="W789">
        <f>IF((MIN('GA2'!$F$3,T789)-MAX(0,S789))&lt;0,0,MIN('GA2'!$F$3,T789)-MAX(0,S789))</f>
        <v>0</v>
      </c>
      <c r="X789">
        <f>IF((MIN('GA2'!$F$4,WS1B!T789)-MAX('GA2'!$F$3, WS1B!S789))&lt;0,0,MIN('GA2'!$F$4,WS1B!T789)-MAX('GA2'!$F$3, WS1B!S789))</f>
        <v>0</v>
      </c>
      <c r="Y789">
        <f>IF((MIN(24,T789)-MAX('GA2'!$F$4,WS1B!S789))&lt;0,0,MIN(24,T789)-MAX('GA2'!$F$4,WS1B!S789))</f>
        <v>0</v>
      </c>
      <c r="Z789">
        <f>(W789*'GA2'!$B$3+WS1B!X789*'GA2'!$C$3+WS1B!Y789*'GA2'!$D$3)*INDEX('GA2'!$E$3:$E$8,WS1B!U789)</f>
        <v>0</v>
      </c>
      <c r="AB789">
        <v>0</v>
      </c>
      <c r="AC789">
        <v>0</v>
      </c>
      <c r="AD789">
        <v>4</v>
      </c>
      <c r="AE789">
        <f t="shared" si="87"/>
        <v>0</v>
      </c>
      <c r="AF789">
        <f>IF((MIN('GA2'!$F$3,AC789)-MAX(0,AB789))&lt;0,0,MIN('GA2'!$F$3,AC789)-MAX(0,AB789))</f>
        <v>0</v>
      </c>
      <c r="AG789">
        <f>IF((MIN('GA2'!$F$4,WS1B!AC789)-MAX('GA2'!$F$3, WS1B!AB789))&lt;0,0,MIN('GA2'!$F$4,WS1B!AC789)-MAX('GA2'!$F$3, WS1B!AB789))</f>
        <v>0</v>
      </c>
      <c r="AH789">
        <f>IF((MIN(24,AC789)-MAX('GA2'!$F$4,WS1B!AB789))&lt;0,0,MIN(24,AC789)-MAX('GA2'!$F$4,WS1B!AB789))</f>
        <v>0</v>
      </c>
      <c r="AI789">
        <f>(AF789*'GA2'!$B$3+WS1B!AG789*'GA2'!$C$3+WS1B!AH789*'GA2'!$D$3)*INDEX('GA2'!$E$3:$E$8,WS1B!AD789)</f>
        <v>0</v>
      </c>
      <c r="AK789">
        <v>0</v>
      </c>
      <c r="AL789">
        <v>0</v>
      </c>
      <c r="AM789">
        <v>6</v>
      </c>
      <c r="AN789">
        <f t="shared" si="88"/>
        <v>0</v>
      </c>
      <c r="AO789">
        <f>IF((MIN('GA2'!$F$3,AL789)-MAX(0,AK789))&lt;0,0,MIN('GA2'!$F$3,AL789)-MAX(0,AK789))</f>
        <v>0</v>
      </c>
      <c r="AP789">
        <f>IF((MIN('GA2'!$F$4,WS1B!AL789)-MAX('GA2'!$F$3, WS1B!AK789))&lt;0,0,MIN('GA2'!$F$4,WS1B!AL789)-MAX('GA2'!$F$3, WS1B!AK789))</f>
        <v>0</v>
      </c>
      <c r="AQ789">
        <f>IF((MIN(24,AL789)-MAX('GA2'!$F$4,WS1B!AK789))&lt;0,0,MIN(24,AL789)-MAX('GA2'!$F$4,WS1B!AK789))</f>
        <v>0</v>
      </c>
      <c r="AR789">
        <f>(AO789*'GA2'!$B$3+WS1B!AP789*'GA2'!$C$3+WS1B!AQ789*'GA2'!$D$3)*INDEX('GA2'!$E$3:$E$8,WS1B!AM789)</f>
        <v>0</v>
      </c>
      <c r="AT789">
        <f t="shared" si="89"/>
        <v>215943.85220815023</v>
      </c>
      <c r="AU789">
        <v>231200</v>
      </c>
      <c r="AV789">
        <v>278</v>
      </c>
      <c r="AW789">
        <f t="shared" si="90"/>
        <v>15256.147791849769</v>
      </c>
    </row>
    <row r="790" spans="1:49" x14ac:dyDescent="0.25">
      <c r="A790">
        <v>10.5</v>
      </c>
      <c r="B790">
        <v>13.3</v>
      </c>
      <c r="C790">
        <v>5</v>
      </c>
      <c r="D790">
        <f t="shared" si="84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2.8000000000000007</v>
      </c>
      <c r="G790">
        <f>IF((MIN(24,B790)-MAX('GA2'!$F$4,WS1B!A790))&lt;0,0,MIN(24,B790)-MAX('GA2'!$F$4,WS1B!A790))</f>
        <v>0</v>
      </c>
      <c r="H790">
        <f>(E790*'GA2'!$B$3+WS1B!F790*'GA2'!$C$3+WS1B!G790*'GA2'!$D$3)*INDEX('GA2'!$E$3:$E$8,WS1B!C790)</f>
        <v>26314.719412349499</v>
      </c>
      <c r="J790">
        <v>19.7</v>
      </c>
      <c r="K790">
        <v>20.3</v>
      </c>
      <c r="L790">
        <v>4</v>
      </c>
      <c r="M790">
        <f t="shared" si="85"/>
        <v>0.60000000000000142</v>
      </c>
      <c r="N790">
        <f>IF((MIN('GA2'!$F$3,K790)-MAX(0,J790))&lt;0,0,MIN('GA2'!$F$3,K790)-MAX(0,J790))</f>
        <v>0</v>
      </c>
      <c r="O790">
        <f>IF((MIN('GA2'!$F$4,WS1B!K790)-MAX('GA2'!$F$3, WS1B!J790))&lt;0,0,MIN('GA2'!$F$4,WS1B!K790)-MAX('GA2'!$F$3, WS1B!J790))</f>
        <v>0</v>
      </c>
      <c r="P790">
        <f>IF((MIN(24,K790)-MAX('GA2'!$F$4,WS1B!J790))&lt;0,0,MIN(24,K790)-MAX('GA2'!$F$4,WS1B!J790))</f>
        <v>0.60000000000000142</v>
      </c>
      <c r="Q790">
        <f>(N790*'GA2'!$B$3+WS1B!O790*'GA2'!$C$3+WS1B!P790*'GA2'!$D$3)*INDEX('GA2'!$E$3:$E$8,WS1B!L790)</f>
        <v>5861.4536035342508</v>
      </c>
      <c r="S790">
        <v>5.4</v>
      </c>
      <c r="T790">
        <v>22.1</v>
      </c>
      <c r="U790">
        <v>3</v>
      </c>
      <c r="V790">
        <f t="shared" si="86"/>
        <v>16.700000000000003</v>
      </c>
      <c r="W790">
        <f>IF((MIN('GA2'!$F$3,T790)-MAX(0,S790))&lt;0,0,MIN('GA2'!$F$3,T790)-MAX(0,S790))</f>
        <v>0</v>
      </c>
      <c r="X790">
        <f>IF((MIN('GA2'!$F$4,WS1B!T790)-MAX('GA2'!$F$3, WS1B!S790))&lt;0,0,MIN('GA2'!$F$4,WS1B!T790)-MAX('GA2'!$F$3, WS1B!S790))</f>
        <v>10.6</v>
      </c>
      <c r="Y790">
        <f>IF((MIN(24,T790)-MAX('GA2'!$F$4,WS1B!S790))&lt;0,0,MIN(24,T790)-MAX('GA2'!$F$4,WS1B!S790))</f>
        <v>6.1000000000000014</v>
      </c>
      <c r="Z790">
        <f>(W790*'GA2'!$B$3+WS1B!X790*'GA2'!$C$3+WS1B!Y790*'GA2'!$D$3)*INDEX('GA2'!$E$3:$E$8,WS1B!U790)</f>
        <v>177835.93802604784</v>
      </c>
      <c r="AB790">
        <v>0</v>
      </c>
      <c r="AC790">
        <v>0</v>
      </c>
      <c r="AD790">
        <v>6</v>
      </c>
      <c r="AE790">
        <f t="shared" si="87"/>
        <v>0</v>
      </c>
      <c r="AF790">
        <f>IF((MIN('GA2'!$F$3,AC790)-MAX(0,AB790))&lt;0,0,MIN('GA2'!$F$3,AC790)-MAX(0,AB790))</f>
        <v>0</v>
      </c>
      <c r="AG790">
        <f>IF((MIN('GA2'!$F$4,WS1B!AC790)-MAX('GA2'!$F$3, WS1B!AB790))&lt;0,0,MIN('GA2'!$F$4,WS1B!AC790)-MAX('GA2'!$F$3, WS1B!AB790))</f>
        <v>0</v>
      </c>
      <c r="AH790">
        <f>IF((MIN(24,AC790)-MAX('GA2'!$F$4,WS1B!AB790))&lt;0,0,MIN(24,AC790)-MAX('GA2'!$F$4,WS1B!AB790))</f>
        <v>0</v>
      </c>
      <c r="AI790">
        <f>(AF790*'GA2'!$B$3+WS1B!AG790*'GA2'!$C$3+WS1B!AH790*'GA2'!$D$3)*INDEX('GA2'!$E$3:$E$8,WS1B!AD790)</f>
        <v>0</v>
      </c>
      <c r="AK790">
        <v>0</v>
      </c>
      <c r="AL790">
        <v>0</v>
      </c>
      <c r="AM790">
        <v>2</v>
      </c>
      <c r="AN790">
        <f t="shared" si="88"/>
        <v>0</v>
      </c>
      <c r="AO790">
        <f>IF((MIN('GA2'!$F$3,AL790)-MAX(0,AK790))&lt;0,0,MIN('GA2'!$F$3,AL790)-MAX(0,AK790))</f>
        <v>0</v>
      </c>
      <c r="AP790">
        <f>IF((MIN('GA2'!$F$4,WS1B!AL790)-MAX('GA2'!$F$3, WS1B!AK790))&lt;0,0,MIN('GA2'!$F$4,WS1B!AL790)-MAX('GA2'!$F$3, WS1B!AK790))</f>
        <v>0</v>
      </c>
      <c r="AQ790">
        <f>IF((MIN(24,AL790)-MAX('GA2'!$F$4,WS1B!AK790))&lt;0,0,MIN(24,AL790)-MAX('GA2'!$F$4,WS1B!AK790))</f>
        <v>0</v>
      </c>
      <c r="AR790">
        <f>(AO790*'GA2'!$B$3+WS1B!AP790*'GA2'!$C$3+WS1B!AQ790*'GA2'!$D$3)*INDEX('GA2'!$E$3:$E$8,WS1B!AM790)</f>
        <v>0</v>
      </c>
      <c r="AT790">
        <f t="shared" si="89"/>
        <v>210012.11104193158</v>
      </c>
      <c r="AU790">
        <v>181770</v>
      </c>
      <c r="AV790">
        <v>181.6</v>
      </c>
      <c r="AW790">
        <f t="shared" si="90"/>
        <v>28242.111041931581</v>
      </c>
    </row>
    <row r="791" spans="1:49" x14ac:dyDescent="0.25">
      <c r="A791">
        <v>12.2</v>
      </c>
      <c r="B791">
        <v>23.8</v>
      </c>
      <c r="C791">
        <v>5</v>
      </c>
      <c r="D791">
        <f t="shared" si="84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3.8000000000000007</v>
      </c>
      <c r="G791">
        <f>IF((MIN(24,B791)-MAX('GA2'!$F$4,WS1B!A791))&lt;0,0,MIN(24,B791)-MAX('GA2'!$F$4,WS1B!A791))</f>
        <v>7.8000000000000007</v>
      </c>
      <c r="H791">
        <f>(E791*'GA2'!$B$3+WS1B!F791*'GA2'!$C$3+WS1B!G791*'GA2'!$D$3)*INDEX('GA2'!$E$3:$E$8,WS1B!C791)</f>
        <v>123595.17787259226</v>
      </c>
      <c r="J791">
        <v>17.399999999999999</v>
      </c>
      <c r="K791">
        <v>21.6</v>
      </c>
      <c r="L791">
        <v>1</v>
      </c>
      <c r="M791">
        <f t="shared" si="85"/>
        <v>4.2000000000000028</v>
      </c>
      <c r="N791">
        <f>IF((MIN('GA2'!$F$3,K791)-MAX(0,J791))&lt;0,0,MIN('GA2'!$F$3,K791)-MAX(0,J791))</f>
        <v>0</v>
      </c>
      <c r="O791">
        <f>IF((MIN('GA2'!$F$4,WS1B!K791)-MAX('GA2'!$F$3, WS1B!J791))&lt;0,0,MIN('GA2'!$F$4,WS1B!K791)-MAX('GA2'!$F$3, WS1B!J791))</f>
        <v>0</v>
      </c>
      <c r="P791">
        <f>IF((MIN(24,K791)-MAX('GA2'!$F$4,WS1B!J791))&lt;0,0,MIN(24,K791)-MAX('GA2'!$F$4,WS1B!J791))</f>
        <v>4.2000000000000028</v>
      </c>
      <c r="Q791">
        <f>(N791*'GA2'!$B$3+WS1B!O791*'GA2'!$C$3+WS1B!P791*'GA2'!$D$3)*INDEX('GA2'!$E$3:$E$8,WS1B!L791)</f>
        <v>42882.48598697289</v>
      </c>
      <c r="S791">
        <v>11</v>
      </c>
      <c r="T791">
        <v>23.4</v>
      </c>
      <c r="U791">
        <v>2</v>
      </c>
      <c r="V791">
        <f t="shared" si="86"/>
        <v>12.399999999999999</v>
      </c>
      <c r="W791">
        <f>IF((MIN('GA2'!$F$3,T791)-MAX(0,S791))&lt;0,0,MIN('GA2'!$F$3,T791)-MAX(0,S791))</f>
        <v>0</v>
      </c>
      <c r="X791">
        <f>IF((MIN('GA2'!$F$4,WS1B!T791)-MAX('GA2'!$F$3, WS1B!S791))&lt;0,0,MIN('GA2'!$F$4,WS1B!T791)-MAX('GA2'!$F$3, WS1B!S791))</f>
        <v>5</v>
      </c>
      <c r="Y791">
        <f>IF((MIN(24,T791)-MAX('GA2'!$F$4,WS1B!S791))&lt;0,0,MIN(24,T791)-MAX('GA2'!$F$4,WS1B!S791))</f>
        <v>7.3999999999999986</v>
      </c>
      <c r="Z791">
        <f>(W791*'GA2'!$B$3+WS1B!X791*'GA2'!$C$3+WS1B!Y791*'GA2'!$D$3)*INDEX('GA2'!$E$3:$E$8,WS1B!U791)</f>
        <v>109678.70339263366</v>
      </c>
      <c r="AB791">
        <v>12.5</v>
      </c>
      <c r="AC791">
        <v>13.1</v>
      </c>
      <c r="AD791">
        <v>6</v>
      </c>
      <c r="AE791">
        <f t="shared" si="87"/>
        <v>0.59999999999999964</v>
      </c>
      <c r="AF791">
        <f>IF((MIN('GA2'!$F$3,AC791)-MAX(0,AB791))&lt;0,0,MIN('GA2'!$F$3,AC791)-MAX(0,AB791))</f>
        <v>0</v>
      </c>
      <c r="AG791">
        <f>IF((MIN('GA2'!$F$4,WS1B!AC791)-MAX('GA2'!$F$3, WS1B!AB791))&lt;0,0,MIN('GA2'!$F$4,WS1B!AC791)-MAX('GA2'!$F$3, WS1B!AB791))</f>
        <v>0.59999999999999964</v>
      </c>
      <c r="AH791">
        <f>IF((MIN(24,AC791)-MAX('GA2'!$F$4,WS1B!AB791))&lt;0,0,MIN(24,AC791)-MAX('GA2'!$F$4,WS1B!AB791))</f>
        <v>0</v>
      </c>
      <c r="AI791">
        <f>(AF791*'GA2'!$B$3+WS1B!AG791*'GA2'!$C$3+WS1B!AH791*'GA2'!$D$3)*INDEX('GA2'!$E$3:$E$8,WS1B!AD791)</f>
        <v>6765.3987833010697</v>
      </c>
      <c r="AK791">
        <v>0</v>
      </c>
      <c r="AL791">
        <v>0</v>
      </c>
      <c r="AM791">
        <v>3</v>
      </c>
      <c r="AN791">
        <f t="shared" si="88"/>
        <v>0</v>
      </c>
      <c r="AO791">
        <f>IF((MIN('GA2'!$F$3,AL791)-MAX(0,AK791))&lt;0,0,MIN('GA2'!$F$3,AL791)-MAX(0,AK791))</f>
        <v>0</v>
      </c>
      <c r="AP791">
        <f>IF((MIN('GA2'!$F$4,WS1B!AL791)-MAX('GA2'!$F$3, WS1B!AK791))&lt;0,0,MIN('GA2'!$F$4,WS1B!AL791)-MAX('GA2'!$F$3, WS1B!AK791))</f>
        <v>0</v>
      </c>
      <c r="AQ791">
        <f>IF((MIN(24,AL791)-MAX('GA2'!$F$4,WS1B!AK791))&lt;0,0,MIN(24,AL791)-MAX('GA2'!$F$4,WS1B!AK791))</f>
        <v>0</v>
      </c>
      <c r="AR791">
        <f>(AO791*'GA2'!$B$3+WS1B!AP791*'GA2'!$C$3+WS1B!AQ791*'GA2'!$D$3)*INDEX('GA2'!$E$3:$E$8,WS1B!AM791)</f>
        <v>0</v>
      </c>
      <c r="AT791">
        <f t="shared" si="89"/>
        <v>282921.76603549987</v>
      </c>
      <c r="AU791">
        <v>253456</v>
      </c>
      <c r="AV791">
        <v>320</v>
      </c>
      <c r="AW791">
        <f t="shared" si="90"/>
        <v>29465.766035499866</v>
      </c>
    </row>
    <row r="792" spans="1:49" x14ac:dyDescent="0.25">
      <c r="A792">
        <v>0</v>
      </c>
      <c r="B792">
        <v>0</v>
      </c>
      <c r="C792">
        <v>1</v>
      </c>
      <c r="D792">
        <f t="shared" si="84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J792">
        <v>1.8</v>
      </c>
      <c r="K792">
        <v>5.9</v>
      </c>
      <c r="L792">
        <v>5</v>
      </c>
      <c r="M792">
        <f t="shared" si="85"/>
        <v>4.1000000000000005</v>
      </c>
      <c r="N792">
        <f>IF((MIN('GA2'!$F$3,K792)-MAX(0,J792))&lt;0,0,MIN('GA2'!$F$3,K792)-MAX(0,J792))</f>
        <v>3.2</v>
      </c>
      <c r="O792">
        <f>IF((MIN('GA2'!$F$4,WS1B!K792)-MAX('GA2'!$F$3, WS1B!J792))&lt;0,0,MIN('GA2'!$F$4,WS1B!K792)-MAX('GA2'!$F$3, WS1B!J792))</f>
        <v>0.90000000000000036</v>
      </c>
      <c r="P792">
        <f>IF((MIN(24,K792)-MAX('GA2'!$F$4,WS1B!J792))&lt;0,0,MIN(24,K792)-MAX('GA2'!$F$4,WS1B!J792))</f>
        <v>0</v>
      </c>
      <c r="Q792">
        <f>(N792*'GA2'!$B$3+WS1B!O792*'GA2'!$C$3+WS1B!P792*'GA2'!$D$3)*INDEX('GA2'!$E$3:$E$8,WS1B!L792)</f>
        <v>43701.705584809373</v>
      </c>
      <c r="S792">
        <v>5.4</v>
      </c>
      <c r="T792">
        <v>5.6</v>
      </c>
      <c r="U792">
        <v>2</v>
      </c>
      <c r="V792">
        <f t="shared" si="86"/>
        <v>0.19999999999999929</v>
      </c>
      <c r="W792">
        <f>IF((MIN('GA2'!$F$3,T792)-MAX(0,S792))&lt;0,0,MIN('GA2'!$F$3,T792)-MAX(0,S792))</f>
        <v>0</v>
      </c>
      <c r="X792">
        <f>IF((MIN('GA2'!$F$4,WS1B!T792)-MAX('GA2'!$F$3, WS1B!S792))&lt;0,0,MIN('GA2'!$F$4,WS1B!T792)-MAX('GA2'!$F$3, WS1B!S792))</f>
        <v>0.19999999999999929</v>
      </c>
      <c r="Y792">
        <f>IF((MIN(24,T792)-MAX('GA2'!$F$4,WS1B!S792))&lt;0,0,MIN(24,T792)-MAX('GA2'!$F$4,WS1B!S792))</f>
        <v>0</v>
      </c>
      <c r="Z792">
        <f>(W792*'GA2'!$B$3+WS1B!X792*'GA2'!$C$3+WS1B!Y792*'GA2'!$D$3)*INDEX('GA2'!$E$3:$E$8,WS1B!U792)</f>
        <v>1581.3508968916094</v>
      </c>
      <c r="AB792">
        <v>1.6</v>
      </c>
      <c r="AC792">
        <v>22.7</v>
      </c>
      <c r="AD792">
        <v>4</v>
      </c>
      <c r="AE792">
        <f t="shared" si="87"/>
        <v>21.099999999999998</v>
      </c>
      <c r="AF792">
        <f>IF((MIN('GA2'!$F$3,AC792)-MAX(0,AB792))&lt;0,0,MIN('GA2'!$F$3,AC792)-MAX(0,AB792))</f>
        <v>3.4</v>
      </c>
      <c r="AG792">
        <f>IF((MIN('GA2'!$F$4,WS1B!AC792)-MAX('GA2'!$F$3, WS1B!AB792))&lt;0,0,MIN('GA2'!$F$4,WS1B!AC792)-MAX('GA2'!$F$3, WS1B!AB792))</f>
        <v>11</v>
      </c>
      <c r="AH792">
        <f>IF((MIN(24,AC792)-MAX('GA2'!$F$4,WS1B!AB792))&lt;0,0,MIN(24,AC792)-MAX('GA2'!$F$4,WS1B!AB792))</f>
        <v>6.6999999999999993</v>
      </c>
      <c r="AI792">
        <f>(AF792*'GA2'!$B$3+WS1B!AG792*'GA2'!$C$3+WS1B!AH792*'GA2'!$D$3)*INDEX('GA2'!$E$3:$E$8,WS1B!AD792)</f>
        <v>187556.3534827455</v>
      </c>
      <c r="AK792">
        <v>8.5</v>
      </c>
      <c r="AL792">
        <v>10.199999999999999</v>
      </c>
      <c r="AM792">
        <v>6</v>
      </c>
      <c r="AN792">
        <f t="shared" si="88"/>
        <v>1.6999999999999993</v>
      </c>
      <c r="AO792">
        <f>IF((MIN('GA2'!$F$3,AL792)-MAX(0,AK792))&lt;0,0,MIN('GA2'!$F$3,AL792)-MAX(0,AK792))</f>
        <v>0</v>
      </c>
      <c r="AP792">
        <f>IF((MIN('GA2'!$F$4,WS1B!AL792)-MAX('GA2'!$F$3, WS1B!AK792))&lt;0,0,MIN('GA2'!$F$4,WS1B!AL792)-MAX('GA2'!$F$3, WS1B!AK792))</f>
        <v>1.6999999999999993</v>
      </c>
      <c r="AQ792">
        <f>IF((MIN(24,AL792)-MAX('GA2'!$F$4,WS1B!AK792))&lt;0,0,MIN(24,AL792)-MAX('GA2'!$F$4,WS1B!AK792))</f>
        <v>0</v>
      </c>
      <c r="AR792">
        <f>(AO792*'GA2'!$B$3+WS1B!AP792*'GA2'!$C$3+WS1B!AQ792*'GA2'!$D$3)*INDEX('GA2'!$E$3:$E$8,WS1B!AM792)</f>
        <v>19168.629886019702</v>
      </c>
      <c r="AT792">
        <f t="shared" si="89"/>
        <v>252008.03985046619</v>
      </c>
      <c r="AU792">
        <v>233827</v>
      </c>
      <c r="AV792">
        <v>231.8</v>
      </c>
      <c r="AW792">
        <f t="shared" si="90"/>
        <v>18181.039850466186</v>
      </c>
    </row>
    <row r="793" spans="1:49" x14ac:dyDescent="0.25">
      <c r="A793">
        <v>6.9</v>
      </c>
      <c r="B793">
        <v>20.5</v>
      </c>
      <c r="C793">
        <v>4</v>
      </c>
      <c r="D793">
        <f t="shared" si="84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9.1</v>
      </c>
      <c r="G793">
        <f>IF((MIN(24,B793)-MAX('GA2'!$F$4,WS1B!A793))&lt;0,0,MIN(24,B793)-MAX('GA2'!$F$4,WS1B!A793))</f>
        <v>4.5</v>
      </c>
      <c r="H793">
        <f>(E793*'GA2'!$B$3+WS1B!F793*'GA2'!$C$3+WS1B!G793*'GA2'!$D$3)*INDEX('GA2'!$E$3:$E$8,WS1B!C793)</f>
        <v>118113.97524332961</v>
      </c>
      <c r="J793">
        <v>11.6</v>
      </c>
      <c r="K793">
        <v>19.100000000000001</v>
      </c>
      <c r="L793">
        <v>1</v>
      </c>
      <c r="M793">
        <f t="shared" si="85"/>
        <v>7.5000000000000018</v>
      </c>
      <c r="N793">
        <f>IF((MIN('GA2'!$F$3,K793)-MAX(0,J793))&lt;0,0,MIN('GA2'!$F$3,K793)-MAX(0,J793))</f>
        <v>0</v>
      </c>
      <c r="O793">
        <f>IF((MIN('GA2'!$F$4,WS1B!K793)-MAX('GA2'!$F$3, WS1B!J793))&lt;0,0,MIN('GA2'!$F$4,WS1B!K793)-MAX('GA2'!$F$3, WS1B!J793))</f>
        <v>4.4000000000000004</v>
      </c>
      <c r="P793">
        <f>IF((MIN(24,K793)-MAX('GA2'!$F$4,WS1B!J793))&lt;0,0,MIN(24,K793)-MAX('GA2'!$F$4,WS1B!J793))</f>
        <v>3.1000000000000014</v>
      </c>
      <c r="Q793">
        <f>(N793*'GA2'!$B$3+WS1B!O793*'GA2'!$C$3+WS1B!P793*'GA2'!$D$3)*INDEX('GA2'!$E$3:$E$8,WS1B!L793)</f>
        <v>69124.234326364327</v>
      </c>
      <c r="S793">
        <v>0</v>
      </c>
      <c r="T793">
        <v>0</v>
      </c>
      <c r="U793">
        <v>5</v>
      </c>
      <c r="V793">
        <f t="shared" si="86"/>
        <v>0</v>
      </c>
      <c r="W793">
        <f>IF((MIN('GA2'!$F$3,T793)-MAX(0,S793))&lt;0,0,MIN('GA2'!$F$3,T793)-MAX(0,S793))</f>
        <v>0</v>
      </c>
      <c r="X793">
        <f>IF((MIN('GA2'!$F$4,WS1B!T793)-MAX('GA2'!$F$3, WS1B!S793))&lt;0,0,MIN('GA2'!$F$4,WS1B!T793)-MAX('GA2'!$F$3, WS1B!S793))</f>
        <v>0</v>
      </c>
      <c r="Y793">
        <f>IF((MIN(24,T793)-MAX('GA2'!$F$4,WS1B!S793))&lt;0,0,MIN(24,T793)-MAX('GA2'!$F$4,WS1B!S793))</f>
        <v>0</v>
      </c>
      <c r="Z793">
        <f>(W793*'GA2'!$B$3+WS1B!X793*'GA2'!$C$3+WS1B!Y793*'GA2'!$D$3)*INDEX('GA2'!$E$3:$E$8,WS1B!U793)</f>
        <v>0</v>
      </c>
      <c r="AB793">
        <v>0</v>
      </c>
      <c r="AC793">
        <v>0</v>
      </c>
      <c r="AD793">
        <v>2</v>
      </c>
      <c r="AE793">
        <f t="shared" si="87"/>
        <v>0</v>
      </c>
      <c r="AF793">
        <f>IF((MIN('GA2'!$F$3,AC793)-MAX(0,AB793))&lt;0,0,MIN('GA2'!$F$3,AC793)-MAX(0,AB793))</f>
        <v>0</v>
      </c>
      <c r="AG793">
        <f>IF((MIN('GA2'!$F$4,WS1B!AC793)-MAX('GA2'!$F$3, WS1B!AB793))&lt;0,0,MIN('GA2'!$F$4,WS1B!AC793)-MAX('GA2'!$F$3, WS1B!AB793))</f>
        <v>0</v>
      </c>
      <c r="AH793">
        <f>IF((MIN(24,AC793)-MAX('GA2'!$F$4,WS1B!AB793))&lt;0,0,MIN(24,AC793)-MAX('GA2'!$F$4,WS1B!AB793))</f>
        <v>0</v>
      </c>
      <c r="AI793">
        <f>(AF793*'GA2'!$B$3+WS1B!AG793*'GA2'!$C$3+WS1B!AH793*'GA2'!$D$3)*INDEX('GA2'!$E$3:$E$8,WS1B!AD793)</f>
        <v>0</v>
      </c>
      <c r="AK793">
        <v>0</v>
      </c>
      <c r="AL793">
        <v>0</v>
      </c>
      <c r="AM793">
        <v>6</v>
      </c>
      <c r="AN793">
        <f t="shared" si="88"/>
        <v>0</v>
      </c>
      <c r="AO793">
        <f>IF((MIN('GA2'!$F$3,AL793)-MAX(0,AK793))&lt;0,0,MIN('GA2'!$F$3,AL793)-MAX(0,AK793))</f>
        <v>0</v>
      </c>
      <c r="AP793">
        <f>IF((MIN('GA2'!$F$4,WS1B!AL793)-MAX('GA2'!$F$3, WS1B!AK793))&lt;0,0,MIN('GA2'!$F$4,WS1B!AL793)-MAX('GA2'!$F$3, WS1B!AK793))</f>
        <v>0</v>
      </c>
      <c r="AQ793">
        <f>IF((MIN(24,AL793)-MAX('GA2'!$F$4,WS1B!AK793))&lt;0,0,MIN(24,AL793)-MAX('GA2'!$F$4,WS1B!AK793))</f>
        <v>0</v>
      </c>
      <c r="AR793">
        <f>(AO793*'GA2'!$B$3+WS1B!AP793*'GA2'!$C$3+WS1B!AQ793*'GA2'!$D$3)*INDEX('GA2'!$E$3:$E$8,WS1B!AM793)</f>
        <v>0</v>
      </c>
      <c r="AT793">
        <f t="shared" si="89"/>
        <v>187238.20956969395</v>
      </c>
      <c r="AU793">
        <v>192303</v>
      </c>
      <c r="AV793">
        <v>279</v>
      </c>
      <c r="AW793">
        <f t="shared" si="90"/>
        <v>5064.7904303060495</v>
      </c>
    </row>
    <row r="794" spans="1:49" x14ac:dyDescent="0.25">
      <c r="A794">
        <v>11.6</v>
      </c>
      <c r="B794">
        <v>18.600000000000001</v>
      </c>
      <c r="C794">
        <v>4</v>
      </c>
      <c r="D794">
        <f t="shared" si="84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4.4000000000000004</v>
      </c>
      <c r="G794">
        <f>IF((MIN(24,B794)-MAX('GA2'!$F$4,WS1B!A794))&lt;0,0,MIN(24,B794)-MAX('GA2'!$F$4,WS1B!A794))</f>
        <v>2.6000000000000014</v>
      </c>
      <c r="H794">
        <f>(E794*'GA2'!$B$3+WS1B!F794*'GA2'!$C$3+WS1B!G794*'GA2'!$D$3)*INDEX('GA2'!$E$3:$E$8,WS1B!C794)</f>
        <v>61253.865485720227</v>
      </c>
      <c r="J794">
        <v>0</v>
      </c>
      <c r="K794">
        <v>0</v>
      </c>
      <c r="L794">
        <v>2</v>
      </c>
      <c r="M794">
        <f t="shared" si="85"/>
        <v>0</v>
      </c>
      <c r="N794">
        <f>IF((MIN('GA2'!$F$3,K794)-MAX(0,J794))&lt;0,0,MIN('GA2'!$F$3,K794)-MAX(0,J794))</f>
        <v>0</v>
      </c>
      <c r="O794">
        <f>IF((MIN('GA2'!$F$4,WS1B!K794)-MAX('GA2'!$F$3, WS1B!J794))&lt;0,0,MIN('GA2'!$F$4,WS1B!K794)-MAX('GA2'!$F$3, WS1B!J794))</f>
        <v>0</v>
      </c>
      <c r="P794">
        <f>IF((MIN(24,K794)-MAX('GA2'!$F$4,WS1B!J794))&lt;0,0,MIN(24,K794)-MAX('GA2'!$F$4,WS1B!J794))</f>
        <v>0</v>
      </c>
      <c r="Q794">
        <f>(N794*'GA2'!$B$3+WS1B!O794*'GA2'!$C$3+WS1B!P794*'GA2'!$D$3)*INDEX('GA2'!$E$3:$E$8,WS1B!L794)</f>
        <v>0</v>
      </c>
      <c r="S794">
        <v>15.7</v>
      </c>
      <c r="T794">
        <v>17.2</v>
      </c>
      <c r="U794">
        <v>5</v>
      </c>
      <c r="V794">
        <f t="shared" si="86"/>
        <v>1.5</v>
      </c>
      <c r="W794">
        <f>IF((MIN('GA2'!$F$3,T794)-MAX(0,S794))&lt;0,0,MIN('GA2'!$F$3,T794)-MAX(0,S794))</f>
        <v>0</v>
      </c>
      <c r="X794">
        <f>IF((MIN('GA2'!$F$4,WS1B!T794)-MAX('GA2'!$F$3, WS1B!S794))&lt;0,0,MIN('GA2'!$F$4,WS1B!T794)-MAX('GA2'!$F$3, WS1B!S794))</f>
        <v>0.30000000000000071</v>
      </c>
      <c r="Y794">
        <f>IF((MIN(24,T794)-MAX('GA2'!$F$4,WS1B!S794))&lt;0,0,MIN(24,T794)-MAX('GA2'!$F$4,WS1B!S794))</f>
        <v>1.1999999999999993</v>
      </c>
      <c r="Z794">
        <f>(W794*'GA2'!$B$3+WS1B!X794*'GA2'!$C$3+WS1B!Y794*'GA2'!$D$3)*INDEX('GA2'!$E$3:$E$8,WS1B!U794)</f>
        <v>16339.794897275369</v>
      </c>
      <c r="AB794">
        <v>0</v>
      </c>
      <c r="AC794">
        <v>0</v>
      </c>
      <c r="AD794">
        <v>3</v>
      </c>
      <c r="AE794">
        <f t="shared" si="87"/>
        <v>0</v>
      </c>
      <c r="AF794">
        <f>IF((MIN('GA2'!$F$3,AC794)-MAX(0,AB794))&lt;0,0,MIN('GA2'!$F$3,AC794)-MAX(0,AB794))</f>
        <v>0</v>
      </c>
      <c r="AG794">
        <f>IF((MIN('GA2'!$F$4,WS1B!AC794)-MAX('GA2'!$F$3, WS1B!AB794))&lt;0,0,MIN('GA2'!$F$4,WS1B!AC794)-MAX('GA2'!$F$3, WS1B!AB794))</f>
        <v>0</v>
      </c>
      <c r="AH794">
        <f>IF((MIN(24,AC794)-MAX('GA2'!$F$4,WS1B!AB794))&lt;0,0,MIN(24,AC794)-MAX('GA2'!$F$4,WS1B!AB794))</f>
        <v>0</v>
      </c>
      <c r="AI794">
        <f>(AF794*'GA2'!$B$3+WS1B!AG794*'GA2'!$C$3+WS1B!AH794*'GA2'!$D$3)*INDEX('GA2'!$E$3:$E$8,WS1B!AD794)</f>
        <v>0</v>
      </c>
      <c r="AK794">
        <v>0</v>
      </c>
      <c r="AL794">
        <v>0</v>
      </c>
      <c r="AM794">
        <v>1</v>
      </c>
      <c r="AN794">
        <f t="shared" si="88"/>
        <v>0</v>
      </c>
      <c r="AO794">
        <f>IF((MIN('GA2'!$F$3,AL794)-MAX(0,AK794))&lt;0,0,MIN('GA2'!$F$3,AL794)-MAX(0,AK794))</f>
        <v>0</v>
      </c>
      <c r="AP794">
        <f>IF((MIN('GA2'!$F$4,WS1B!AL794)-MAX('GA2'!$F$3, WS1B!AK794))&lt;0,0,MIN('GA2'!$F$4,WS1B!AL794)-MAX('GA2'!$F$3, WS1B!AK794))</f>
        <v>0</v>
      </c>
      <c r="AQ794">
        <f>IF((MIN(24,AL794)-MAX('GA2'!$F$4,WS1B!AK794))&lt;0,0,MIN(24,AL794)-MAX('GA2'!$F$4,WS1B!AK794))</f>
        <v>0</v>
      </c>
      <c r="AR794">
        <f>(AO794*'GA2'!$B$3+WS1B!AP794*'GA2'!$C$3+WS1B!AQ794*'GA2'!$D$3)*INDEX('GA2'!$E$3:$E$8,WS1B!AM794)</f>
        <v>0</v>
      </c>
      <c r="AT794">
        <f t="shared" si="89"/>
        <v>77593.6603829956</v>
      </c>
      <c r="AU794">
        <v>65304</v>
      </c>
      <c r="AV794">
        <v>117</v>
      </c>
      <c r="AW794">
        <f t="shared" si="90"/>
        <v>12289.6603829956</v>
      </c>
    </row>
    <row r="795" spans="1:49" x14ac:dyDescent="0.25">
      <c r="A795">
        <v>0</v>
      </c>
      <c r="B795">
        <v>0</v>
      </c>
      <c r="C795">
        <v>6</v>
      </c>
      <c r="D795">
        <f t="shared" si="84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J795">
        <v>2.8</v>
      </c>
      <c r="K795">
        <v>7.6</v>
      </c>
      <c r="L795">
        <v>3</v>
      </c>
      <c r="M795">
        <f t="shared" si="85"/>
        <v>4.8</v>
      </c>
      <c r="N795">
        <f>IF((MIN('GA2'!$F$3,K795)-MAX(0,J795))&lt;0,0,MIN('GA2'!$F$3,K795)-MAX(0,J795))</f>
        <v>2.2000000000000002</v>
      </c>
      <c r="O795">
        <f>IF((MIN('GA2'!$F$4,WS1B!K795)-MAX('GA2'!$F$3, WS1B!J795))&lt;0,0,MIN('GA2'!$F$4,WS1B!K795)-MAX('GA2'!$F$3, WS1B!J795))</f>
        <v>2.5999999999999996</v>
      </c>
      <c r="P795">
        <f>IF((MIN(24,K795)-MAX('GA2'!$F$4,WS1B!J795))&lt;0,0,MIN(24,K795)-MAX('GA2'!$F$4,WS1B!J795))</f>
        <v>0</v>
      </c>
      <c r="Q795">
        <f>(N795*'GA2'!$B$3+WS1B!O795*'GA2'!$C$3+WS1B!P795*'GA2'!$D$3)*INDEX('GA2'!$E$3:$E$8,WS1B!L795)</f>
        <v>51407.491499325239</v>
      </c>
      <c r="S795">
        <v>2.9</v>
      </c>
      <c r="T795">
        <v>4.4000000000000004</v>
      </c>
      <c r="U795">
        <v>2</v>
      </c>
      <c r="V795">
        <f t="shared" si="86"/>
        <v>1.5000000000000004</v>
      </c>
      <c r="W795">
        <f>IF((MIN('GA2'!$F$3,T795)-MAX(0,S795))&lt;0,0,MIN('GA2'!$F$3,T795)-MAX(0,S795))</f>
        <v>1.5000000000000004</v>
      </c>
      <c r="X795">
        <f>IF((MIN('GA2'!$F$4,WS1B!T795)-MAX('GA2'!$F$3, WS1B!S795))&lt;0,0,MIN('GA2'!$F$4,WS1B!T795)-MAX('GA2'!$F$3, WS1B!S795))</f>
        <v>0</v>
      </c>
      <c r="Y795">
        <f>IF((MIN(24,T795)-MAX('GA2'!$F$4,WS1B!S795))&lt;0,0,MIN(24,T795)-MAX('GA2'!$F$4,WS1B!S795))</f>
        <v>0</v>
      </c>
      <c r="Z795">
        <f>(W795*'GA2'!$B$3+WS1B!X795*'GA2'!$C$3+WS1B!Y795*'GA2'!$D$3)*INDEX('GA2'!$E$3:$E$8,WS1B!U795)</f>
        <v>13898.779242902294</v>
      </c>
      <c r="AB795">
        <v>0</v>
      </c>
      <c r="AC795">
        <v>0</v>
      </c>
      <c r="AD795">
        <v>4</v>
      </c>
      <c r="AE795">
        <f t="shared" si="87"/>
        <v>0</v>
      </c>
      <c r="AF795">
        <f>IF((MIN('GA2'!$F$3,AC795)-MAX(0,AB795))&lt;0,0,MIN('GA2'!$F$3,AC795)-MAX(0,AB795))</f>
        <v>0</v>
      </c>
      <c r="AG795">
        <f>IF((MIN('GA2'!$F$4,WS1B!AC795)-MAX('GA2'!$F$3, WS1B!AB795))&lt;0,0,MIN('GA2'!$F$4,WS1B!AC795)-MAX('GA2'!$F$3, WS1B!AB795))</f>
        <v>0</v>
      </c>
      <c r="AH795">
        <f>IF((MIN(24,AC795)-MAX('GA2'!$F$4,WS1B!AB795))&lt;0,0,MIN(24,AC795)-MAX('GA2'!$F$4,WS1B!AB795))</f>
        <v>0</v>
      </c>
      <c r="AI795">
        <f>(AF795*'GA2'!$B$3+WS1B!AG795*'GA2'!$C$3+WS1B!AH795*'GA2'!$D$3)*INDEX('GA2'!$E$3:$E$8,WS1B!AD795)</f>
        <v>0</v>
      </c>
      <c r="AK795">
        <v>1.4</v>
      </c>
      <c r="AL795">
        <v>19.399999999999999</v>
      </c>
      <c r="AM795">
        <v>1</v>
      </c>
      <c r="AN795">
        <f t="shared" si="88"/>
        <v>18</v>
      </c>
      <c r="AO795">
        <f>IF((MIN('GA2'!$F$3,AL795)-MAX(0,AK795))&lt;0,0,MIN('GA2'!$F$3,AL795)-MAX(0,AK795))</f>
        <v>3.6</v>
      </c>
      <c r="AP795">
        <f>IF((MIN('GA2'!$F$4,WS1B!AL795)-MAX('GA2'!$F$3, WS1B!AK795))&lt;0,0,MIN('GA2'!$F$4,WS1B!AL795)-MAX('GA2'!$F$3, WS1B!AK795))</f>
        <v>11</v>
      </c>
      <c r="AQ795">
        <f>IF((MIN(24,AL795)-MAX('GA2'!$F$4,WS1B!AK795))&lt;0,0,MIN(24,AL795)-MAX('GA2'!$F$4,WS1B!AK795))</f>
        <v>3.3999999999999986</v>
      </c>
      <c r="AR795">
        <f>(AO795*'GA2'!$B$3+WS1B!AP795*'GA2'!$C$3+WS1B!AQ795*'GA2'!$D$3)*INDEX('GA2'!$E$3:$E$8,WS1B!AM795)</f>
        <v>164326.31550010186</v>
      </c>
      <c r="AT795">
        <f t="shared" si="89"/>
        <v>229632.58624232939</v>
      </c>
      <c r="AU795">
        <v>199650</v>
      </c>
      <c r="AV795">
        <v>276</v>
      </c>
      <c r="AW795">
        <f t="shared" si="90"/>
        <v>29982.586242329387</v>
      </c>
    </row>
    <row r="796" spans="1:49" x14ac:dyDescent="0.25">
      <c r="A796">
        <v>8.8000000000000007</v>
      </c>
      <c r="B796">
        <v>23.4</v>
      </c>
      <c r="C796">
        <v>4</v>
      </c>
      <c r="D796">
        <f t="shared" si="84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7.1999999999999993</v>
      </c>
      <c r="G796">
        <f>IF((MIN(24,B796)-MAX('GA2'!$F$4,WS1B!A796))&lt;0,0,MIN(24,B796)-MAX('GA2'!$F$4,WS1B!A796))</f>
        <v>7.3999999999999986</v>
      </c>
      <c r="H796">
        <f>(E796*'GA2'!$B$3+WS1B!F796*'GA2'!$C$3+WS1B!G796*'GA2'!$D$3)*INDEX('GA2'!$E$3:$E$8,WS1B!C796)</f>
        <v>130961.82453455497</v>
      </c>
      <c r="J796">
        <v>0</v>
      </c>
      <c r="K796">
        <v>0</v>
      </c>
      <c r="L796">
        <v>1</v>
      </c>
      <c r="M796">
        <f t="shared" si="85"/>
        <v>0</v>
      </c>
      <c r="N796">
        <f>IF((MIN('GA2'!$F$3,K796)-MAX(0,J796))&lt;0,0,MIN('GA2'!$F$3,K796)-MAX(0,J796))</f>
        <v>0</v>
      </c>
      <c r="O796">
        <f>IF((MIN('GA2'!$F$4,WS1B!K796)-MAX('GA2'!$F$3, WS1B!J796))&lt;0,0,MIN('GA2'!$F$4,WS1B!K796)-MAX('GA2'!$F$3, WS1B!J796))</f>
        <v>0</v>
      </c>
      <c r="P796">
        <f>IF((MIN(24,K796)-MAX('GA2'!$F$4,WS1B!J796))&lt;0,0,MIN(24,K796)-MAX('GA2'!$F$4,WS1B!J796))</f>
        <v>0</v>
      </c>
      <c r="Q796">
        <f>(N796*'GA2'!$B$3+WS1B!O796*'GA2'!$C$3+WS1B!P796*'GA2'!$D$3)*INDEX('GA2'!$E$3:$E$8,WS1B!L796)</f>
        <v>0</v>
      </c>
      <c r="S796">
        <v>12.3</v>
      </c>
      <c r="T796">
        <v>22.2</v>
      </c>
      <c r="U796">
        <v>3</v>
      </c>
      <c r="V796">
        <f t="shared" si="86"/>
        <v>9.8999999999999986</v>
      </c>
      <c r="W796">
        <f>IF((MIN('GA2'!$F$3,T796)-MAX(0,S796))&lt;0,0,MIN('GA2'!$F$3,T796)-MAX(0,S796))</f>
        <v>0</v>
      </c>
      <c r="X796">
        <f>IF((MIN('GA2'!$F$4,WS1B!T796)-MAX('GA2'!$F$3, WS1B!S796))&lt;0,0,MIN('GA2'!$F$4,WS1B!T796)-MAX('GA2'!$F$3, WS1B!S796))</f>
        <v>3.6999999999999993</v>
      </c>
      <c r="Y796">
        <f>IF((MIN(24,T796)-MAX('GA2'!$F$4,WS1B!S796))&lt;0,0,MIN(24,T796)-MAX('GA2'!$F$4,WS1B!S796))</f>
        <v>6.1999999999999993</v>
      </c>
      <c r="Z796">
        <f>(W796*'GA2'!$B$3+WS1B!X796*'GA2'!$C$3+WS1B!Y796*'GA2'!$D$3)*INDEX('GA2'!$E$3:$E$8,WS1B!U796)</f>
        <v>110524.63445817788</v>
      </c>
      <c r="AB796">
        <v>9.9</v>
      </c>
      <c r="AC796">
        <v>10.8</v>
      </c>
      <c r="AD796">
        <v>5</v>
      </c>
      <c r="AE796">
        <f t="shared" si="87"/>
        <v>0.90000000000000036</v>
      </c>
      <c r="AF796">
        <f>IF((MIN('GA2'!$F$3,AC796)-MAX(0,AB796))&lt;0,0,MIN('GA2'!$F$3,AC796)-MAX(0,AB796))</f>
        <v>0</v>
      </c>
      <c r="AG796">
        <f>IF((MIN('GA2'!$F$4,WS1B!AC796)-MAX('GA2'!$F$3, WS1B!AB796))&lt;0,0,MIN('GA2'!$F$4,WS1B!AC796)-MAX('GA2'!$F$3, WS1B!AB796))</f>
        <v>0.90000000000000036</v>
      </c>
      <c r="AH796">
        <f>IF((MIN(24,AC796)-MAX('GA2'!$F$4,WS1B!AB796))&lt;0,0,MIN(24,AC796)-MAX('GA2'!$F$4,WS1B!AB796))</f>
        <v>0</v>
      </c>
      <c r="AI796">
        <f>(AF796*'GA2'!$B$3+WS1B!AG796*'GA2'!$C$3+WS1B!AH796*'GA2'!$D$3)*INDEX('GA2'!$E$3:$E$8,WS1B!AD796)</f>
        <v>8458.3026682551972</v>
      </c>
      <c r="AK796">
        <v>0</v>
      </c>
      <c r="AL796">
        <v>0</v>
      </c>
      <c r="AM796">
        <v>6</v>
      </c>
      <c r="AN796">
        <f t="shared" si="88"/>
        <v>0</v>
      </c>
      <c r="AO796">
        <f>IF((MIN('GA2'!$F$3,AL796)-MAX(0,AK796))&lt;0,0,MIN('GA2'!$F$3,AL796)-MAX(0,AK796))</f>
        <v>0</v>
      </c>
      <c r="AP796">
        <f>IF((MIN('GA2'!$F$4,WS1B!AL796)-MAX('GA2'!$F$3, WS1B!AK796))&lt;0,0,MIN('GA2'!$F$4,WS1B!AL796)-MAX('GA2'!$F$3, WS1B!AK796))</f>
        <v>0</v>
      </c>
      <c r="AQ796">
        <f>IF((MIN(24,AL796)-MAX('GA2'!$F$4,WS1B!AK796))&lt;0,0,MIN(24,AL796)-MAX('GA2'!$F$4,WS1B!AK796))</f>
        <v>0</v>
      </c>
      <c r="AR796">
        <f>(AO796*'GA2'!$B$3+WS1B!AP796*'GA2'!$C$3+WS1B!AQ796*'GA2'!$D$3)*INDEX('GA2'!$E$3:$E$8,WS1B!AM796)</f>
        <v>0</v>
      </c>
      <c r="AT796">
        <f t="shared" si="89"/>
        <v>249944.76166098806</v>
      </c>
      <c r="AU796">
        <v>219956</v>
      </c>
      <c r="AV796">
        <v>305.39999999999998</v>
      </c>
      <c r="AW796">
        <f t="shared" si="90"/>
        <v>29988.761660988064</v>
      </c>
    </row>
    <row r="797" spans="1:49" x14ac:dyDescent="0.25">
      <c r="A797">
        <v>1.5</v>
      </c>
      <c r="B797">
        <v>13.8</v>
      </c>
      <c r="C797">
        <v>2</v>
      </c>
      <c r="D797">
        <f t="shared" si="84"/>
        <v>12.3</v>
      </c>
      <c r="E797">
        <f>IF((MIN('GA2'!$F$3,B797)-MAX(0,A797))&lt;0,0,MIN('GA2'!$F$3,B797)-MAX(0,A797))</f>
        <v>3.5</v>
      </c>
      <c r="F797">
        <f>IF((MIN('GA2'!$F$4,WS1B!B797)-MAX('GA2'!$F$3, WS1B!A797))&lt;0,0,MIN('GA2'!$F$4,WS1B!B797)-MAX('GA2'!$F$3, WS1B!A797))</f>
        <v>8.8000000000000007</v>
      </c>
      <c r="G797">
        <f>IF((MIN(24,B797)-MAX('GA2'!$F$4,WS1B!A797))&lt;0,0,MIN(24,B797)-MAX('GA2'!$F$4,WS1B!A797))</f>
        <v>0</v>
      </c>
      <c r="H797">
        <f>(E797*'GA2'!$B$3+WS1B!F797*'GA2'!$C$3+WS1B!G797*'GA2'!$D$3)*INDEX('GA2'!$E$3:$E$8,WS1B!C797)</f>
        <v>102009.92436333642</v>
      </c>
      <c r="J797">
        <v>8.9</v>
      </c>
      <c r="K797">
        <v>9.3000000000000007</v>
      </c>
      <c r="L797">
        <v>1</v>
      </c>
      <c r="M797">
        <f t="shared" si="85"/>
        <v>0.40000000000000036</v>
      </c>
      <c r="N797">
        <f>IF((MIN('GA2'!$F$3,K797)-MAX(0,J797))&lt;0,0,MIN('GA2'!$F$3,K797)-MAX(0,J797))</f>
        <v>0</v>
      </c>
      <c r="O797">
        <f>IF((MIN('GA2'!$F$4,WS1B!K797)-MAX('GA2'!$F$3, WS1B!J797))&lt;0,0,MIN('GA2'!$F$4,WS1B!K797)-MAX('GA2'!$F$3, WS1B!J797))</f>
        <v>0.40000000000000036</v>
      </c>
      <c r="P797">
        <f>IF((MIN(24,K797)-MAX('GA2'!$F$4,WS1B!J797))&lt;0,0,MIN(24,K797)-MAX('GA2'!$F$4,WS1B!J797))</f>
        <v>0</v>
      </c>
      <c r="Q797">
        <f>(N797*'GA2'!$B$3+WS1B!O797*'GA2'!$C$3+WS1B!P797*'GA2'!$D$3)*INDEX('GA2'!$E$3:$E$8,WS1B!L797)</f>
        <v>3406.6250565176269</v>
      </c>
      <c r="S797">
        <v>0</v>
      </c>
      <c r="T797">
        <v>0</v>
      </c>
      <c r="U797">
        <v>4</v>
      </c>
      <c r="V797">
        <f t="shared" si="86"/>
        <v>0</v>
      </c>
      <c r="W797">
        <f>IF((MIN('GA2'!$F$3,T797)-MAX(0,S797))&lt;0,0,MIN('GA2'!$F$3,T797)-MAX(0,S797))</f>
        <v>0</v>
      </c>
      <c r="X797">
        <f>IF((MIN('GA2'!$F$4,WS1B!T797)-MAX('GA2'!$F$3, WS1B!S797))&lt;0,0,MIN('GA2'!$F$4,WS1B!T797)-MAX('GA2'!$F$3, WS1B!S797))</f>
        <v>0</v>
      </c>
      <c r="Y797">
        <f>IF((MIN(24,T797)-MAX('GA2'!$F$4,WS1B!S797))&lt;0,0,MIN(24,T797)-MAX('GA2'!$F$4,WS1B!S797))</f>
        <v>0</v>
      </c>
      <c r="Z797">
        <f>(W797*'GA2'!$B$3+WS1B!X797*'GA2'!$C$3+WS1B!Y797*'GA2'!$D$3)*INDEX('GA2'!$E$3:$E$8,WS1B!U797)</f>
        <v>0</v>
      </c>
      <c r="AB797">
        <v>4.2</v>
      </c>
      <c r="AC797">
        <v>23.6</v>
      </c>
      <c r="AD797">
        <v>5</v>
      </c>
      <c r="AE797">
        <f t="shared" si="87"/>
        <v>19.400000000000002</v>
      </c>
      <c r="AF797">
        <f>IF((MIN('GA2'!$F$3,AC797)-MAX(0,AB797))&lt;0,0,MIN('GA2'!$F$3,AC797)-MAX(0,AB797))</f>
        <v>0.79999999999999982</v>
      </c>
      <c r="AG797">
        <f>IF((MIN('GA2'!$F$4,WS1B!AC797)-MAX('GA2'!$F$3, WS1B!AB797))&lt;0,0,MIN('GA2'!$F$4,WS1B!AC797)-MAX('GA2'!$F$3, WS1B!AB797))</f>
        <v>11</v>
      </c>
      <c r="AH797">
        <f>IF((MIN(24,AC797)-MAX('GA2'!$F$4,WS1B!AB797))&lt;0,0,MIN(24,AC797)-MAX('GA2'!$F$4,WS1B!AB797))</f>
        <v>7.6000000000000014</v>
      </c>
      <c r="AI797">
        <f>(AF797*'GA2'!$B$3+WS1B!AG797*'GA2'!$C$3+WS1B!AH797*'GA2'!$D$3)*INDEX('GA2'!$E$3:$E$8,WS1B!AD797)</f>
        <v>197819.05650201841</v>
      </c>
      <c r="AK797">
        <v>0</v>
      </c>
      <c r="AL797">
        <v>0</v>
      </c>
      <c r="AM797">
        <v>6</v>
      </c>
      <c r="AN797">
        <f t="shared" si="88"/>
        <v>0</v>
      </c>
      <c r="AO797">
        <f>IF((MIN('GA2'!$F$3,AL797)-MAX(0,AK797))&lt;0,0,MIN('GA2'!$F$3,AL797)-MAX(0,AK797))</f>
        <v>0</v>
      </c>
      <c r="AP797">
        <f>IF((MIN('GA2'!$F$4,WS1B!AL797)-MAX('GA2'!$F$3, WS1B!AK797))&lt;0,0,MIN('GA2'!$F$4,WS1B!AL797)-MAX('GA2'!$F$3, WS1B!AK797))</f>
        <v>0</v>
      </c>
      <c r="AQ797">
        <f>IF((MIN(24,AL797)-MAX('GA2'!$F$4,WS1B!AK797))&lt;0,0,MIN(24,AL797)-MAX('GA2'!$F$4,WS1B!AK797))</f>
        <v>0</v>
      </c>
      <c r="AR797">
        <f>(AO797*'GA2'!$B$3+WS1B!AP797*'GA2'!$C$3+WS1B!AQ797*'GA2'!$D$3)*INDEX('GA2'!$E$3:$E$8,WS1B!AM797)</f>
        <v>0</v>
      </c>
      <c r="AT797">
        <f t="shared" si="89"/>
        <v>303235.60592187248</v>
      </c>
      <c r="AU797">
        <v>280388</v>
      </c>
      <c r="AV797">
        <v>343.7</v>
      </c>
      <c r="AW797">
        <f t="shared" si="90"/>
        <v>22847.605921872484</v>
      </c>
    </row>
    <row r="798" spans="1:49" x14ac:dyDescent="0.25">
      <c r="A798">
        <v>2</v>
      </c>
      <c r="B798">
        <v>10.199999999999999</v>
      </c>
      <c r="C798">
        <v>3</v>
      </c>
      <c r="D798">
        <f t="shared" si="84"/>
        <v>8.1999999999999993</v>
      </c>
      <c r="E798">
        <f>IF((MIN('GA2'!$F$3,B798)-MAX(0,A798))&lt;0,0,MIN('GA2'!$F$3,B798)-MAX(0,A798))</f>
        <v>3</v>
      </c>
      <c r="F798">
        <f>IF((MIN('GA2'!$F$4,WS1B!B798)-MAX('GA2'!$F$3, WS1B!A798))&lt;0,0,MIN('GA2'!$F$4,WS1B!B798)-MAX('GA2'!$F$3, WS1B!A798))</f>
        <v>5.1999999999999993</v>
      </c>
      <c r="G798">
        <f>IF((MIN(24,B798)-MAX('GA2'!$F$4,WS1B!A798))&lt;0,0,MIN(24,B798)-MAX('GA2'!$F$4,WS1B!A798))</f>
        <v>0</v>
      </c>
      <c r="H798">
        <f>(E798*'GA2'!$B$3+WS1B!F798*'GA2'!$C$3+WS1B!G798*'GA2'!$D$3)*INDEX('GA2'!$E$3:$E$8,WS1B!C798)</f>
        <v>86527.043510482647</v>
      </c>
      <c r="J798">
        <v>4</v>
      </c>
      <c r="K798">
        <v>19.5</v>
      </c>
      <c r="L798">
        <v>2</v>
      </c>
      <c r="M798">
        <f t="shared" si="85"/>
        <v>15.5</v>
      </c>
      <c r="N798">
        <f>IF((MIN('GA2'!$F$3,K798)-MAX(0,J798))&lt;0,0,MIN('GA2'!$F$3,K798)-MAX(0,J798))</f>
        <v>1</v>
      </c>
      <c r="O798">
        <f>IF((MIN('GA2'!$F$4,WS1B!K798)-MAX('GA2'!$F$3, WS1B!J798))&lt;0,0,MIN('GA2'!$F$4,WS1B!K798)-MAX('GA2'!$F$3, WS1B!J798))</f>
        <v>11</v>
      </c>
      <c r="P798">
        <f>IF((MIN(24,K798)-MAX('GA2'!$F$4,WS1B!J798))&lt;0,0,MIN(24,K798)-MAX('GA2'!$F$4,WS1B!J798))</f>
        <v>3.5</v>
      </c>
      <c r="Q798">
        <f>(N798*'GA2'!$B$3+WS1B!O798*'GA2'!$C$3+WS1B!P798*'GA2'!$D$3)*INDEX('GA2'!$E$3:$E$8,WS1B!L798)</f>
        <v>129416.80869766758</v>
      </c>
      <c r="S798">
        <v>0</v>
      </c>
      <c r="T798">
        <v>0</v>
      </c>
      <c r="U798">
        <v>1</v>
      </c>
      <c r="V798">
        <f t="shared" si="86"/>
        <v>0</v>
      </c>
      <c r="W798">
        <f>IF((MIN('GA2'!$F$3,T798)-MAX(0,S798))&lt;0,0,MIN('GA2'!$F$3,T798)-MAX(0,S798))</f>
        <v>0</v>
      </c>
      <c r="X798">
        <f>IF((MIN('GA2'!$F$4,WS1B!T798)-MAX('GA2'!$F$3, WS1B!S798))&lt;0,0,MIN('GA2'!$F$4,WS1B!T798)-MAX('GA2'!$F$3, WS1B!S798))</f>
        <v>0</v>
      </c>
      <c r="Y798">
        <f>IF((MIN(24,T798)-MAX('GA2'!$F$4,WS1B!S798))&lt;0,0,MIN(24,T798)-MAX('GA2'!$F$4,WS1B!S798))</f>
        <v>0</v>
      </c>
      <c r="Z798">
        <f>(W798*'GA2'!$B$3+WS1B!X798*'GA2'!$C$3+WS1B!Y798*'GA2'!$D$3)*INDEX('GA2'!$E$3:$E$8,WS1B!U798)</f>
        <v>0</v>
      </c>
      <c r="AB798">
        <v>0</v>
      </c>
      <c r="AC798">
        <v>0</v>
      </c>
      <c r="AD798">
        <v>4</v>
      </c>
      <c r="AE798">
        <f t="shared" si="87"/>
        <v>0</v>
      </c>
      <c r="AF798">
        <f>IF((MIN('GA2'!$F$3,AC798)-MAX(0,AB798))&lt;0,0,MIN('GA2'!$F$3,AC798)-MAX(0,AB798))</f>
        <v>0</v>
      </c>
      <c r="AG798">
        <f>IF((MIN('GA2'!$F$4,WS1B!AC798)-MAX('GA2'!$F$3, WS1B!AB798))&lt;0,0,MIN('GA2'!$F$4,WS1B!AC798)-MAX('GA2'!$F$3, WS1B!AB798))</f>
        <v>0</v>
      </c>
      <c r="AH798">
        <f>IF((MIN(24,AC798)-MAX('GA2'!$F$4,WS1B!AB798))&lt;0,0,MIN(24,AC798)-MAX('GA2'!$F$4,WS1B!AB798))</f>
        <v>0</v>
      </c>
      <c r="AI798">
        <f>(AF798*'GA2'!$B$3+WS1B!AG798*'GA2'!$C$3+WS1B!AH798*'GA2'!$D$3)*INDEX('GA2'!$E$3:$E$8,WS1B!AD798)</f>
        <v>0</v>
      </c>
      <c r="AK798">
        <v>0</v>
      </c>
      <c r="AL798">
        <v>0</v>
      </c>
      <c r="AM798">
        <v>6</v>
      </c>
      <c r="AN798">
        <f t="shared" si="88"/>
        <v>0</v>
      </c>
      <c r="AO798">
        <f>IF((MIN('GA2'!$F$3,AL798)-MAX(0,AK798))&lt;0,0,MIN('GA2'!$F$3,AL798)-MAX(0,AK798))</f>
        <v>0</v>
      </c>
      <c r="AP798">
        <f>IF((MIN('GA2'!$F$4,WS1B!AL798)-MAX('GA2'!$F$3, WS1B!AK798))&lt;0,0,MIN('GA2'!$F$4,WS1B!AL798)-MAX('GA2'!$F$3, WS1B!AK798))</f>
        <v>0</v>
      </c>
      <c r="AQ798">
        <f>IF((MIN(24,AL798)-MAX('GA2'!$F$4,WS1B!AK798))&lt;0,0,MIN(24,AL798)-MAX('GA2'!$F$4,WS1B!AK798))</f>
        <v>0</v>
      </c>
      <c r="AR798">
        <f>(AO798*'GA2'!$B$3+WS1B!AP798*'GA2'!$C$3+WS1B!AQ798*'GA2'!$D$3)*INDEX('GA2'!$E$3:$E$8,WS1B!AM798)</f>
        <v>0</v>
      </c>
      <c r="AT798">
        <f t="shared" si="89"/>
        <v>215943.85220815023</v>
      </c>
      <c r="AU798">
        <v>231200</v>
      </c>
      <c r="AV798">
        <v>278</v>
      </c>
      <c r="AW798">
        <f t="shared" si="90"/>
        <v>15256.147791849769</v>
      </c>
    </row>
    <row r="799" spans="1:49" x14ac:dyDescent="0.25">
      <c r="A799">
        <v>10.5</v>
      </c>
      <c r="B799">
        <v>13.3</v>
      </c>
      <c r="C799">
        <v>5</v>
      </c>
      <c r="D799">
        <f t="shared" si="84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2.8000000000000007</v>
      </c>
      <c r="G799">
        <f>IF((MIN(24,B799)-MAX('GA2'!$F$4,WS1B!A799))&lt;0,0,MIN(24,B799)-MAX('GA2'!$F$4,WS1B!A799))</f>
        <v>0</v>
      </c>
      <c r="H799">
        <f>(E799*'GA2'!$B$3+WS1B!F799*'GA2'!$C$3+WS1B!G799*'GA2'!$D$3)*INDEX('GA2'!$E$3:$E$8,WS1B!C799)</f>
        <v>26314.719412349499</v>
      </c>
      <c r="J799">
        <v>19.7</v>
      </c>
      <c r="K799">
        <v>20.3</v>
      </c>
      <c r="L799">
        <v>4</v>
      </c>
      <c r="M799">
        <f t="shared" si="85"/>
        <v>0.60000000000000142</v>
      </c>
      <c r="N799">
        <f>IF((MIN('GA2'!$F$3,K799)-MAX(0,J799))&lt;0,0,MIN('GA2'!$F$3,K799)-MAX(0,J799))</f>
        <v>0</v>
      </c>
      <c r="O799">
        <f>IF((MIN('GA2'!$F$4,WS1B!K799)-MAX('GA2'!$F$3, WS1B!J799))&lt;0,0,MIN('GA2'!$F$4,WS1B!K799)-MAX('GA2'!$F$3, WS1B!J799))</f>
        <v>0</v>
      </c>
      <c r="P799">
        <f>IF((MIN(24,K799)-MAX('GA2'!$F$4,WS1B!J799))&lt;0,0,MIN(24,K799)-MAX('GA2'!$F$4,WS1B!J799))</f>
        <v>0.60000000000000142</v>
      </c>
      <c r="Q799">
        <f>(N799*'GA2'!$B$3+WS1B!O799*'GA2'!$C$3+WS1B!P799*'GA2'!$D$3)*INDEX('GA2'!$E$3:$E$8,WS1B!L799)</f>
        <v>5861.4536035342508</v>
      </c>
      <c r="S799">
        <v>5.4</v>
      </c>
      <c r="T799">
        <v>22.1</v>
      </c>
      <c r="U799">
        <v>3</v>
      </c>
      <c r="V799">
        <f t="shared" si="86"/>
        <v>16.700000000000003</v>
      </c>
      <c r="W799">
        <f>IF((MIN('GA2'!$F$3,T799)-MAX(0,S799))&lt;0,0,MIN('GA2'!$F$3,T799)-MAX(0,S799))</f>
        <v>0</v>
      </c>
      <c r="X799">
        <f>IF((MIN('GA2'!$F$4,WS1B!T799)-MAX('GA2'!$F$3, WS1B!S799))&lt;0,0,MIN('GA2'!$F$4,WS1B!T799)-MAX('GA2'!$F$3, WS1B!S799))</f>
        <v>10.6</v>
      </c>
      <c r="Y799">
        <f>IF((MIN(24,T799)-MAX('GA2'!$F$4,WS1B!S799))&lt;0,0,MIN(24,T799)-MAX('GA2'!$F$4,WS1B!S799))</f>
        <v>6.1000000000000014</v>
      </c>
      <c r="Z799">
        <f>(W799*'GA2'!$B$3+WS1B!X799*'GA2'!$C$3+WS1B!Y799*'GA2'!$D$3)*INDEX('GA2'!$E$3:$E$8,WS1B!U799)</f>
        <v>177835.93802604784</v>
      </c>
      <c r="AB799">
        <v>0</v>
      </c>
      <c r="AC799">
        <v>0</v>
      </c>
      <c r="AD799">
        <v>6</v>
      </c>
      <c r="AE799">
        <f t="shared" si="87"/>
        <v>0</v>
      </c>
      <c r="AF799">
        <f>IF((MIN('GA2'!$F$3,AC799)-MAX(0,AB799))&lt;0,0,MIN('GA2'!$F$3,AC799)-MAX(0,AB799))</f>
        <v>0</v>
      </c>
      <c r="AG799">
        <f>IF((MIN('GA2'!$F$4,WS1B!AC799)-MAX('GA2'!$F$3, WS1B!AB799))&lt;0,0,MIN('GA2'!$F$4,WS1B!AC799)-MAX('GA2'!$F$3, WS1B!AB799))</f>
        <v>0</v>
      </c>
      <c r="AH799">
        <f>IF((MIN(24,AC799)-MAX('GA2'!$F$4,WS1B!AB799))&lt;0,0,MIN(24,AC799)-MAX('GA2'!$F$4,WS1B!AB799))</f>
        <v>0</v>
      </c>
      <c r="AI799">
        <f>(AF799*'GA2'!$B$3+WS1B!AG799*'GA2'!$C$3+WS1B!AH799*'GA2'!$D$3)*INDEX('GA2'!$E$3:$E$8,WS1B!AD799)</f>
        <v>0</v>
      </c>
      <c r="AK799">
        <v>0</v>
      </c>
      <c r="AL799">
        <v>0</v>
      </c>
      <c r="AM799">
        <v>2</v>
      </c>
      <c r="AN799">
        <f t="shared" si="88"/>
        <v>0</v>
      </c>
      <c r="AO799">
        <f>IF((MIN('GA2'!$F$3,AL799)-MAX(0,AK799))&lt;0,0,MIN('GA2'!$F$3,AL799)-MAX(0,AK799))</f>
        <v>0</v>
      </c>
      <c r="AP799">
        <f>IF((MIN('GA2'!$F$4,WS1B!AL799)-MAX('GA2'!$F$3, WS1B!AK799))&lt;0,0,MIN('GA2'!$F$4,WS1B!AL799)-MAX('GA2'!$F$3, WS1B!AK799))</f>
        <v>0</v>
      </c>
      <c r="AQ799">
        <f>IF((MIN(24,AL799)-MAX('GA2'!$F$4,WS1B!AK799))&lt;0,0,MIN(24,AL799)-MAX('GA2'!$F$4,WS1B!AK799))</f>
        <v>0</v>
      </c>
      <c r="AR799">
        <f>(AO799*'GA2'!$B$3+WS1B!AP799*'GA2'!$C$3+WS1B!AQ799*'GA2'!$D$3)*INDEX('GA2'!$E$3:$E$8,WS1B!AM799)</f>
        <v>0</v>
      </c>
      <c r="AT799">
        <f t="shared" si="89"/>
        <v>210012.11104193158</v>
      </c>
      <c r="AU799">
        <v>181770</v>
      </c>
      <c r="AV799">
        <v>181.6</v>
      </c>
      <c r="AW799">
        <f t="shared" si="90"/>
        <v>28242.111041931581</v>
      </c>
    </row>
    <row r="800" spans="1:49" x14ac:dyDescent="0.25">
      <c r="A800">
        <v>12.2</v>
      </c>
      <c r="B800">
        <v>23.8</v>
      </c>
      <c r="C800">
        <v>5</v>
      </c>
      <c r="D800">
        <f t="shared" si="84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3.8000000000000007</v>
      </c>
      <c r="G800">
        <f>IF((MIN(24,B800)-MAX('GA2'!$F$4,WS1B!A800))&lt;0,0,MIN(24,B800)-MAX('GA2'!$F$4,WS1B!A800))</f>
        <v>7.8000000000000007</v>
      </c>
      <c r="H800">
        <f>(E800*'GA2'!$B$3+WS1B!F800*'GA2'!$C$3+WS1B!G800*'GA2'!$D$3)*INDEX('GA2'!$E$3:$E$8,WS1B!C800)</f>
        <v>123595.17787259226</v>
      </c>
      <c r="J800">
        <v>17.399999999999999</v>
      </c>
      <c r="K800">
        <v>21.6</v>
      </c>
      <c r="L800">
        <v>1</v>
      </c>
      <c r="M800">
        <f t="shared" si="85"/>
        <v>4.2000000000000028</v>
      </c>
      <c r="N800">
        <f>IF((MIN('GA2'!$F$3,K800)-MAX(0,J800))&lt;0,0,MIN('GA2'!$F$3,K800)-MAX(0,J800))</f>
        <v>0</v>
      </c>
      <c r="O800">
        <f>IF((MIN('GA2'!$F$4,WS1B!K800)-MAX('GA2'!$F$3, WS1B!J800))&lt;0,0,MIN('GA2'!$F$4,WS1B!K800)-MAX('GA2'!$F$3, WS1B!J800))</f>
        <v>0</v>
      </c>
      <c r="P800">
        <f>IF((MIN(24,K800)-MAX('GA2'!$F$4,WS1B!J800))&lt;0,0,MIN(24,K800)-MAX('GA2'!$F$4,WS1B!J800))</f>
        <v>4.2000000000000028</v>
      </c>
      <c r="Q800">
        <f>(N800*'GA2'!$B$3+WS1B!O800*'GA2'!$C$3+WS1B!P800*'GA2'!$D$3)*INDEX('GA2'!$E$3:$E$8,WS1B!L800)</f>
        <v>42882.48598697289</v>
      </c>
      <c r="S800">
        <v>11</v>
      </c>
      <c r="T800">
        <v>23.4</v>
      </c>
      <c r="U800">
        <v>2</v>
      </c>
      <c r="V800">
        <f t="shared" si="86"/>
        <v>12.399999999999999</v>
      </c>
      <c r="W800">
        <f>IF((MIN('GA2'!$F$3,T800)-MAX(0,S800))&lt;0,0,MIN('GA2'!$F$3,T800)-MAX(0,S800))</f>
        <v>0</v>
      </c>
      <c r="X800">
        <f>IF((MIN('GA2'!$F$4,WS1B!T800)-MAX('GA2'!$F$3, WS1B!S800))&lt;0,0,MIN('GA2'!$F$4,WS1B!T800)-MAX('GA2'!$F$3, WS1B!S800))</f>
        <v>5</v>
      </c>
      <c r="Y800">
        <f>IF((MIN(24,T800)-MAX('GA2'!$F$4,WS1B!S800))&lt;0,0,MIN(24,T800)-MAX('GA2'!$F$4,WS1B!S800))</f>
        <v>7.3999999999999986</v>
      </c>
      <c r="Z800">
        <f>(W800*'GA2'!$B$3+WS1B!X800*'GA2'!$C$3+WS1B!Y800*'GA2'!$D$3)*INDEX('GA2'!$E$3:$E$8,WS1B!U800)</f>
        <v>109678.70339263366</v>
      </c>
      <c r="AB800">
        <v>12.5</v>
      </c>
      <c r="AC800">
        <v>13.1</v>
      </c>
      <c r="AD800">
        <v>6</v>
      </c>
      <c r="AE800">
        <f t="shared" si="87"/>
        <v>0.59999999999999964</v>
      </c>
      <c r="AF800">
        <f>IF((MIN('GA2'!$F$3,AC800)-MAX(0,AB800))&lt;0,0,MIN('GA2'!$F$3,AC800)-MAX(0,AB800))</f>
        <v>0</v>
      </c>
      <c r="AG800">
        <f>IF((MIN('GA2'!$F$4,WS1B!AC800)-MAX('GA2'!$F$3, WS1B!AB800))&lt;0,0,MIN('GA2'!$F$4,WS1B!AC800)-MAX('GA2'!$F$3, WS1B!AB800))</f>
        <v>0.59999999999999964</v>
      </c>
      <c r="AH800">
        <f>IF((MIN(24,AC800)-MAX('GA2'!$F$4,WS1B!AB800))&lt;0,0,MIN(24,AC800)-MAX('GA2'!$F$4,WS1B!AB800))</f>
        <v>0</v>
      </c>
      <c r="AI800">
        <f>(AF800*'GA2'!$B$3+WS1B!AG800*'GA2'!$C$3+WS1B!AH800*'GA2'!$D$3)*INDEX('GA2'!$E$3:$E$8,WS1B!AD800)</f>
        <v>6765.3987833010697</v>
      </c>
      <c r="AK800">
        <v>0</v>
      </c>
      <c r="AL800">
        <v>0</v>
      </c>
      <c r="AM800">
        <v>3</v>
      </c>
      <c r="AN800">
        <f t="shared" si="88"/>
        <v>0</v>
      </c>
      <c r="AO800">
        <f>IF((MIN('GA2'!$F$3,AL800)-MAX(0,AK800))&lt;0,0,MIN('GA2'!$F$3,AL800)-MAX(0,AK800))</f>
        <v>0</v>
      </c>
      <c r="AP800">
        <f>IF((MIN('GA2'!$F$4,WS1B!AL800)-MAX('GA2'!$F$3, WS1B!AK800))&lt;0,0,MIN('GA2'!$F$4,WS1B!AL800)-MAX('GA2'!$F$3, WS1B!AK800))</f>
        <v>0</v>
      </c>
      <c r="AQ800">
        <f>IF((MIN(24,AL800)-MAX('GA2'!$F$4,WS1B!AK800))&lt;0,0,MIN(24,AL800)-MAX('GA2'!$F$4,WS1B!AK800))</f>
        <v>0</v>
      </c>
      <c r="AR800">
        <f>(AO800*'GA2'!$B$3+WS1B!AP800*'GA2'!$C$3+WS1B!AQ800*'GA2'!$D$3)*INDEX('GA2'!$E$3:$E$8,WS1B!AM800)</f>
        <v>0</v>
      </c>
      <c r="AT800">
        <f t="shared" si="89"/>
        <v>282921.76603549987</v>
      </c>
      <c r="AU800">
        <v>253456</v>
      </c>
      <c r="AV800">
        <v>320</v>
      </c>
      <c r="AW800">
        <f t="shared" si="90"/>
        <v>29465.766035499866</v>
      </c>
    </row>
    <row r="801" spans="1:49" x14ac:dyDescent="0.25">
      <c r="A801">
        <v>0</v>
      </c>
      <c r="B801">
        <v>0</v>
      </c>
      <c r="C801">
        <v>1</v>
      </c>
      <c r="D801">
        <f t="shared" si="84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J801">
        <v>1.8</v>
      </c>
      <c r="K801">
        <v>5.9</v>
      </c>
      <c r="L801">
        <v>5</v>
      </c>
      <c r="M801">
        <f t="shared" si="85"/>
        <v>4.1000000000000005</v>
      </c>
      <c r="N801">
        <f>IF((MIN('GA2'!$F$3,K801)-MAX(0,J801))&lt;0,0,MIN('GA2'!$F$3,K801)-MAX(0,J801))</f>
        <v>3.2</v>
      </c>
      <c r="O801">
        <f>IF((MIN('GA2'!$F$4,WS1B!K801)-MAX('GA2'!$F$3, WS1B!J801))&lt;0,0,MIN('GA2'!$F$4,WS1B!K801)-MAX('GA2'!$F$3, WS1B!J801))</f>
        <v>0.90000000000000036</v>
      </c>
      <c r="P801">
        <f>IF((MIN(24,K801)-MAX('GA2'!$F$4,WS1B!J801))&lt;0,0,MIN(24,K801)-MAX('GA2'!$F$4,WS1B!J801))</f>
        <v>0</v>
      </c>
      <c r="Q801">
        <f>(N801*'GA2'!$B$3+WS1B!O801*'GA2'!$C$3+WS1B!P801*'GA2'!$D$3)*INDEX('GA2'!$E$3:$E$8,WS1B!L801)</f>
        <v>43701.705584809373</v>
      </c>
      <c r="S801">
        <v>5.4</v>
      </c>
      <c r="T801">
        <v>5.6</v>
      </c>
      <c r="U801">
        <v>2</v>
      </c>
      <c r="V801">
        <f t="shared" si="86"/>
        <v>0.19999999999999929</v>
      </c>
      <c r="W801">
        <f>IF((MIN('GA2'!$F$3,T801)-MAX(0,S801))&lt;0,0,MIN('GA2'!$F$3,T801)-MAX(0,S801))</f>
        <v>0</v>
      </c>
      <c r="X801">
        <f>IF((MIN('GA2'!$F$4,WS1B!T801)-MAX('GA2'!$F$3, WS1B!S801))&lt;0,0,MIN('GA2'!$F$4,WS1B!T801)-MAX('GA2'!$F$3, WS1B!S801))</f>
        <v>0.19999999999999929</v>
      </c>
      <c r="Y801">
        <f>IF((MIN(24,T801)-MAX('GA2'!$F$4,WS1B!S801))&lt;0,0,MIN(24,T801)-MAX('GA2'!$F$4,WS1B!S801))</f>
        <v>0</v>
      </c>
      <c r="Z801">
        <f>(W801*'GA2'!$B$3+WS1B!X801*'GA2'!$C$3+WS1B!Y801*'GA2'!$D$3)*INDEX('GA2'!$E$3:$E$8,WS1B!U801)</f>
        <v>1581.3508968916094</v>
      </c>
      <c r="AB801">
        <v>1.6</v>
      </c>
      <c r="AC801">
        <v>22.7</v>
      </c>
      <c r="AD801">
        <v>4</v>
      </c>
      <c r="AE801">
        <f t="shared" si="87"/>
        <v>21.099999999999998</v>
      </c>
      <c r="AF801">
        <f>IF((MIN('GA2'!$F$3,AC801)-MAX(0,AB801))&lt;0,0,MIN('GA2'!$F$3,AC801)-MAX(0,AB801))</f>
        <v>3.4</v>
      </c>
      <c r="AG801">
        <f>IF((MIN('GA2'!$F$4,WS1B!AC801)-MAX('GA2'!$F$3, WS1B!AB801))&lt;0,0,MIN('GA2'!$F$4,WS1B!AC801)-MAX('GA2'!$F$3, WS1B!AB801))</f>
        <v>11</v>
      </c>
      <c r="AH801">
        <f>IF((MIN(24,AC801)-MAX('GA2'!$F$4,WS1B!AB801))&lt;0,0,MIN(24,AC801)-MAX('GA2'!$F$4,WS1B!AB801))</f>
        <v>6.6999999999999993</v>
      </c>
      <c r="AI801">
        <f>(AF801*'GA2'!$B$3+WS1B!AG801*'GA2'!$C$3+WS1B!AH801*'GA2'!$D$3)*INDEX('GA2'!$E$3:$E$8,WS1B!AD801)</f>
        <v>187556.3534827455</v>
      </c>
      <c r="AK801">
        <v>8.5</v>
      </c>
      <c r="AL801">
        <v>10.199999999999999</v>
      </c>
      <c r="AM801">
        <v>6</v>
      </c>
      <c r="AN801">
        <f t="shared" si="88"/>
        <v>1.6999999999999993</v>
      </c>
      <c r="AO801">
        <f>IF((MIN('GA2'!$F$3,AL801)-MAX(0,AK801))&lt;0,0,MIN('GA2'!$F$3,AL801)-MAX(0,AK801))</f>
        <v>0</v>
      </c>
      <c r="AP801">
        <f>IF((MIN('GA2'!$F$4,WS1B!AL801)-MAX('GA2'!$F$3, WS1B!AK801))&lt;0,0,MIN('GA2'!$F$4,WS1B!AL801)-MAX('GA2'!$F$3, WS1B!AK801))</f>
        <v>1.6999999999999993</v>
      </c>
      <c r="AQ801">
        <f>IF((MIN(24,AL801)-MAX('GA2'!$F$4,WS1B!AK801))&lt;0,0,MIN(24,AL801)-MAX('GA2'!$F$4,WS1B!AK801))</f>
        <v>0</v>
      </c>
      <c r="AR801">
        <f>(AO801*'GA2'!$B$3+WS1B!AP801*'GA2'!$C$3+WS1B!AQ801*'GA2'!$D$3)*INDEX('GA2'!$E$3:$E$8,WS1B!AM801)</f>
        <v>19168.629886019702</v>
      </c>
      <c r="AT801">
        <f t="shared" si="89"/>
        <v>252008.03985046619</v>
      </c>
      <c r="AU801">
        <v>233827</v>
      </c>
      <c r="AV801">
        <v>231.8</v>
      </c>
      <c r="AW801">
        <f t="shared" si="90"/>
        <v>18181.039850466186</v>
      </c>
    </row>
    <row r="802" spans="1:49" x14ac:dyDescent="0.25">
      <c r="A802">
        <v>6.9</v>
      </c>
      <c r="B802">
        <v>20.5</v>
      </c>
      <c r="C802">
        <v>4</v>
      </c>
      <c r="D802">
        <f t="shared" si="84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9.1</v>
      </c>
      <c r="G802">
        <f>IF((MIN(24,B802)-MAX('GA2'!$F$4,WS1B!A802))&lt;0,0,MIN(24,B802)-MAX('GA2'!$F$4,WS1B!A802))</f>
        <v>4.5</v>
      </c>
      <c r="H802">
        <f>(E802*'GA2'!$B$3+WS1B!F802*'GA2'!$C$3+WS1B!G802*'GA2'!$D$3)*INDEX('GA2'!$E$3:$E$8,WS1B!C802)</f>
        <v>118113.97524332961</v>
      </c>
      <c r="J802">
        <v>11.6</v>
      </c>
      <c r="K802">
        <v>19.100000000000001</v>
      </c>
      <c r="L802">
        <v>1</v>
      </c>
      <c r="M802">
        <f t="shared" si="85"/>
        <v>7.5000000000000018</v>
      </c>
      <c r="N802">
        <f>IF((MIN('GA2'!$F$3,K802)-MAX(0,J802))&lt;0,0,MIN('GA2'!$F$3,K802)-MAX(0,J802))</f>
        <v>0</v>
      </c>
      <c r="O802">
        <f>IF((MIN('GA2'!$F$4,WS1B!K802)-MAX('GA2'!$F$3, WS1B!J802))&lt;0,0,MIN('GA2'!$F$4,WS1B!K802)-MAX('GA2'!$F$3, WS1B!J802))</f>
        <v>4.4000000000000004</v>
      </c>
      <c r="P802">
        <f>IF((MIN(24,K802)-MAX('GA2'!$F$4,WS1B!J802))&lt;0,0,MIN(24,K802)-MAX('GA2'!$F$4,WS1B!J802))</f>
        <v>3.1000000000000014</v>
      </c>
      <c r="Q802">
        <f>(N802*'GA2'!$B$3+WS1B!O802*'GA2'!$C$3+WS1B!P802*'GA2'!$D$3)*INDEX('GA2'!$E$3:$E$8,WS1B!L802)</f>
        <v>69124.234326364327</v>
      </c>
      <c r="S802">
        <v>0</v>
      </c>
      <c r="T802">
        <v>0</v>
      </c>
      <c r="U802">
        <v>5</v>
      </c>
      <c r="V802">
        <f t="shared" si="86"/>
        <v>0</v>
      </c>
      <c r="W802">
        <f>IF((MIN('GA2'!$F$3,T802)-MAX(0,S802))&lt;0,0,MIN('GA2'!$F$3,T802)-MAX(0,S802))</f>
        <v>0</v>
      </c>
      <c r="X802">
        <f>IF((MIN('GA2'!$F$4,WS1B!T802)-MAX('GA2'!$F$3, WS1B!S802))&lt;0,0,MIN('GA2'!$F$4,WS1B!T802)-MAX('GA2'!$F$3, WS1B!S802))</f>
        <v>0</v>
      </c>
      <c r="Y802">
        <f>IF((MIN(24,T802)-MAX('GA2'!$F$4,WS1B!S802))&lt;0,0,MIN(24,T802)-MAX('GA2'!$F$4,WS1B!S802))</f>
        <v>0</v>
      </c>
      <c r="Z802">
        <f>(W802*'GA2'!$B$3+WS1B!X802*'GA2'!$C$3+WS1B!Y802*'GA2'!$D$3)*INDEX('GA2'!$E$3:$E$8,WS1B!U802)</f>
        <v>0</v>
      </c>
      <c r="AB802">
        <v>0</v>
      </c>
      <c r="AC802">
        <v>0</v>
      </c>
      <c r="AD802">
        <v>2</v>
      </c>
      <c r="AE802">
        <f t="shared" si="87"/>
        <v>0</v>
      </c>
      <c r="AF802">
        <f>IF((MIN('GA2'!$F$3,AC802)-MAX(0,AB802))&lt;0,0,MIN('GA2'!$F$3,AC802)-MAX(0,AB802))</f>
        <v>0</v>
      </c>
      <c r="AG802">
        <f>IF((MIN('GA2'!$F$4,WS1B!AC802)-MAX('GA2'!$F$3, WS1B!AB802))&lt;0,0,MIN('GA2'!$F$4,WS1B!AC802)-MAX('GA2'!$F$3, WS1B!AB802))</f>
        <v>0</v>
      </c>
      <c r="AH802">
        <f>IF((MIN(24,AC802)-MAX('GA2'!$F$4,WS1B!AB802))&lt;0,0,MIN(24,AC802)-MAX('GA2'!$F$4,WS1B!AB802))</f>
        <v>0</v>
      </c>
      <c r="AI802">
        <f>(AF802*'GA2'!$B$3+WS1B!AG802*'GA2'!$C$3+WS1B!AH802*'GA2'!$D$3)*INDEX('GA2'!$E$3:$E$8,WS1B!AD802)</f>
        <v>0</v>
      </c>
      <c r="AK802">
        <v>0</v>
      </c>
      <c r="AL802">
        <v>0</v>
      </c>
      <c r="AM802">
        <v>6</v>
      </c>
      <c r="AN802">
        <f t="shared" si="88"/>
        <v>0</v>
      </c>
      <c r="AO802">
        <f>IF((MIN('GA2'!$F$3,AL802)-MAX(0,AK802))&lt;0,0,MIN('GA2'!$F$3,AL802)-MAX(0,AK802))</f>
        <v>0</v>
      </c>
      <c r="AP802">
        <f>IF((MIN('GA2'!$F$4,WS1B!AL802)-MAX('GA2'!$F$3, WS1B!AK802))&lt;0,0,MIN('GA2'!$F$4,WS1B!AL802)-MAX('GA2'!$F$3, WS1B!AK802))</f>
        <v>0</v>
      </c>
      <c r="AQ802">
        <f>IF((MIN(24,AL802)-MAX('GA2'!$F$4,WS1B!AK802))&lt;0,0,MIN(24,AL802)-MAX('GA2'!$F$4,WS1B!AK802))</f>
        <v>0</v>
      </c>
      <c r="AR802">
        <f>(AO802*'GA2'!$B$3+WS1B!AP802*'GA2'!$C$3+WS1B!AQ802*'GA2'!$D$3)*INDEX('GA2'!$E$3:$E$8,WS1B!AM802)</f>
        <v>0</v>
      </c>
      <c r="AT802">
        <f t="shared" si="89"/>
        <v>187238.20956969395</v>
      </c>
      <c r="AU802">
        <v>192303</v>
      </c>
      <c r="AV802">
        <v>279</v>
      </c>
      <c r="AW802">
        <f t="shared" si="90"/>
        <v>5064.7904303060495</v>
      </c>
    </row>
    <row r="803" spans="1:49" x14ac:dyDescent="0.25">
      <c r="A803">
        <v>11.6</v>
      </c>
      <c r="B803">
        <v>18.600000000000001</v>
      </c>
      <c r="C803">
        <v>4</v>
      </c>
      <c r="D803">
        <f t="shared" si="84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4.4000000000000004</v>
      </c>
      <c r="G803">
        <f>IF((MIN(24,B803)-MAX('GA2'!$F$4,WS1B!A803))&lt;0,0,MIN(24,B803)-MAX('GA2'!$F$4,WS1B!A803))</f>
        <v>2.6000000000000014</v>
      </c>
      <c r="H803">
        <f>(E803*'GA2'!$B$3+WS1B!F803*'GA2'!$C$3+WS1B!G803*'GA2'!$D$3)*INDEX('GA2'!$E$3:$E$8,WS1B!C803)</f>
        <v>61253.865485720227</v>
      </c>
      <c r="J803">
        <v>0</v>
      </c>
      <c r="K803">
        <v>0</v>
      </c>
      <c r="L803">
        <v>2</v>
      </c>
      <c r="M803">
        <f t="shared" si="85"/>
        <v>0</v>
      </c>
      <c r="N803">
        <f>IF((MIN('GA2'!$F$3,K803)-MAX(0,J803))&lt;0,0,MIN('GA2'!$F$3,K803)-MAX(0,J803))</f>
        <v>0</v>
      </c>
      <c r="O803">
        <f>IF((MIN('GA2'!$F$4,WS1B!K803)-MAX('GA2'!$F$3, WS1B!J803))&lt;0,0,MIN('GA2'!$F$4,WS1B!K803)-MAX('GA2'!$F$3, WS1B!J803))</f>
        <v>0</v>
      </c>
      <c r="P803">
        <f>IF((MIN(24,K803)-MAX('GA2'!$F$4,WS1B!J803))&lt;0,0,MIN(24,K803)-MAX('GA2'!$F$4,WS1B!J803))</f>
        <v>0</v>
      </c>
      <c r="Q803">
        <f>(N803*'GA2'!$B$3+WS1B!O803*'GA2'!$C$3+WS1B!P803*'GA2'!$D$3)*INDEX('GA2'!$E$3:$E$8,WS1B!L803)</f>
        <v>0</v>
      </c>
      <c r="S803">
        <v>15.7</v>
      </c>
      <c r="T803">
        <v>17.2</v>
      </c>
      <c r="U803">
        <v>5</v>
      </c>
      <c r="V803">
        <f t="shared" si="86"/>
        <v>1.5</v>
      </c>
      <c r="W803">
        <f>IF((MIN('GA2'!$F$3,T803)-MAX(0,S803))&lt;0,0,MIN('GA2'!$F$3,T803)-MAX(0,S803))</f>
        <v>0</v>
      </c>
      <c r="X803">
        <f>IF((MIN('GA2'!$F$4,WS1B!T803)-MAX('GA2'!$F$3, WS1B!S803))&lt;0,0,MIN('GA2'!$F$4,WS1B!T803)-MAX('GA2'!$F$3, WS1B!S803))</f>
        <v>0.30000000000000071</v>
      </c>
      <c r="Y803">
        <f>IF((MIN(24,T803)-MAX('GA2'!$F$4,WS1B!S803))&lt;0,0,MIN(24,T803)-MAX('GA2'!$F$4,WS1B!S803))</f>
        <v>1.1999999999999993</v>
      </c>
      <c r="Z803">
        <f>(W803*'GA2'!$B$3+WS1B!X803*'GA2'!$C$3+WS1B!Y803*'GA2'!$D$3)*INDEX('GA2'!$E$3:$E$8,WS1B!U803)</f>
        <v>16339.794897275369</v>
      </c>
      <c r="AB803">
        <v>0</v>
      </c>
      <c r="AC803">
        <v>0</v>
      </c>
      <c r="AD803">
        <v>3</v>
      </c>
      <c r="AE803">
        <f t="shared" si="87"/>
        <v>0</v>
      </c>
      <c r="AF803">
        <f>IF((MIN('GA2'!$F$3,AC803)-MAX(0,AB803))&lt;0,0,MIN('GA2'!$F$3,AC803)-MAX(0,AB803))</f>
        <v>0</v>
      </c>
      <c r="AG803">
        <f>IF((MIN('GA2'!$F$4,WS1B!AC803)-MAX('GA2'!$F$3, WS1B!AB803))&lt;0,0,MIN('GA2'!$F$4,WS1B!AC803)-MAX('GA2'!$F$3, WS1B!AB803))</f>
        <v>0</v>
      </c>
      <c r="AH803">
        <f>IF((MIN(24,AC803)-MAX('GA2'!$F$4,WS1B!AB803))&lt;0,0,MIN(24,AC803)-MAX('GA2'!$F$4,WS1B!AB803))</f>
        <v>0</v>
      </c>
      <c r="AI803">
        <f>(AF803*'GA2'!$B$3+WS1B!AG803*'GA2'!$C$3+WS1B!AH803*'GA2'!$D$3)*INDEX('GA2'!$E$3:$E$8,WS1B!AD803)</f>
        <v>0</v>
      </c>
      <c r="AK803">
        <v>0</v>
      </c>
      <c r="AL803">
        <v>0</v>
      </c>
      <c r="AM803">
        <v>1</v>
      </c>
      <c r="AN803">
        <f t="shared" si="88"/>
        <v>0</v>
      </c>
      <c r="AO803">
        <f>IF((MIN('GA2'!$F$3,AL803)-MAX(0,AK803))&lt;0,0,MIN('GA2'!$F$3,AL803)-MAX(0,AK803))</f>
        <v>0</v>
      </c>
      <c r="AP803">
        <f>IF((MIN('GA2'!$F$4,WS1B!AL803)-MAX('GA2'!$F$3, WS1B!AK803))&lt;0,0,MIN('GA2'!$F$4,WS1B!AL803)-MAX('GA2'!$F$3, WS1B!AK803))</f>
        <v>0</v>
      </c>
      <c r="AQ803">
        <f>IF((MIN(24,AL803)-MAX('GA2'!$F$4,WS1B!AK803))&lt;0,0,MIN(24,AL803)-MAX('GA2'!$F$4,WS1B!AK803))</f>
        <v>0</v>
      </c>
      <c r="AR803">
        <f>(AO803*'GA2'!$B$3+WS1B!AP803*'GA2'!$C$3+WS1B!AQ803*'GA2'!$D$3)*INDEX('GA2'!$E$3:$E$8,WS1B!AM803)</f>
        <v>0</v>
      </c>
      <c r="AT803">
        <f t="shared" si="89"/>
        <v>77593.6603829956</v>
      </c>
      <c r="AU803">
        <v>65304</v>
      </c>
      <c r="AV803">
        <v>117</v>
      </c>
      <c r="AW803">
        <f t="shared" si="90"/>
        <v>12289.6603829956</v>
      </c>
    </row>
    <row r="804" spans="1:49" x14ac:dyDescent="0.25">
      <c r="A804">
        <v>0</v>
      </c>
      <c r="B804">
        <v>0</v>
      </c>
      <c r="C804">
        <v>6</v>
      </c>
      <c r="D804">
        <f t="shared" si="84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J804">
        <v>2.8</v>
      </c>
      <c r="K804">
        <v>7.6</v>
      </c>
      <c r="L804">
        <v>3</v>
      </c>
      <c r="M804">
        <f t="shared" si="85"/>
        <v>4.8</v>
      </c>
      <c r="N804">
        <f>IF((MIN('GA2'!$F$3,K804)-MAX(0,J804))&lt;0,0,MIN('GA2'!$F$3,K804)-MAX(0,J804))</f>
        <v>2.2000000000000002</v>
      </c>
      <c r="O804">
        <f>IF((MIN('GA2'!$F$4,WS1B!K804)-MAX('GA2'!$F$3, WS1B!J804))&lt;0,0,MIN('GA2'!$F$4,WS1B!K804)-MAX('GA2'!$F$3, WS1B!J804))</f>
        <v>2.5999999999999996</v>
      </c>
      <c r="P804">
        <f>IF((MIN(24,K804)-MAX('GA2'!$F$4,WS1B!J804))&lt;0,0,MIN(24,K804)-MAX('GA2'!$F$4,WS1B!J804))</f>
        <v>0</v>
      </c>
      <c r="Q804">
        <f>(N804*'GA2'!$B$3+WS1B!O804*'GA2'!$C$3+WS1B!P804*'GA2'!$D$3)*INDEX('GA2'!$E$3:$E$8,WS1B!L804)</f>
        <v>51407.491499325239</v>
      </c>
      <c r="S804">
        <v>2.9</v>
      </c>
      <c r="T804">
        <v>4.4000000000000004</v>
      </c>
      <c r="U804">
        <v>2</v>
      </c>
      <c r="V804">
        <f t="shared" si="86"/>
        <v>1.5000000000000004</v>
      </c>
      <c r="W804">
        <f>IF((MIN('GA2'!$F$3,T804)-MAX(0,S804))&lt;0,0,MIN('GA2'!$F$3,T804)-MAX(0,S804))</f>
        <v>1.5000000000000004</v>
      </c>
      <c r="X804">
        <f>IF((MIN('GA2'!$F$4,WS1B!T804)-MAX('GA2'!$F$3, WS1B!S804))&lt;0,0,MIN('GA2'!$F$4,WS1B!T804)-MAX('GA2'!$F$3, WS1B!S804))</f>
        <v>0</v>
      </c>
      <c r="Y804">
        <f>IF((MIN(24,T804)-MAX('GA2'!$F$4,WS1B!S804))&lt;0,0,MIN(24,T804)-MAX('GA2'!$F$4,WS1B!S804))</f>
        <v>0</v>
      </c>
      <c r="Z804">
        <f>(W804*'GA2'!$B$3+WS1B!X804*'GA2'!$C$3+WS1B!Y804*'GA2'!$D$3)*INDEX('GA2'!$E$3:$E$8,WS1B!U804)</f>
        <v>13898.779242902294</v>
      </c>
      <c r="AB804">
        <v>0</v>
      </c>
      <c r="AC804">
        <v>0</v>
      </c>
      <c r="AD804">
        <v>4</v>
      </c>
      <c r="AE804">
        <f t="shared" si="87"/>
        <v>0</v>
      </c>
      <c r="AF804">
        <f>IF((MIN('GA2'!$F$3,AC804)-MAX(0,AB804))&lt;0,0,MIN('GA2'!$F$3,AC804)-MAX(0,AB804))</f>
        <v>0</v>
      </c>
      <c r="AG804">
        <f>IF((MIN('GA2'!$F$4,WS1B!AC804)-MAX('GA2'!$F$3, WS1B!AB804))&lt;0,0,MIN('GA2'!$F$4,WS1B!AC804)-MAX('GA2'!$F$3, WS1B!AB804))</f>
        <v>0</v>
      </c>
      <c r="AH804">
        <f>IF((MIN(24,AC804)-MAX('GA2'!$F$4,WS1B!AB804))&lt;0,0,MIN(24,AC804)-MAX('GA2'!$F$4,WS1B!AB804))</f>
        <v>0</v>
      </c>
      <c r="AI804">
        <f>(AF804*'GA2'!$B$3+WS1B!AG804*'GA2'!$C$3+WS1B!AH804*'GA2'!$D$3)*INDEX('GA2'!$E$3:$E$8,WS1B!AD804)</f>
        <v>0</v>
      </c>
      <c r="AK804">
        <v>1.4</v>
      </c>
      <c r="AL804">
        <v>19.399999999999999</v>
      </c>
      <c r="AM804">
        <v>1</v>
      </c>
      <c r="AN804">
        <f t="shared" si="88"/>
        <v>18</v>
      </c>
      <c r="AO804">
        <f>IF((MIN('GA2'!$F$3,AL804)-MAX(0,AK804))&lt;0,0,MIN('GA2'!$F$3,AL804)-MAX(0,AK804))</f>
        <v>3.6</v>
      </c>
      <c r="AP804">
        <f>IF((MIN('GA2'!$F$4,WS1B!AL804)-MAX('GA2'!$F$3, WS1B!AK804))&lt;0,0,MIN('GA2'!$F$4,WS1B!AL804)-MAX('GA2'!$F$3, WS1B!AK804))</f>
        <v>11</v>
      </c>
      <c r="AQ804">
        <f>IF((MIN(24,AL804)-MAX('GA2'!$F$4,WS1B!AK804))&lt;0,0,MIN(24,AL804)-MAX('GA2'!$F$4,WS1B!AK804))</f>
        <v>3.3999999999999986</v>
      </c>
      <c r="AR804">
        <f>(AO804*'GA2'!$B$3+WS1B!AP804*'GA2'!$C$3+WS1B!AQ804*'GA2'!$D$3)*INDEX('GA2'!$E$3:$E$8,WS1B!AM804)</f>
        <v>164326.31550010186</v>
      </c>
      <c r="AT804">
        <f t="shared" si="89"/>
        <v>229632.58624232939</v>
      </c>
      <c r="AU804">
        <v>199650</v>
      </c>
      <c r="AV804">
        <v>276</v>
      </c>
      <c r="AW804">
        <f t="shared" si="90"/>
        <v>29982.586242329387</v>
      </c>
    </row>
    <row r="805" spans="1:49" x14ac:dyDescent="0.25">
      <c r="A805">
        <v>0</v>
      </c>
      <c r="B805">
        <v>0</v>
      </c>
      <c r="C805">
        <v>3</v>
      </c>
      <c r="D805">
        <f t="shared" si="84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J805">
        <v>0</v>
      </c>
      <c r="K805">
        <v>0</v>
      </c>
      <c r="L805">
        <v>1</v>
      </c>
      <c r="M805">
        <f t="shared" si="85"/>
        <v>0</v>
      </c>
      <c r="N805">
        <f>IF((MIN('GA2'!$F$3,K805)-MAX(0,J805))&lt;0,0,MIN('GA2'!$F$3,K805)-MAX(0,J805))</f>
        <v>0</v>
      </c>
      <c r="O805">
        <f>IF((MIN('GA2'!$F$4,WS1B!K805)-MAX('GA2'!$F$3, WS1B!J805))&lt;0,0,MIN('GA2'!$F$4,WS1B!K805)-MAX('GA2'!$F$3, WS1B!J805))</f>
        <v>0</v>
      </c>
      <c r="P805">
        <f>IF((MIN(24,K805)-MAX('GA2'!$F$4,WS1B!J805))&lt;0,0,MIN(24,K805)-MAX('GA2'!$F$4,WS1B!J805))</f>
        <v>0</v>
      </c>
      <c r="Q805">
        <f>(N805*'GA2'!$B$3+WS1B!O805*'GA2'!$C$3+WS1B!P805*'GA2'!$D$3)*INDEX('GA2'!$E$3:$E$8,WS1B!L805)</f>
        <v>0</v>
      </c>
      <c r="S805">
        <v>4</v>
      </c>
      <c r="T805">
        <v>7.9</v>
      </c>
      <c r="U805">
        <v>4</v>
      </c>
      <c r="V805">
        <f t="shared" si="86"/>
        <v>3.9000000000000004</v>
      </c>
      <c r="W805">
        <f>IF((MIN('GA2'!$F$3,T805)-MAX(0,S805))&lt;0,0,MIN('GA2'!$F$3,T805)-MAX(0,S805))</f>
        <v>1</v>
      </c>
      <c r="X805">
        <f>IF((MIN('GA2'!$F$4,WS1B!T805)-MAX('GA2'!$F$3, WS1B!S805))&lt;0,0,MIN('GA2'!$F$4,WS1B!T805)-MAX('GA2'!$F$3, WS1B!S805))</f>
        <v>2.9000000000000004</v>
      </c>
      <c r="Y805">
        <f>IF((MIN(24,T805)-MAX('GA2'!$F$4,WS1B!S805))&lt;0,0,MIN(24,T805)-MAX('GA2'!$F$4,WS1B!S805))</f>
        <v>0</v>
      </c>
      <c r="Z805">
        <f>(W805*'GA2'!$B$3+WS1B!X805*'GA2'!$C$3+WS1B!Y805*'GA2'!$D$3)*INDEX('GA2'!$E$3:$E$8,WS1B!U805)</f>
        <v>33180.573245421314</v>
      </c>
      <c r="AB805">
        <v>9.8000000000000007</v>
      </c>
      <c r="AC805">
        <v>21.7</v>
      </c>
      <c r="AD805">
        <v>2</v>
      </c>
      <c r="AE805">
        <f t="shared" si="87"/>
        <v>11.899999999999999</v>
      </c>
      <c r="AF805">
        <f>IF((MIN('GA2'!$F$3,AC805)-MAX(0,AB805))&lt;0,0,MIN('GA2'!$F$3,AC805)-MAX(0,AB805))</f>
        <v>0</v>
      </c>
      <c r="AG805">
        <f>IF((MIN('GA2'!$F$4,WS1B!AC805)-MAX('GA2'!$F$3, WS1B!AB805))&lt;0,0,MIN('GA2'!$F$4,WS1B!AC805)-MAX('GA2'!$F$3, WS1B!AB805))</f>
        <v>6.1999999999999993</v>
      </c>
      <c r="AH805">
        <f>IF((MIN(24,AC805)-MAX('GA2'!$F$4,WS1B!AB805))&lt;0,0,MIN(24,AC805)-MAX('GA2'!$F$4,WS1B!AB805))</f>
        <v>5.6999999999999993</v>
      </c>
      <c r="AI805">
        <f>(AF805*'GA2'!$B$3+WS1B!AG805*'GA2'!$C$3+WS1B!AH805*'GA2'!$D$3)*INDEX('GA2'!$E$3:$E$8,WS1B!AD805)</f>
        <v>103052.43274025584</v>
      </c>
      <c r="AK805">
        <v>0</v>
      </c>
      <c r="AL805">
        <v>0</v>
      </c>
      <c r="AM805">
        <v>5</v>
      </c>
      <c r="AN805">
        <f t="shared" si="88"/>
        <v>0</v>
      </c>
      <c r="AO805">
        <f>IF((MIN('GA2'!$F$3,AL805)-MAX(0,AK805))&lt;0,0,MIN('GA2'!$F$3,AL805)-MAX(0,AK805))</f>
        <v>0</v>
      </c>
      <c r="AP805">
        <f>IF((MIN('GA2'!$F$4,WS1B!AL805)-MAX('GA2'!$F$3, WS1B!AK805))&lt;0,0,MIN('GA2'!$F$4,WS1B!AL805)-MAX('GA2'!$F$3, WS1B!AK805))</f>
        <v>0</v>
      </c>
      <c r="AQ805">
        <f>IF((MIN(24,AL805)-MAX('GA2'!$F$4,WS1B!AK805))&lt;0,0,MIN(24,AL805)-MAX('GA2'!$F$4,WS1B!AK805))</f>
        <v>0</v>
      </c>
      <c r="AR805">
        <f>(AO805*'GA2'!$B$3+WS1B!AP805*'GA2'!$C$3+WS1B!AQ805*'GA2'!$D$3)*INDEX('GA2'!$E$3:$E$8,WS1B!AM805)</f>
        <v>0</v>
      </c>
      <c r="AT805">
        <f t="shared" si="89"/>
        <v>136233.00598567715</v>
      </c>
      <c r="AU805">
        <v>146148</v>
      </c>
      <c r="AV805">
        <v>126.4</v>
      </c>
      <c r="AW805">
        <f t="shared" si="90"/>
        <v>9914.994014322845</v>
      </c>
    </row>
    <row r="806" spans="1:49" x14ac:dyDescent="0.25">
      <c r="A806">
        <v>0</v>
      </c>
      <c r="B806">
        <v>0</v>
      </c>
      <c r="C806">
        <v>1</v>
      </c>
      <c r="D806">
        <f t="shared" si="84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J806">
        <v>0</v>
      </c>
      <c r="K806">
        <v>0</v>
      </c>
      <c r="L806">
        <v>5</v>
      </c>
      <c r="M806">
        <f t="shared" si="85"/>
        <v>0</v>
      </c>
      <c r="N806">
        <f>IF((MIN('GA2'!$F$3,K806)-MAX(0,J806))&lt;0,0,MIN('GA2'!$F$3,K806)-MAX(0,J806))</f>
        <v>0</v>
      </c>
      <c r="O806">
        <f>IF((MIN('GA2'!$F$4,WS1B!K806)-MAX('GA2'!$F$3, WS1B!J806))&lt;0,0,MIN('GA2'!$F$4,WS1B!K806)-MAX('GA2'!$F$3, WS1B!J806))</f>
        <v>0</v>
      </c>
      <c r="P806">
        <f>IF((MIN(24,K806)-MAX('GA2'!$F$4,WS1B!J806))&lt;0,0,MIN(24,K806)-MAX('GA2'!$F$4,WS1B!J806))</f>
        <v>0</v>
      </c>
      <c r="Q806">
        <f>(N806*'GA2'!$B$3+WS1B!O806*'GA2'!$C$3+WS1B!P806*'GA2'!$D$3)*INDEX('GA2'!$E$3:$E$8,WS1B!L806)</f>
        <v>0</v>
      </c>
      <c r="S806">
        <v>9.9</v>
      </c>
      <c r="T806">
        <v>21.1</v>
      </c>
      <c r="U806">
        <v>6</v>
      </c>
      <c r="V806">
        <f t="shared" si="86"/>
        <v>11.200000000000001</v>
      </c>
      <c r="W806">
        <f>IF((MIN('GA2'!$F$3,T806)-MAX(0,S806))&lt;0,0,MIN('GA2'!$F$3,T806)-MAX(0,S806))</f>
        <v>0</v>
      </c>
      <c r="X806">
        <f>IF((MIN('GA2'!$F$4,WS1B!T806)-MAX('GA2'!$F$3, WS1B!S806))&lt;0,0,MIN('GA2'!$F$4,WS1B!T806)-MAX('GA2'!$F$3, WS1B!S806))</f>
        <v>6.1</v>
      </c>
      <c r="Y806">
        <f>IF((MIN(24,T806)-MAX('GA2'!$F$4,WS1B!S806))&lt;0,0,MIN(24,T806)-MAX('GA2'!$F$4,WS1B!S806))</f>
        <v>5.1000000000000014</v>
      </c>
      <c r="Z806">
        <f>(W806*'GA2'!$B$3+WS1B!X806*'GA2'!$C$3+WS1B!Y806*'GA2'!$D$3)*INDEX('GA2'!$E$3:$E$8,WS1B!U806)</f>
        <v>137722.72366451015</v>
      </c>
      <c r="AB806">
        <v>4.5999999999999996</v>
      </c>
      <c r="AC806">
        <v>7.8</v>
      </c>
      <c r="AD806">
        <v>4</v>
      </c>
      <c r="AE806">
        <f t="shared" si="87"/>
        <v>3.2</v>
      </c>
      <c r="AF806">
        <f>IF((MIN('GA2'!$F$3,AC806)-MAX(0,AB806))&lt;0,0,MIN('GA2'!$F$3,AC806)-MAX(0,AB806))</f>
        <v>0.40000000000000036</v>
      </c>
      <c r="AG806">
        <f>IF((MIN('GA2'!$F$4,WS1B!AC806)-MAX('GA2'!$F$3, WS1B!AB806))&lt;0,0,MIN('GA2'!$F$4,WS1B!AC806)-MAX('GA2'!$F$3, WS1B!AB806))</f>
        <v>2.8</v>
      </c>
      <c r="AH806">
        <f>IF((MIN(24,AC806)-MAX('GA2'!$F$4,WS1B!AB806))&lt;0,0,MIN(24,AC806)-MAX('GA2'!$F$4,WS1B!AB806))</f>
        <v>0</v>
      </c>
      <c r="AI806">
        <f>(AF806*'GA2'!$B$3+WS1B!AG806*'GA2'!$C$3+WS1B!AH806*'GA2'!$D$3)*INDEX('GA2'!$E$3:$E$8,WS1B!AD806)</f>
        <v>26636.079855925615</v>
      </c>
      <c r="AK806">
        <v>3.5</v>
      </c>
      <c r="AL806">
        <v>16.8</v>
      </c>
      <c r="AM806">
        <v>3</v>
      </c>
      <c r="AN806">
        <f t="shared" si="88"/>
        <v>13.3</v>
      </c>
      <c r="AO806">
        <f>IF((MIN('GA2'!$F$3,AL806)-MAX(0,AK806))&lt;0,0,MIN('GA2'!$F$3,AL806)-MAX(0,AK806))</f>
        <v>1.5</v>
      </c>
      <c r="AP806">
        <f>IF((MIN('GA2'!$F$4,WS1B!AL806)-MAX('GA2'!$F$3, WS1B!AK806))&lt;0,0,MIN('GA2'!$F$4,WS1B!AL806)-MAX('GA2'!$F$3, WS1B!AK806))</f>
        <v>11</v>
      </c>
      <c r="AQ806">
        <f>IF((MIN(24,AL806)-MAX('GA2'!$F$4,WS1B!AK806))&lt;0,0,MIN(24,AL806)-MAX('GA2'!$F$4,WS1B!AK806))</f>
        <v>0.80000000000000071</v>
      </c>
      <c r="AR806">
        <f>(AO806*'GA2'!$B$3+WS1B!AP806*'GA2'!$C$3+WS1B!AQ806*'GA2'!$D$3)*INDEX('GA2'!$E$3:$E$8,WS1B!AM806)</f>
        <v>136178.18934290719</v>
      </c>
      <c r="AT806">
        <f t="shared" si="89"/>
        <v>300536.99286334298</v>
      </c>
      <c r="AU806">
        <v>244341</v>
      </c>
      <c r="AV806">
        <v>274.8</v>
      </c>
      <c r="AW806">
        <f t="shared" si="90"/>
        <v>56195.992863342981</v>
      </c>
    </row>
    <row r="807" spans="1:49" x14ac:dyDescent="0.25">
      <c r="A807">
        <v>0</v>
      </c>
      <c r="B807">
        <v>0</v>
      </c>
      <c r="C807">
        <v>4</v>
      </c>
      <c r="D807">
        <f t="shared" si="84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J807">
        <v>0</v>
      </c>
      <c r="K807">
        <v>0</v>
      </c>
      <c r="L807">
        <v>6</v>
      </c>
      <c r="M807">
        <f t="shared" si="85"/>
        <v>0</v>
      </c>
      <c r="N807">
        <f>IF((MIN('GA2'!$F$3,K807)-MAX(0,J807))&lt;0,0,MIN('GA2'!$F$3,K807)-MAX(0,J807))</f>
        <v>0</v>
      </c>
      <c r="O807">
        <f>IF((MIN('GA2'!$F$4,WS1B!K807)-MAX('GA2'!$F$3, WS1B!J807))&lt;0,0,MIN('GA2'!$F$4,WS1B!K807)-MAX('GA2'!$F$3, WS1B!J807))</f>
        <v>0</v>
      </c>
      <c r="P807">
        <f>IF((MIN(24,K807)-MAX('GA2'!$F$4,WS1B!J807))&lt;0,0,MIN(24,K807)-MAX('GA2'!$F$4,WS1B!J807))</f>
        <v>0</v>
      </c>
      <c r="Q807">
        <f>(N807*'GA2'!$B$3+WS1B!O807*'GA2'!$C$3+WS1B!P807*'GA2'!$D$3)*INDEX('GA2'!$E$3:$E$8,WS1B!L807)</f>
        <v>0</v>
      </c>
      <c r="S807">
        <v>2.1</v>
      </c>
      <c r="T807">
        <v>9.6</v>
      </c>
      <c r="U807">
        <v>1</v>
      </c>
      <c r="V807">
        <f t="shared" si="86"/>
        <v>7.5</v>
      </c>
      <c r="W807">
        <f>IF((MIN('GA2'!$F$3,T807)-MAX(0,S807))&lt;0,0,MIN('GA2'!$F$3,T807)-MAX(0,S807))</f>
        <v>2.9</v>
      </c>
      <c r="X807">
        <f>IF((MIN('GA2'!$F$4,WS1B!T807)-MAX('GA2'!$F$3, WS1B!S807))&lt;0,0,MIN('GA2'!$F$4,WS1B!T807)-MAX('GA2'!$F$3, WS1B!S807))</f>
        <v>4.5999999999999996</v>
      </c>
      <c r="Y807">
        <f>IF((MIN(24,T807)-MAX('GA2'!$F$4,WS1B!S807))&lt;0,0,MIN(24,T807)-MAX('GA2'!$F$4,WS1B!S807))</f>
        <v>0</v>
      </c>
      <c r="Z807">
        <f>(W807*'GA2'!$B$3+WS1B!X807*'GA2'!$C$3+WS1B!Y807*'GA2'!$D$3)*INDEX('GA2'!$E$3:$E$8,WS1B!U807)</f>
        <v>68119.584200158395</v>
      </c>
      <c r="AB807">
        <v>7.6</v>
      </c>
      <c r="AC807">
        <v>22.4</v>
      </c>
      <c r="AD807">
        <v>2</v>
      </c>
      <c r="AE807">
        <f t="shared" si="87"/>
        <v>14.799999999999999</v>
      </c>
      <c r="AF807">
        <f>IF((MIN('GA2'!$F$3,AC807)-MAX(0,AB807))&lt;0,0,MIN('GA2'!$F$3,AC807)-MAX(0,AB807))</f>
        <v>0</v>
      </c>
      <c r="AG807">
        <f>IF((MIN('GA2'!$F$4,WS1B!AC807)-MAX('GA2'!$F$3, WS1B!AB807))&lt;0,0,MIN('GA2'!$F$4,WS1B!AC807)-MAX('GA2'!$F$3, WS1B!AB807))</f>
        <v>8.4</v>
      </c>
      <c r="AH807">
        <f>IF((MIN(24,AC807)-MAX('GA2'!$F$4,WS1B!AB807))&lt;0,0,MIN(24,AC807)-MAX('GA2'!$F$4,WS1B!AB807))</f>
        <v>6.3999999999999986</v>
      </c>
      <c r="AI807">
        <f>(AF807*'GA2'!$B$3+WS1B!AG807*'GA2'!$C$3+WS1B!AH807*'GA2'!$D$3)*INDEX('GA2'!$E$3:$E$8,WS1B!AD807)</f>
        <v>127082.62391406904</v>
      </c>
      <c r="AK807">
        <v>4.2</v>
      </c>
      <c r="AL807">
        <v>15.3</v>
      </c>
      <c r="AM807">
        <v>3</v>
      </c>
      <c r="AN807">
        <f t="shared" si="88"/>
        <v>11.100000000000001</v>
      </c>
      <c r="AO807">
        <f>IF((MIN('GA2'!$F$3,AL807)-MAX(0,AK807))&lt;0,0,MIN('GA2'!$F$3,AL807)-MAX(0,AK807))</f>
        <v>0.79999999999999982</v>
      </c>
      <c r="AP807">
        <f>IF((MIN('GA2'!$F$4,WS1B!AL807)-MAX('GA2'!$F$3, WS1B!AK807))&lt;0,0,MIN('GA2'!$F$4,WS1B!AL807)-MAX('GA2'!$F$3, WS1B!AK807))</f>
        <v>10.3</v>
      </c>
      <c r="AQ807">
        <f>IF((MIN(24,AL807)-MAX('GA2'!$F$4,WS1B!AK807))&lt;0,0,MIN(24,AL807)-MAX('GA2'!$F$4,WS1B!AK807))</f>
        <v>0</v>
      </c>
      <c r="AR807">
        <f>(AO807*'GA2'!$B$3+WS1B!AP807*'GA2'!$C$3+WS1B!AQ807*'GA2'!$D$3)*INDEX('GA2'!$E$3:$E$8,WS1B!AM807)</f>
        <v>111563.25075653185</v>
      </c>
      <c r="AT807">
        <f t="shared" si="89"/>
        <v>306765.45887075929</v>
      </c>
      <c r="AU807">
        <v>295581</v>
      </c>
      <c r="AV807">
        <v>311.60000000000002</v>
      </c>
      <c r="AW807">
        <f t="shared" si="90"/>
        <v>11184.458870759292</v>
      </c>
    </row>
    <row r="808" spans="1:49" x14ac:dyDescent="0.25">
      <c r="A808">
        <v>9.9</v>
      </c>
      <c r="B808">
        <v>12</v>
      </c>
      <c r="C808">
        <v>5</v>
      </c>
      <c r="D808">
        <f t="shared" si="84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2.0999999999999996</v>
      </c>
      <c r="G808">
        <f>IF((MIN(24,B808)-MAX('GA2'!$F$4,WS1B!A808))&lt;0,0,MIN(24,B808)-MAX('GA2'!$F$4,WS1B!A808))</f>
        <v>0</v>
      </c>
      <c r="H808">
        <f>(E808*'GA2'!$B$3+WS1B!F808*'GA2'!$C$3+WS1B!G808*'GA2'!$D$3)*INDEX('GA2'!$E$3:$E$8,WS1B!C808)</f>
        <v>19736.039559262117</v>
      </c>
      <c r="J808">
        <v>2.9</v>
      </c>
      <c r="K808">
        <v>7.1</v>
      </c>
      <c r="L808">
        <v>1</v>
      </c>
      <c r="M808">
        <f t="shared" si="85"/>
        <v>4.1999999999999993</v>
      </c>
      <c r="N808">
        <f>IF((MIN('GA2'!$F$3,K808)-MAX(0,J808))&lt;0,0,MIN('GA2'!$F$3,K808)-MAX(0,J808))</f>
        <v>2.1</v>
      </c>
      <c r="O808">
        <f>IF((MIN('GA2'!$F$4,WS1B!K808)-MAX('GA2'!$F$3, WS1B!J808))&lt;0,0,MIN('GA2'!$F$4,WS1B!K808)-MAX('GA2'!$F$3, WS1B!J808))</f>
        <v>2.0999999999999996</v>
      </c>
      <c r="P808">
        <f>IF((MIN(24,K808)-MAX('GA2'!$F$4,WS1B!J808))&lt;0,0,MIN(24,K808)-MAX('GA2'!$F$4,WS1B!J808))</f>
        <v>0</v>
      </c>
      <c r="Q808">
        <f>(N808*'GA2'!$B$3+WS1B!O808*'GA2'!$C$3+WS1B!P808*'GA2'!$D$3)*INDEX('GA2'!$E$3:$E$8,WS1B!L808)</f>
        <v>38843.792479625117</v>
      </c>
      <c r="S808">
        <v>0</v>
      </c>
      <c r="T808">
        <v>0</v>
      </c>
      <c r="U808">
        <v>2</v>
      </c>
      <c r="V808">
        <f t="shared" si="86"/>
        <v>0</v>
      </c>
      <c r="W808">
        <f>IF((MIN('GA2'!$F$3,T808)-MAX(0,S808))&lt;0,0,MIN('GA2'!$F$3,T808)-MAX(0,S808))</f>
        <v>0</v>
      </c>
      <c r="X808">
        <f>IF((MIN('GA2'!$F$4,WS1B!T808)-MAX('GA2'!$F$3, WS1B!S808))&lt;0,0,MIN('GA2'!$F$4,WS1B!T808)-MAX('GA2'!$F$3, WS1B!S808))</f>
        <v>0</v>
      </c>
      <c r="Y808">
        <f>IF((MIN(24,T808)-MAX('GA2'!$F$4,WS1B!S808))&lt;0,0,MIN(24,T808)-MAX('GA2'!$F$4,WS1B!S808))</f>
        <v>0</v>
      </c>
      <c r="Z808">
        <f>(W808*'GA2'!$B$3+WS1B!X808*'GA2'!$C$3+WS1B!Y808*'GA2'!$D$3)*INDEX('GA2'!$E$3:$E$8,WS1B!U808)</f>
        <v>0</v>
      </c>
      <c r="AB808">
        <v>0</v>
      </c>
      <c r="AC808">
        <v>0</v>
      </c>
      <c r="AD808">
        <v>4</v>
      </c>
      <c r="AE808">
        <f t="shared" si="87"/>
        <v>0</v>
      </c>
      <c r="AF808">
        <f>IF((MIN('GA2'!$F$3,AC808)-MAX(0,AB808))&lt;0,0,MIN('GA2'!$F$3,AC808)-MAX(0,AB808))</f>
        <v>0</v>
      </c>
      <c r="AG808">
        <f>IF((MIN('GA2'!$F$4,WS1B!AC808)-MAX('GA2'!$F$3, WS1B!AB808))&lt;0,0,MIN('GA2'!$F$4,WS1B!AC808)-MAX('GA2'!$F$3, WS1B!AB808))</f>
        <v>0</v>
      </c>
      <c r="AH808">
        <f>IF((MIN(24,AC808)-MAX('GA2'!$F$4,WS1B!AB808))&lt;0,0,MIN(24,AC808)-MAX('GA2'!$F$4,WS1B!AB808))</f>
        <v>0</v>
      </c>
      <c r="AI808">
        <f>(AF808*'GA2'!$B$3+WS1B!AG808*'GA2'!$C$3+WS1B!AH808*'GA2'!$D$3)*INDEX('GA2'!$E$3:$E$8,WS1B!AD808)</f>
        <v>0</v>
      </c>
      <c r="AK808">
        <v>3.1</v>
      </c>
      <c r="AL808">
        <v>6.7</v>
      </c>
      <c r="AM808">
        <v>3</v>
      </c>
      <c r="AN808">
        <f t="shared" si="88"/>
        <v>3.6</v>
      </c>
      <c r="AO808">
        <f>IF((MIN('GA2'!$F$3,AL808)-MAX(0,AK808))&lt;0,0,MIN('GA2'!$F$3,AL808)-MAX(0,AK808))</f>
        <v>1.9</v>
      </c>
      <c r="AP808">
        <f>IF((MIN('GA2'!$F$4,WS1B!AL808)-MAX('GA2'!$F$3, WS1B!AK808))&lt;0,0,MIN('GA2'!$F$4,WS1B!AL808)-MAX('GA2'!$F$3, WS1B!AK808))</f>
        <v>1.7000000000000002</v>
      </c>
      <c r="AQ808">
        <f>IF((MIN(24,AL808)-MAX('GA2'!$F$4,WS1B!AK808))&lt;0,0,MIN(24,AL808)-MAX('GA2'!$F$4,WS1B!AK808))</f>
        <v>0</v>
      </c>
      <c r="AR808">
        <f>(AO808*'GA2'!$B$3+WS1B!AP808*'GA2'!$C$3+WS1B!AQ808*'GA2'!$D$3)*INDEX('GA2'!$E$3:$E$8,WS1B!AM808)</f>
        <v>38982.240976427332</v>
      </c>
      <c r="AT808">
        <f t="shared" si="89"/>
        <v>97562.073015314571</v>
      </c>
      <c r="AU808">
        <v>65016</v>
      </c>
      <c r="AV808">
        <v>116.7</v>
      </c>
      <c r="AW808">
        <f t="shared" si="90"/>
        <v>32546.073015314571</v>
      </c>
    </row>
    <row r="809" spans="1:49" x14ac:dyDescent="0.25">
      <c r="A809">
        <v>1</v>
      </c>
      <c r="B809">
        <v>4.3</v>
      </c>
      <c r="C809">
        <v>3</v>
      </c>
      <c r="D809">
        <f t="shared" si="84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38393.000222109906</v>
      </c>
      <c r="J809">
        <v>0</v>
      </c>
      <c r="K809">
        <v>0</v>
      </c>
      <c r="L809">
        <v>4</v>
      </c>
      <c r="M809">
        <f t="shared" si="85"/>
        <v>0</v>
      </c>
      <c r="N809">
        <f>IF((MIN('GA2'!$F$3,K809)-MAX(0,J809))&lt;0,0,MIN('GA2'!$F$3,K809)-MAX(0,J809))</f>
        <v>0</v>
      </c>
      <c r="O809">
        <f>IF((MIN('GA2'!$F$4,WS1B!K809)-MAX('GA2'!$F$3, WS1B!J809))&lt;0,0,MIN('GA2'!$F$4,WS1B!K809)-MAX('GA2'!$F$3, WS1B!J809))</f>
        <v>0</v>
      </c>
      <c r="P809">
        <f>IF((MIN(24,K809)-MAX('GA2'!$F$4,WS1B!J809))&lt;0,0,MIN(24,K809)-MAX('GA2'!$F$4,WS1B!J809))</f>
        <v>0</v>
      </c>
      <c r="Q809">
        <f>(N809*'GA2'!$B$3+WS1B!O809*'GA2'!$C$3+WS1B!P809*'GA2'!$D$3)*INDEX('GA2'!$E$3:$E$8,WS1B!L809)</f>
        <v>0</v>
      </c>
      <c r="S809">
        <v>0</v>
      </c>
      <c r="T809">
        <v>0</v>
      </c>
      <c r="U809">
        <v>1</v>
      </c>
      <c r="V809">
        <f t="shared" si="86"/>
        <v>0</v>
      </c>
      <c r="W809">
        <f>IF((MIN('GA2'!$F$3,T809)-MAX(0,S809))&lt;0,0,MIN('GA2'!$F$3,T809)-MAX(0,S809))</f>
        <v>0</v>
      </c>
      <c r="X809">
        <f>IF((MIN('GA2'!$F$4,WS1B!T809)-MAX('GA2'!$F$3, WS1B!S809))&lt;0,0,MIN('GA2'!$F$4,WS1B!T809)-MAX('GA2'!$F$3, WS1B!S809))</f>
        <v>0</v>
      </c>
      <c r="Y809">
        <f>IF((MIN(24,T809)-MAX('GA2'!$F$4,WS1B!S809))&lt;0,0,MIN(24,T809)-MAX('GA2'!$F$4,WS1B!S809))</f>
        <v>0</v>
      </c>
      <c r="Z809">
        <f>(W809*'GA2'!$B$3+WS1B!X809*'GA2'!$C$3+WS1B!Y809*'GA2'!$D$3)*INDEX('GA2'!$E$3:$E$8,WS1B!U809)</f>
        <v>0</v>
      </c>
      <c r="AB809">
        <v>2.8</v>
      </c>
      <c r="AC809">
        <v>9.6</v>
      </c>
      <c r="AD809">
        <v>2</v>
      </c>
      <c r="AE809">
        <f t="shared" si="87"/>
        <v>6.8</v>
      </c>
      <c r="AF809">
        <f>IF((MIN('GA2'!$F$3,AC809)-MAX(0,AB809))&lt;0,0,MIN('GA2'!$F$3,AC809)-MAX(0,AB809))</f>
        <v>2.2000000000000002</v>
      </c>
      <c r="AG809">
        <f>IF((MIN('GA2'!$F$4,WS1B!AC809)-MAX('GA2'!$F$3, WS1B!AB809))&lt;0,0,MIN('GA2'!$F$4,WS1B!AC809)-MAX('GA2'!$F$3, WS1B!AB809))</f>
        <v>4.5999999999999996</v>
      </c>
      <c r="AH809">
        <f>IF((MIN(24,AC809)-MAX('GA2'!$F$4,WS1B!AB809))&lt;0,0,MIN(24,AC809)-MAX('GA2'!$F$4,WS1B!AB809))</f>
        <v>0</v>
      </c>
      <c r="AI809">
        <f>(AF809*'GA2'!$B$3+WS1B!AG809*'GA2'!$C$3+WS1B!AH809*'GA2'!$D$3)*INDEX('GA2'!$E$3:$E$8,WS1B!AD809)</f>
        <v>56755.946851430497</v>
      </c>
      <c r="AK809">
        <v>0</v>
      </c>
      <c r="AL809">
        <v>0</v>
      </c>
      <c r="AM809">
        <v>6</v>
      </c>
      <c r="AN809">
        <f t="shared" si="88"/>
        <v>0</v>
      </c>
      <c r="AO809">
        <f>IF((MIN('GA2'!$F$3,AL809)-MAX(0,AK809))&lt;0,0,MIN('GA2'!$F$3,AL809)-MAX(0,AK809))</f>
        <v>0</v>
      </c>
      <c r="AP809">
        <f>IF((MIN('GA2'!$F$4,WS1B!AL809)-MAX('GA2'!$F$3, WS1B!AK809))&lt;0,0,MIN('GA2'!$F$4,WS1B!AL809)-MAX('GA2'!$F$3, WS1B!AK809))</f>
        <v>0</v>
      </c>
      <c r="AQ809">
        <f>IF((MIN(24,AL809)-MAX('GA2'!$F$4,WS1B!AK809))&lt;0,0,MIN(24,AL809)-MAX('GA2'!$F$4,WS1B!AK809))</f>
        <v>0</v>
      </c>
      <c r="AR809">
        <f>(AO809*'GA2'!$B$3+WS1B!AP809*'GA2'!$C$3+WS1B!AQ809*'GA2'!$D$3)*INDEX('GA2'!$E$3:$E$8,WS1B!AM809)</f>
        <v>0</v>
      </c>
      <c r="AT809">
        <f t="shared" si="89"/>
        <v>95148.947073540403</v>
      </c>
      <c r="AU809">
        <v>96886</v>
      </c>
      <c r="AV809">
        <v>103.9</v>
      </c>
      <c r="AW809">
        <f t="shared" si="90"/>
        <v>1737.0529264595971</v>
      </c>
    </row>
    <row r="810" spans="1:49" x14ac:dyDescent="0.25">
      <c r="A810">
        <v>0</v>
      </c>
      <c r="B810">
        <v>0</v>
      </c>
      <c r="C810">
        <v>1</v>
      </c>
      <c r="D810">
        <f t="shared" si="84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J810">
        <v>4</v>
      </c>
      <c r="K810">
        <v>11.7</v>
      </c>
      <c r="L810">
        <v>2</v>
      </c>
      <c r="M810">
        <f t="shared" si="85"/>
        <v>7.6999999999999993</v>
      </c>
      <c r="N810">
        <f>IF((MIN('GA2'!$F$3,K810)-MAX(0,J810))&lt;0,0,MIN('GA2'!$F$3,K810)-MAX(0,J810))</f>
        <v>1</v>
      </c>
      <c r="O810">
        <f>IF((MIN('GA2'!$F$4,WS1B!K810)-MAX('GA2'!$F$3, WS1B!J810))&lt;0,0,MIN('GA2'!$F$4,WS1B!K810)-MAX('GA2'!$F$3, WS1B!J810))</f>
        <v>6.6999999999999993</v>
      </c>
      <c r="P810">
        <f>IF((MIN(24,K810)-MAX('GA2'!$F$4,WS1B!J810))&lt;0,0,MIN(24,K810)-MAX('GA2'!$F$4,WS1B!J810))</f>
        <v>0</v>
      </c>
      <c r="Q810">
        <f>(N810*'GA2'!$B$3+WS1B!O810*'GA2'!$C$3+WS1B!P810*'GA2'!$D$3)*INDEX('GA2'!$E$3:$E$8,WS1B!L810)</f>
        <v>62241.107874470625</v>
      </c>
      <c r="S810">
        <v>9.5</v>
      </c>
      <c r="T810">
        <v>17.8</v>
      </c>
      <c r="U810">
        <v>4</v>
      </c>
      <c r="V810">
        <f t="shared" si="86"/>
        <v>8.3000000000000007</v>
      </c>
      <c r="W810">
        <f>IF((MIN('GA2'!$F$3,T810)-MAX(0,S810))&lt;0,0,MIN('GA2'!$F$3,T810)-MAX(0,S810))</f>
        <v>0</v>
      </c>
      <c r="X810">
        <f>IF((MIN('GA2'!$F$4,WS1B!T810)-MAX('GA2'!$F$3, WS1B!S810))&lt;0,0,MIN('GA2'!$F$4,WS1B!T810)-MAX('GA2'!$F$3, WS1B!S810))</f>
        <v>6.5</v>
      </c>
      <c r="Y810">
        <f>IF((MIN(24,T810)-MAX('GA2'!$F$4,WS1B!S810))&lt;0,0,MIN(24,T810)-MAX('GA2'!$F$4,WS1B!S810))</f>
        <v>1.8000000000000007</v>
      </c>
      <c r="Z810">
        <f>(W810*'GA2'!$B$3+WS1B!X810*'GA2'!$C$3+WS1B!Y810*'GA2'!$D$3)*INDEX('GA2'!$E$3:$E$8,WS1B!U810)</f>
        <v>70550.841679761885</v>
      </c>
      <c r="AB810">
        <v>0</v>
      </c>
      <c r="AC810">
        <v>0</v>
      </c>
      <c r="AD810">
        <v>5</v>
      </c>
      <c r="AE810">
        <f t="shared" si="87"/>
        <v>0</v>
      </c>
      <c r="AF810">
        <f>IF((MIN('GA2'!$F$3,AC810)-MAX(0,AB810))&lt;0,0,MIN('GA2'!$F$3,AC810)-MAX(0,AB810))</f>
        <v>0</v>
      </c>
      <c r="AG810">
        <f>IF((MIN('GA2'!$F$4,WS1B!AC810)-MAX('GA2'!$F$3, WS1B!AB810))&lt;0,0,MIN('GA2'!$F$4,WS1B!AC810)-MAX('GA2'!$F$3, WS1B!AB810))</f>
        <v>0</v>
      </c>
      <c r="AH810">
        <f>IF((MIN(24,AC810)-MAX('GA2'!$F$4,WS1B!AB810))&lt;0,0,MIN(24,AC810)-MAX('GA2'!$F$4,WS1B!AB810))</f>
        <v>0</v>
      </c>
      <c r="AI810">
        <f>(AF810*'GA2'!$B$3+WS1B!AG810*'GA2'!$C$3+WS1B!AH810*'GA2'!$D$3)*INDEX('GA2'!$E$3:$E$8,WS1B!AD810)</f>
        <v>0</v>
      </c>
      <c r="AK810">
        <v>10.3</v>
      </c>
      <c r="AL810">
        <v>19.399999999999999</v>
      </c>
      <c r="AM810">
        <v>3</v>
      </c>
      <c r="AN810">
        <f t="shared" si="88"/>
        <v>9.0999999999999979</v>
      </c>
      <c r="AO810">
        <f>IF((MIN('GA2'!$F$3,AL810)-MAX(0,AK810))&lt;0,0,MIN('GA2'!$F$3,AL810)-MAX(0,AK810))</f>
        <v>0</v>
      </c>
      <c r="AP810">
        <f>IF((MIN('GA2'!$F$4,WS1B!AL810)-MAX('GA2'!$F$3, WS1B!AK810))&lt;0,0,MIN('GA2'!$F$4,WS1B!AL810)-MAX('GA2'!$F$3, WS1B!AK810))</f>
        <v>5.6999999999999993</v>
      </c>
      <c r="AQ810">
        <f>IF((MIN(24,AL810)-MAX('GA2'!$F$4,WS1B!AK810))&lt;0,0,MIN(24,AL810)-MAX('GA2'!$F$4,WS1B!AK810))</f>
        <v>3.3999999999999986</v>
      </c>
      <c r="AR810">
        <f>(AO810*'GA2'!$B$3+WS1B!AP810*'GA2'!$C$3+WS1B!AQ810*'GA2'!$D$3)*INDEX('GA2'!$E$3:$E$8,WS1B!AM810)</f>
        <v>97054.744733134023</v>
      </c>
      <c r="AT810">
        <f t="shared" si="89"/>
        <v>229846.69428736652</v>
      </c>
      <c r="AU810">
        <v>244113</v>
      </c>
      <c r="AV810">
        <v>252.6</v>
      </c>
      <c r="AW810">
        <f t="shared" si="90"/>
        <v>14266.305712633475</v>
      </c>
    </row>
    <row r="811" spans="1:49" x14ac:dyDescent="0.25">
      <c r="A811">
        <v>6.8</v>
      </c>
      <c r="B811">
        <v>13</v>
      </c>
      <c r="C811">
        <v>4</v>
      </c>
      <c r="D811">
        <f t="shared" si="84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6.2</v>
      </c>
      <c r="G811">
        <f>IF((MIN(24,B811)-MAX('GA2'!$F$4,WS1B!A811))&lt;0,0,MIN(24,B811)-MAX('GA2'!$F$4,WS1B!A811))</f>
        <v>0</v>
      </c>
      <c r="H811">
        <f>(E811*'GA2'!$B$3+WS1B!F811*'GA2'!$C$3+WS1B!G811*'GA2'!$D$3)*INDEX('GA2'!$E$3:$E$8,WS1B!C811)</f>
        <v>50521.874059813374</v>
      </c>
      <c r="J811">
        <v>0</v>
      </c>
      <c r="K811">
        <v>0</v>
      </c>
      <c r="L811">
        <v>5</v>
      </c>
      <c r="M811">
        <f t="shared" si="85"/>
        <v>0</v>
      </c>
      <c r="N811">
        <f>IF((MIN('GA2'!$F$3,K811)-MAX(0,J811))&lt;0,0,MIN('GA2'!$F$3,K811)-MAX(0,J811))</f>
        <v>0</v>
      </c>
      <c r="O811">
        <f>IF((MIN('GA2'!$F$4,WS1B!K811)-MAX('GA2'!$F$3, WS1B!J811))&lt;0,0,MIN('GA2'!$F$4,WS1B!K811)-MAX('GA2'!$F$3, WS1B!J811))</f>
        <v>0</v>
      </c>
      <c r="P811">
        <f>IF((MIN(24,K811)-MAX('GA2'!$F$4,WS1B!J811))&lt;0,0,MIN(24,K811)-MAX('GA2'!$F$4,WS1B!J811))</f>
        <v>0</v>
      </c>
      <c r="Q811">
        <f>(N811*'GA2'!$B$3+WS1B!O811*'GA2'!$C$3+WS1B!P811*'GA2'!$D$3)*INDEX('GA2'!$E$3:$E$8,WS1B!L811)</f>
        <v>0</v>
      </c>
      <c r="S811">
        <v>6.1</v>
      </c>
      <c r="T811">
        <v>18.100000000000001</v>
      </c>
      <c r="U811">
        <v>6</v>
      </c>
      <c r="V811">
        <f t="shared" si="86"/>
        <v>12.000000000000002</v>
      </c>
      <c r="W811">
        <f>IF((MIN('GA2'!$F$3,T811)-MAX(0,S811))&lt;0,0,MIN('GA2'!$F$3,T811)-MAX(0,S811))</f>
        <v>0</v>
      </c>
      <c r="X811">
        <f>IF((MIN('GA2'!$F$4,WS1B!T811)-MAX('GA2'!$F$3, WS1B!S811))&lt;0,0,MIN('GA2'!$F$4,WS1B!T811)-MAX('GA2'!$F$3, WS1B!S811))</f>
        <v>9.9</v>
      </c>
      <c r="Y811">
        <f>IF((MIN(24,T811)-MAX('GA2'!$F$4,WS1B!S811))&lt;0,0,MIN(24,T811)-MAX('GA2'!$F$4,WS1B!S811))</f>
        <v>2.1000000000000014</v>
      </c>
      <c r="Z811">
        <f>(W811*'GA2'!$B$3+WS1B!X811*'GA2'!$C$3+WS1B!Y811*'GA2'!$D$3)*INDEX('GA2'!$E$3:$E$8,WS1B!U811)</f>
        <v>140016.62025230957</v>
      </c>
      <c r="AB811">
        <v>1.2</v>
      </c>
      <c r="AC811">
        <v>5.3</v>
      </c>
      <c r="AD811">
        <v>2</v>
      </c>
      <c r="AE811">
        <f t="shared" si="87"/>
        <v>4.0999999999999996</v>
      </c>
      <c r="AF811">
        <f>IF((MIN('GA2'!$F$3,AC811)-MAX(0,AB811))&lt;0,0,MIN('GA2'!$F$3,AC811)-MAX(0,AB811))</f>
        <v>3.8</v>
      </c>
      <c r="AG811">
        <f>IF((MIN('GA2'!$F$4,WS1B!AC811)-MAX('GA2'!$F$3, WS1B!AB811))&lt;0,0,MIN('GA2'!$F$4,WS1B!AC811)-MAX('GA2'!$F$3, WS1B!AB811))</f>
        <v>0.29999999999999982</v>
      </c>
      <c r="AH811">
        <f>IF((MIN(24,AC811)-MAX('GA2'!$F$4,WS1B!AB811))&lt;0,0,MIN(24,AC811)-MAX('GA2'!$F$4,WS1B!AB811))</f>
        <v>0</v>
      </c>
      <c r="AI811">
        <f>(AF811*'GA2'!$B$3+WS1B!AG811*'GA2'!$C$3+WS1B!AH811*'GA2'!$D$3)*INDEX('GA2'!$E$3:$E$8,WS1B!AD811)</f>
        <v>37582.267094023213</v>
      </c>
      <c r="AK811">
        <v>6</v>
      </c>
      <c r="AL811">
        <v>11.2</v>
      </c>
      <c r="AM811">
        <v>3</v>
      </c>
      <c r="AN811">
        <f t="shared" si="88"/>
        <v>5.1999999999999993</v>
      </c>
      <c r="AO811">
        <f>IF((MIN('GA2'!$F$3,AL811)-MAX(0,AK811))&lt;0,0,MIN('GA2'!$F$3,AL811)-MAX(0,AK811))</f>
        <v>0</v>
      </c>
      <c r="AP811">
        <f>IF((MIN('GA2'!$F$4,WS1B!AL811)-MAX('GA2'!$F$3, WS1B!AK811))&lt;0,0,MIN('GA2'!$F$4,WS1B!AL811)-MAX('GA2'!$F$3, WS1B!AK811))</f>
        <v>5.1999999999999993</v>
      </c>
      <c r="AQ811">
        <f>IF((MIN(24,AL811)-MAX('GA2'!$F$4,WS1B!AK811))&lt;0,0,MIN(24,AL811)-MAX('GA2'!$F$4,WS1B!AK811))</f>
        <v>0</v>
      </c>
      <c r="AR811">
        <f>(AO811*'GA2'!$B$3+WS1B!AP811*'GA2'!$C$3+WS1B!AQ811*'GA2'!$D$3)*INDEX('GA2'!$E$3:$E$8,WS1B!AM811)</f>
        <v>51624.31603583727</v>
      </c>
      <c r="AT811">
        <f t="shared" si="89"/>
        <v>279745.07744198339</v>
      </c>
      <c r="AU811">
        <v>248114</v>
      </c>
      <c r="AV811">
        <v>284.2</v>
      </c>
      <c r="AW811">
        <f t="shared" si="90"/>
        <v>31631.077441983391</v>
      </c>
    </row>
    <row r="812" spans="1:49" x14ac:dyDescent="0.25">
      <c r="A812">
        <v>4.5</v>
      </c>
      <c r="B812">
        <v>14.1</v>
      </c>
      <c r="C812">
        <v>3</v>
      </c>
      <c r="D812">
        <f t="shared" si="84"/>
        <v>9.6</v>
      </c>
      <c r="E812">
        <f>IF((MIN('GA2'!$F$3,B812)-MAX(0,A812))&lt;0,0,MIN('GA2'!$F$3,B812)-MAX(0,A812))</f>
        <v>0.5</v>
      </c>
      <c r="F812">
        <f>IF((MIN('GA2'!$F$4,WS1B!B812)-MAX('GA2'!$F$3, WS1B!A812))&lt;0,0,MIN('GA2'!$F$4,WS1B!B812)-MAX('GA2'!$F$3, WS1B!A812))</f>
        <v>9.1</v>
      </c>
      <c r="G812">
        <f>IF((MIN(24,B812)-MAX('GA2'!$F$4,WS1B!A812))&lt;0,0,MIN(24,B812)-MAX('GA2'!$F$4,WS1B!A812))</f>
        <v>0</v>
      </c>
      <c r="H812">
        <f>(E812*'GA2'!$B$3+WS1B!F812*'GA2'!$C$3+WS1B!G812*'GA2'!$D$3)*INDEX('GA2'!$E$3:$E$8,WS1B!C812)</f>
        <v>96159.67430848947</v>
      </c>
      <c r="J812">
        <v>0</v>
      </c>
      <c r="K812">
        <v>0</v>
      </c>
      <c r="L812">
        <v>5</v>
      </c>
      <c r="M812">
        <f t="shared" si="85"/>
        <v>0</v>
      </c>
      <c r="N812">
        <f>IF((MIN('GA2'!$F$3,K812)-MAX(0,J812))&lt;0,0,MIN('GA2'!$F$3,K812)-MAX(0,J812))</f>
        <v>0</v>
      </c>
      <c r="O812">
        <f>IF((MIN('GA2'!$F$4,WS1B!K812)-MAX('GA2'!$F$3, WS1B!J812))&lt;0,0,MIN('GA2'!$F$4,WS1B!K812)-MAX('GA2'!$F$3, WS1B!J812))</f>
        <v>0</v>
      </c>
      <c r="P812">
        <f>IF((MIN(24,K812)-MAX('GA2'!$F$4,WS1B!J812))&lt;0,0,MIN(24,K812)-MAX('GA2'!$F$4,WS1B!J812))</f>
        <v>0</v>
      </c>
      <c r="Q812">
        <f>(N812*'GA2'!$B$3+WS1B!O812*'GA2'!$C$3+WS1B!P812*'GA2'!$D$3)*INDEX('GA2'!$E$3:$E$8,WS1B!L812)</f>
        <v>0</v>
      </c>
      <c r="S812">
        <v>0</v>
      </c>
      <c r="T812">
        <v>0</v>
      </c>
      <c r="U812">
        <v>6</v>
      </c>
      <c r="V812">
        <f t="shared" si="86"/>
        <v>0</v>
      </c>
      <c r="W812">
        <f>IF((MIN('GA2'!$F$3,T812)-MAX(0,S812))&lt;0,0,MIN('GA2'!$F$3,T812)-MAX(0,S812))</f>
        <v>0</v>
      </c>
      <c r="X812">
        <f>IF((MIN('GA2'!$F$4,WS1B!T812)-MAX('GA2'!$F$3, WS1B!S812))&lt;0,0,MIN('GA2'!$F$4,WS1B!T812)-MAX('GA2'!$F$3, WS1B!S812))</f>
        <v>0</v>
      </c>
      <c r="Y812">
        <f>IF((MIN(24,T812)-MAX('GA2'!$F$4,WS1B!S812))&lt;0,0,MIN(24,T812)-MAX('GA2'!$F$4,WS1B!S812))</f>
        <v>0</v>
      </c>
      <c r="Z812">
        <f>(W812*'GA2'!$B$3+WS1B!X812*'GA2'!$C$3+WS1B!Y812*'GA2'!$D$3)*INDEX('GA2'!$E$3:$E$8,WS1B!U812)</f>
        <v>0</v>
      </c>
      <c r="AB812">
        <v>0</v>
      </c>
      <c r="AC812">
        <v>0</v>
      </c>
      <c r="AD812">
        <v>1</v>
      </c>
      <c r="AE812">
        <f t="shared" si="87"/>
        <v>0</v>
      </c>
      <c r="AF812">
        <f>IF((MIN('GA2'!$F$3,AC812)-MAX(0,AB812))&lt;0,0,MIN('GA2'!$F$3,AC812)-MAX(0,AB812))</f>
        <v>0</v>
      </c>
      <c r="AG812">
        <f>IF((MIN('GA2'!$F$4,WS1B!AC812)-MAX('GA2'!$F$3, WS1B!AB812))&lt;0,0,MIN('GA2'!$F$4,WS1B!AC812)-MAX('GA2'!$F$3, WS1B!AB812))</f>
        <v>0</v>
      </c>
      <c r="AH812">
        <f>IF((MIN(24,AC812)-MAX('GA2'!$F$4,WS1B!AB812))&lt;0,0,MIN(24,AC812)-MAX('GA2'!$F$4,WS1B!AB812))</f>
        <v>0</v>
      </c>
      <c r="AI812">
        <f>(AF812*'GA2'!$B$3+WS1B!AG812*'GA2'!$C$3+WS1B!AH812*'GA2'!$D$3)*INDEX('GA2'!$E$3:$E$8,WS1B!AD812)</f>
        <v>0</v>
      </c>
      <c r="AK812">
        <v>0</v>
      </c>
      <c r="AL812">
        <v>0</v>
      </c>
      <c r="AM812">
        <v>4</v>
      </c>
      <c r="AN812">
        <f t="shared" si="88"/>
        <v>0</v>
      </c>
      <c r="AO812">
        <f>IF((MIN('GA2'!$F$3,AL812)-MAX(0,AK812))&lt;0,0,MIN('GA2'!$F$3,AL812)-MAX(0,AK812))</f>
        <v>0</v>
      </c>
      <c r="AP812">
        <f>IF((MIN('GA2'!$F$4,WS1B!AL812)-MAX('GA2'!$F$3, WS1B!AK812))&lt;0,0,MIN('GA2'!$F$4,WS1B!AL812)-MAX('GA2'!$F$3, WS1B!AK812))</f>
        <v>0</v>
      </c>
      <c r="AQ812">
        <f>IF((MIN(24,AL812)-MAX('GA2'!$F$4,WS1B!AK812))&lt;0,0,MIN(24,AL812)-MAX('GA2'!$F$4,WS1B!AK812))</f>
        <v>0</v>
      </c>
      <c r="AR812">
        <f>(AO812*'GA2'!$B$3+WS1B!AP812*'GA2'!$C$3+WS1B!AQ812*'GA2'!$D$3)*INDEX('GA2'!$E$3:$E$8,WS1B!AM812)</f>
        <v>0</v>
      </c>
      <c r="AT812">
        <f t="shared" si="89"/>
        <v>96159.67430848947</v>
      </c>
      <c r="AU812">
        <v>70085</v>
      </c>
      <c r="AV812">
        <v>144</v>
      </c>
      <c r="AW812">
        <f t="shared" si="90"/>
        <v>26074.67430848947</v>
      </c>
    </row>
    <row r="813" spans="1:49" x14ac:dyDescent="0.25">
      <c r="A813">
        <v>0</v>
      </c>
      <c r="B813">
        <v>0</v>
      </c>
      <c r="C813">
        <v>2</v>
      </c>
      <c r="D813">
        <f t="shared" si="84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J813">
        <v>3.5</v>
      </c>
      <c r="K813">
        <v>12.4</v>
      </c>
      <c r="L813">
        <v>5</v>
      </c>
      <c r="M813">
        <f t="shared" si="85"/>
        <v>8.9</v>
      </c>
      <c r="N813">
        <f>IF((MIN('GA2'!$F$3,K813)-MAX(0,J813))&lt;0,0,MIN('GA2'!$F$3,K813)-MAX(0,J813))</f>
        <v>1.5</v>
      </c>
      <c r="O813">
        <f>IF((MIN('GA2'!$F$4,WS1B!K813)-MAX('GA2'!$F$3, WS1B!J813))&lt;0,0,MIN('GA2'!$F$4,WS1B!K813)-MAX('GA2'!$F$3, WS1B!J813))</f>
        <v>7.4</v>
      </c>
      <c r="P813">
        <f>IF((MIN(24,K813)-MAX('GA2'!$F$4,WS1B!J813))&lt;0,0,MIN(24,K813)-MAX('GA2'!$F$4,WS1B!J813))</f>
        <v>0</v>
      </c>
      <c r="Q813">
        <f>(N813*'GA2'!$B$3+WS1B!O813*'GA2'!$C$3+WS1B!P813*'GA2'!$D$3)*INDEX('GA2'!$E$3:$E$8,WS1B!L813)</f>
        <v>86066.389278344141</v>
      </c>
      <c r="S813">
        <v>6.3</v>
      </c>
      <c r="T813">
        <v>15.8</v>
      </c>
      <c r="U813">
        <v>3</v>
      </c>
      <c r="V813">
        <f t="shared" si="86"/>
        <v>9.5</v>
      </c>
      <c r="W813">
        <f>IF((MIN('GA2'!$F$3,T813)-MAX(0,S813))&lt;0,0,MIN('GA2'!$F$3,T813)-MAX(0,S813))</f>
        <v>0</v>
      </c>
      <c r="X813">
        <f>IF((MIN('GA2'!$F$4,WS1B!T813)-MAX('GA2'!$F$3, WS1B!S813))&lt;0,0,MIN('GA2'!$F$4,WS1B!T813)-MAX('GA2'!$F$3, WS1B!S813))</f>
        <v>9.5</v>
      </c>
      <c r="Y813">
        <f>IF((MIN(24,T813)-MAX('GA2'!$F$4,WS1B!S813))&lt;0,0,MIN(24,T813)-MAX('GA2'!$F$4,WS1B!S813))</f>
        <v>0</v>
      </c>
      <c r="Z813">
        <f>(W813*'GA2'!$B$3+WS1B!X813*'GA2'!$C$3+WS1B!Y813*'GA2'!$D$3)*INDEX('GA2'!$E$3:$E$8,WS1B!U813)</f>
        <v>94313.654296241177</v>
      </c>
      <c r="AB813">
        <v>0.2</v>
      </c>
      <c r="AC813">
        <v>0.5</v>
      </c>
      <c r="AD813">
        <v>6</v>
      </c>
      <c r="AE813">
        <f t="shared" si="87"/>
        <v>0.3</v>
      </c>
      <c r="AF813">
        <f>IF((MIN('GA2'!$F$3,AC813)-MAX(0,AB813))&lt;0,0,MIN('GA2'!$F$3,AC813)-MAX(0,AB813))</f>
        <v>0.3</v>
      </c>
      <c r="AG813">
        <f>IF((MIN('GA2'!$F$4,WS1B!AC813)-MAX('GA2'!$F$3, WS1B!AB813))&lt;0,0,MIN('GA2'!$F$4,WS1B!AC813)-MAX('GA2'!$F$3, WS1B!AB813))</f>
        <v>0</v>
      </c>
      <c r="AH813">
        <f>IF((MIN(24,AC813)-MAX('GA2'!$F$4,WS1B!AB813))&lt;0,0,MIN(24,AC813)-MAX('GA2'!$F$4,WS1B!AB813))</f>
        <v>0</v>
      </c>
      <c r="AI813">
        <f>(AF813*'GA2'!$B$3+WS1B!AG813*'GA2'!$C$3+WS1B!AH813*'GA2'!$D$3)*INDEX('GA2'!$E$3:$E$8,WS1B!AD813)</f>
        <v>3964.154292136473</v>
      </c>
      <c r="AK813">
        <v>0</v>
      </c>
      <c r="AL813">
        <v>0</v>
      </c>
      <c r="AM813">
        <v>1</v>
      </c>
      <c r="AN813">
        <f t="shared" si="88"/>
        <v>0</v>
      </c>
      <c r="AO813">
        <f>IF((MIN('GA2'!$F$3,AL813)-MAX(0,AK813))&lt;0,0,MIN('GA2'!$F$3,AL813)-MAX(0,AK813))</f>
        <v>0</v>
      </c>
      <c r="AP813">
        <f>IF((MIN('GA2'!$F$4,WS1B!AL813)-MAX('GA2'!$F$3, WS1B!AK813))&lt;0,0,MIN('GA2'!$F$4,WS1B!AL813)-MAX('GA2'!$F$3, WS1B!AK813))</f>
        <v>0</v>
      </c>
      <c r="AQ813">
        <f>IF((MIN(24,AL813)-MAX('GA2'!$F$4,WS1B!AK813))&lt;0,0,MIN(24,AL813)-MAX('GA2'!$F$4,WS1B!AK813))</f>
        <v>0</v>
      </c>
      <c r="AR813">
        <f>(AO813*'GA2'!$B$3+WS1B!AP813*'GA2'!$C$3+WS1B!AQ813*'GA2'!$D$3)*INDEX('GA2'!$E$3:$E$8,WS1B!AM813)</f>
        <v>0</v>
      </c>
      <c r="AT813">
        <f t="shared" si="89"/>
        <v>184344.19786672178</v>
      </c>
      <c r="AU813">
        <v>216659</v>
      </c>
      <c r="AV813">
        <v>167.4</v>
      </c>
      <c r="AW813">
        <f t="shared" si="90"/>
        <v>32314.802133278223</v>
      </c>
    </row>
    <row r="814" spans="1:49" x14ac:dyDescent="0.25">
      <c r="A814">
        <v>0</v>
      </c>
      <c r="B814">
        <v>0</v>
      </c>
      <c r="C814">
        <v>3</v>
      </c>
      <c r="D814">
        <f t="shared" si="84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J814">
        <v>7.9</v>
      </c>
      <c r="K814">
        <v>17.100000000000001</v>
      </c>
      <c r="L814">
        <v>6</v>
      </c>
      <c r="M814">
        <f t="shared" si="85"/>
        <v>9.2000000000000011</v>
      </c>
      <c r="N814">
        <f>IF((MIN('GA2'!$F$3,K814)-MAX(0,J814))&lt;0,0,MIN('GA2'!$F$3,K814)-MAX(0,J814))</f>
        <v>0</v>
      </c>
      <c r="O814">
        <f>IF((MIN('GA2'!$F$4,WS1B!K814)-MAX('GA2'!$F$3, WS1B!J814))&lt;0,0,MIN('GA2'!$F$4,WS1B!K814)-MAX('GA2'!$F$3, WS1B!J814))</f>
        <v>8.1</v>
      </c>
      <c r="P814">
        <f>IF((MIN(24,K814)-MAX('GA2'!$F$4,WS1B!J814))&lt;0,0,MIN(24,K814)-MAX('GA2'!$F$4,WS1B!J814))</f>
        <v>1.1000000000000014</v>
      </c>
      <c r="Q814">
        <f>(N814*'GA2'!$B$3+WS1B!O814*'GA2'!$C$3+WS1B!P814*'GA2'!$D$3)*INDEX('GA2'!$E$3:$E$8,WS1B!L814)</f>
        <v>106202.54755581499</v>
      </c>
      <c r="S814">
        <v>0</v>
      </c>
      <c r="T814">
        <v>0</v>
      </c>
      <c r="U814">
        <v>4</v>
      </c>
      <c r="V814">
        <f t="shared" si="86"/>
        <v>0</v>
      </c>
      <c r="W814">
        <f>IF((MIN('GA2'!$F$3,T814)-MAX(0,S814))&lt;0,0,MIN('GA2'!$F$3,T814)-MAX(0,S814))</f>
        <v>0</v>
      </c>
      <c r="X814">
        <f>IF((MIN('GA2'!$F$4,WS1B!T814)-MAX('GA2'!$F$3, WS1B!S814))&lt;0,0,MIN('GA2'!$F$4,WS1B!T814)-MAX('GA2'!$F$3, WS1B!S814))</f>
        <v>0</v>
      </c>
      <c r="Y814">
        <f>IF((MIN(24,T814)-MAX('GA2'!$F$4,WS1B!S814))&lt;0,0,MIN(24,T814)-MAX('GA2'!$F$4,WS1B!S814))</f>
        <v>0</v>
      </c>
      <c r="Z814">
        <f>(W814*'GA2'!$B$3+WS1B!X814*'GA2'!$C$3+WS1B!Y814*'GA2'!$D$3)*INDEX('GA2'!$E$3:$E$8,WS1B!U814)</f>
        <v>0</v>
      </c>
      <c r="AB814">
        <v>4.5</v>
      </c>
      <c r="AC814">
        <v>13</v>
      </c>
      <c r="AD814">
        <v>1</v>
      </c>
      <c r="AE814">
        <f t="shared" si="87"/>
        <v>8.5</v>
      </c>
      <c r="AF814">
        <f>IF((MIN('GA2'!$F$3,AC814)-MAX(0,AB814))&lt;0,0,MIN('GA2'!$F$3,AC814)-MAX(0,AB814))</f>
        <v>0.5</v>
      </c>
      <c r="AG814">
        <f>IF((MIN('GA2'!$F$4,WS1B!AC814)-MAX('GA2'!$F$3, WS1B!AB814))&lt;0,0,MIN('GA2'!$F$4,WS1B!AC814)-MAX('GA2'!$F$3, WS1B!AB814))</f>
        <v>8</v>
      </c>
      <c r="AH814">
        <f>IF((MIN(24,AC814)-MAX('GA2'!$F$4,WS1B!AB814))&lt;0,0,MIN(24,AC814)-MAX('GA2'!$F$4,WS1B!AB814))</f>
        <v>0</v>
      </c>
      <c r="AI814">
        <f>(AF814*'GA2'!$B$3+WS1B!AG814*'GA2'!$C$3+WS1B!AH814*'GA2'!$D$3)*INDEX('GA2'!$E$3:$E$8,WS1B!AD814)</f>
        <v>73122.741828663813</v>
      </c>
      <c r="AK814">
        <v>0</v>
      </c>
      <c r="AL814">
        <v>0</v>
      </c>
      <c r="AM814">
        <v>5</v>
      </c>
      <c r="AN814">
        <f t="shared" si="88"/>
        <v>0</v>
      </c>
      <c r="AO814">
        <f>IF((MIN('GA2'!$F$3,AL814)-MAX(0,AK814))&lt;0,0,MIN('GA2'!$F$3,AL814)-MAX(0,AK814))</f>
        <v>0</v>
      </c>
      <c r="AP814">
        <f>IF((MIN('GA2'!$F$4,WS1B!AL814)-MAX('GA2'!$F$3, WS1B!AK814))&lt;0,0,MIN('GA2'!$F$4,WS1B!AL814)-MAX('GA2'!$F$3, WS1B!AK814))</f>
        <v>0</v>
      </c>
      <c r="AQ814">
        <f>IF((MIN(24,AL814)-MAX('GA2'!$F$4,WS1B!AK814))&lt;0,0,MIN(24,AL814)-MAX('GA2'!$F$4,WS1B!AK814))</f>
        <v>0</v>
      </c>
      <c r="AR814">
        <f>(AO814*'GA2'!$B$3+WS1B!AP814*'GA2'!$C$3+WS1B!AQ814*'GA2'!$D$3)*INDEX('GA2'!$E$3:$E$8,WS1B!AM814)</f>
        <v>0</v>
      </c>
      <c r="AT814">
        <f t="shared" si="89"/>
        <v>179325.28938447882</v>
      </c>
      <c r="AU814">
        <v>234515</v>
      </c>
      <c r="AV814">
        <v>160</v>
      </c>
      <c r="AW814">
        <f t="shared" si="90"/>
        <v>55189.71061552118</v>
      </c>
    </row>
    <row r="815" spans="1:49" x14ac:dyDescent="0.25">
      <c r="A815">
        <v>0</v>
      </c>
      <c r="B815">
        <v>0</v>
      </c>
      <c r="C815">
        <v>1</v>
      </c>
      <c r="D815">
        <f t="shared" si="84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J815">
        <v>16.7</v>
      </c>
      <c r="K815">
        <v>22.3</v>
      </c>
      <c r="L815">
        <v>6</v>
      </c>
      <c r="M815">
        <f t="shared" si="85"/>
        <v>5.6000000000000014</v>
      </c>
      <c r="N815">
        <f>IF((MIN('GA2'!$F$3,K815)-MAX(0,J815))&lt;0,0,MIN('GA2'!$F$3,K815)-MAX(0,J815))</f>
        <v>0</v>
      </c>
      <c r="O815">
        <f>IF((MIN('GA2'!$F$4,WS1B!K815)-MAX('GA2'!$F$3, WS1B!J815))&lt;0,0,MIN('GA2'!$F$4,WS1B!K815)-MAX('GA2'!$F$3, WS1B!J815))</f>
        <v>0</v>
      </c>
      <c r="P815">
        <f>IF((MIN(24,K815)-MAX('GA2'!$F$4,WS1B!J815))&lt;0,0,MIN(24,K815)-MAX('GA2'!$F$4,WS1B!J815))</f>
        <v>5.6000000000000014</v>
      </c>
      <c r="Q815">
        <f>(N815*'GA2'!$B$3+WS1B!O815*'GA2'!$C$3+WS1B!P815*'GA2'!$D$3)*INDEX('GA2'!$E$3:$E$8,WS1B!L815)</f>
        <v>75700.107540911573</v>
      </c>
      <c r="S815">
        <v>1.9</v>
      </c>
      <c r="T815">
        <v>6.4</v>
      </c>
      <c r="U815">
        <v>2</v>
      </c>
      <c r="V815">
        <f t="shared" si="86"/>
        <v>4.5</v>
      </c>
      <c r="W815">
        <f>IF((MIN('GA2'!$F$3,T815)-MAX(0,S815))&lt;0,0,MIN('GA2'!$F$3,T815)-MAX(0,S815))</f>
        <v>3.1</v>
      </c>
      <c r="X815">
        <f>IF((MIN('GA2'!$F$4,WS1B!T815)-MAX('GA2'!$F$3, WS1B!S815))&lt;0,0,MIN('GA2'!$F$4,WS1B!T815)-MAX('GA2'!$F$3, WS1B!S815))</f>
        <v>1.4000000000000004</v>
      </c>
      <c r="Y815">
        <f>IF((MIN(24,T815)-MAX('GA2'!$F$4,WS1B!S815))&lt;0,0,MIN(24,T815)-MAX('GA2'!$F$4,WS1B!S815))</f>
        <v>0</v>
      </c>
      <c r="Z815">
        <f>(W815*'GA2'!$B$3+WS1B!X815*'GA2'!$C$3+WS1B!Y815*'GA2'!$D$3)*INDEX('GA2'!$E$3:$E$8,WS1B!U815)</f>
        <v>39793.600046906038</v>
      </c>
      <c r="AB815">
        <v>5.8</v>
      </c>
      <c r="AC815">
        <v>9.8000000000000007</v>
      </c>
      <c r="AD815">
        <v>4</v>
      </c>
      <c r="AE815">
        <f t="shared" si="87"/>
        <v>4.0000000000000009</v>
      </c>
      <c r="AF815">
        <f>IF((MIN('GA2'!$F$3,AC815)-MAX(0,AB815))&lt;0,0,MIN('GA2'!$F$3,AC815)-MAX(0,AB815))</f>
        <v>0</v>
      </c>
      <c r="AG815">
        <f>IF((MIN('GA2'!$F$4,WS1B!AC815)-MAX('GA2'!$F$3, WS1B!AB815))&lt;0,0,MIN('GA2'!$F$4,WS1B!AC815)-MAX('GA2'!$F$3, WS1B!AB815))</f>
        <v>4.0000000000000009</v>
      </c>
      <c r="AH815">
        <f>IF((MIN(24,AC815)-MAX('GA2'!$F$4,WS1B!AB815))&lt;0,0,MIN(24,AC815)-MAX('GA2'!$F$4,WS1B!AB815))</f>
        <v>0</v>
      </c>
      <c r="AI815">
        <f>(AF815*'GA2'!$B$3+WS1B!AG815*'GA2'!$C$3+WS1B!AH815*'GA2'!$D$3)*INDEX('GA2'!$E$3:$E$8,WS1B!AD815)</f>
        <v>32594.757457944113</v>
      </c>
      <c r="AK815">
        <v>0</v>
      </c>
      <c r="AL815">
        <v>0</v>
      </c>
      <c r="AM815">
        <v>3</v>
      </c>
      <c r="AN815">
        <f t="shared" si="88"/>
        <v>0</v>
      </c>
      <c r="AO815">
        <f>IF((MIN('GA2'!$F$3,AL815)-MAX(0,AK815))&lt;0,0,MIN('GA2'!$F$3,AL815)-MAX(0,AK815))</f>
        <v>0</v>
      </c>
      <c r="AP815">
        <f>IF((MIN('GA2'!$F$4,WS1B!AL815)-MAX('GA2'!$F$3, WS1B!AK815))&lt;0,0,MIN('GA2'!$F$4,WS1B!AL815)-MAX('GA2'!$F$3, WS1B!AK815))</f>
        <v>0</v>
      </c>
      <c r="AQ815">
        <f>IF((MIN(24,AL815)-MAX('GA2'!$F$4,WS1B!AK815))&lt;0,0,MIN(24,AL815)-MAX('GA2'!$F$4,WS1B!AK815))</f>
        <v>0</v>
      </c>
      <c r="AR815">
        <f>(AO815*'GA2'!$B$3+WS1B!AP815*'GA2'!$C$3+WS1B!AQ815*'GA2'!$D$3)*INDEX('GA2'!$E$3:$E$8,WS1B!AM815)</f>
        <v>0</v>
      </c>
      <c r="AT815">
        <f t="shared" si="89"/>
        <v>148088.46504576172</v>
      </c>
      <c r="AU815">
        <v>135620</v>
      </c>
      <c r="AV815">
        <v>124</v>
      </c>
      <c r="AW815">
        <f t="shared" si="90"/>
        <v>12468.465045761724</v>
      </c>
    </row>
    <row r="816" spans="1:49" x14ac:dyDescent="0.25">
      <c r="A816">
        <v>9.6</v>
      </c>
      <c r="B816">
        <v>10.9</v>
      </c>
      <c r="C816">
        <v>6</v>
      </c>
      <c r="D816">
        <f t="shared" si="84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1.3000000000000007</v>
      </c>
      <c r="G816">
        <f>IF((MIN(24,B816)-MAX('GA2'!$F$4,WS1B!A816))&lt;0,0,MIN(24,B816)-MAX('GA2'!$F$4,WS1B!A816))</f>
        <v>0</v>
      </c>
      <c r="H816">
        <f>(E816*'GA2'!$B$3+WS1B!F816*'GA2'!$C$3+WS1B!G816*'GA2'!$D$3)*INDEX('GA2'!$E$3:$E$8,WS1B!C816)</f>
        <v>14658.364030485667</v>
      </c>
      <c r="J816">
        <v>2.7</v>
      </c>
      <c r="K816">
        <v>21</v>
      </c>
      <c r="L816">
        <v>5</v>
      </c>
      <c r="M816">
        <f t="shared" si="85"/>
        <v>18.3</v>
      </c>
      <c r="N816">
        <f>IF((MIN('GA2'!$F$3,K816)-MAX(0,J816))&lt;0,0,MIN('GA2'!$F$3,K816)-MAX(0,J816))</f>
        <v>2.2999999999999998</v>
      </c>
      <c r="O816">
        <f>IF((MIN('GA2'!$F$4,WS1B!K816)-MAX('GA2'!$F$3, WS1B!J816))&lt;0,0,MIN('GA2'!$F$4,WS1B!K816)-MAX('GA2'!$F$3, WS1B!J816))</f>
        <v>11</v>
      </c>
      <c r="P816">
        <f>IF((MIN(24,K816)-MAX('GA2'!$F$4,WS1B!J816))&lt;0,0,MIN(24,K816)-MAX('GA2'!$F$4,WS1B!J816))</f>
        <v>5</v>
      </c>
      <c r="Q816">
        <f>(N816*'GA2'!$B$3+WS1B!O816*'GA2'!$C$3+WS1B!P816*'GA2'!$D$3)*INDEX('GA2'!$E$3:$E$8,WS1B!L816)</f>
        <v>185045.28682435196</v>
      </c>
      <c r="S816">
        <v>19.600000000000001</v>
      </c>
      <c r="T816">
        <v>23.6</v>
      </c>
      <c r="U816">
        <v>2</v>
      </c>
      <c r="V816">
        <f t="shared" si="86"/>
        <v>4</v>
      </c>
      <c r="W816">
        <f>IF((MIN('GA2'!$F$3,T816)-MAX(0,S816))&lt;0,0,MIN('GA2'!$F$3,T816)-MAX(0,S816))</f>
        <v>0</v>
      </c>
      <c r="X816">
        <f>IF((MIN('GA2'!$F$4,WS1B!T816)-MAX('GA2'!$F$3, WS1B!S816))&lt;0,0,MIN('GA2'!$F$4,WS1B!T816)-MAX('GA2'!$F$3, WS1B!S816))</f>
        <v>0</v>
      </c>
      <c r="Y816">
        <f>IF((MIN(24,T816)-MAX('GA2'!$F$4,WS1B!S816))&lt;0,0,MIN(24,T816)-MAX('GA2'!$F$4,WS1B!S816))</f>
        <v>4</v>
      </c>
      <c r="Z816">
        <f>(W816*'GA2'!$B$3+WS1B!X816*'GA2'!$C$3+WS1B!Y816*'GA2'!$D$3)*INDEX('GA2'!$E$3:$E$8,WS1B!U816)</f>
        <v>37916.17890288827</v>
      </c>
      <c r="AB816">
        <v>0</v>
      </c>
      <c r="AC816">
        <v>0</v>
      </c>
      <c r="AD816">
        <v>4</v>
      </c>
      <c r="AE816">
        <f t="shared" si="87"/>
        <v>0</v>
      </c>
      <c r="AF816">
        <f>IF((MIN('GA2'!$F$3,AC816)-MAX(0,AB816))&lt;0,0,MIN('GA2'!$F$3,AC816)-MAX(0,AB816))</f>
        <v>0</v>
      </c>
      <c r="AG816">
        <f>IF((MIN('GA2'!$F$4,WS1B!AC816)-MAX('GA2'!$F$3, WS1B!AB816))&lt;0,0,MIN('GA2'!$F$4,WS1B!AC816)-MAX('GA2'!$F$3, WS1B!AB816))</f>
        <v>0</v>
      </c>
      <c r="AH816">
        <f>IF((MIN(24,AC816)-MAX('GA2'!$F$4,WS1B!AB816))&lt;0,0,MIN(24,AC816)-MAX('GA2'!$F$4,WS1B!AB816))</f>
        <v>0</v>
      </c>
      <c r="AI816">
        <f>(AF816*'GA2'!$B$3+WS1B!AG816*'GA2'!$C$3+WS1B!AH816*'GA2'!$D$3)*INDEX('GA2'!$E$3:$E$8,WS1B!AD816)</f>
        <v>0</v>
      </c>
      <c r="AK816">
        <v>0</v>
      </c>
      <c r="AL816">
        <v>0</v>
      </c>
      <c r="AM816">
        <v>1</v>
      </c>
      <c r="AN816">
        <f t="shared" si="88"/>
        <v>0</v>
      </c>
      <c r="AO816">
        <f>IF((MIN('GA2'!$F$3,AL816)-MAX(0,AK816))&lt;0,0,MIN('GA2'!$F$3,AL816)-MAX(0,AK816))</f>
        <v>0</v>
      </c>
      <c r="AP816">
        <f>IF((MIN('GA2'!$F$4,WS1B!AL816)-MAX('GA2'!$F$3, WS1B!AK816))&lt;0,0,MIN('GA2'!$F$4,WS1B!AL816)-MAX('GA2'!$F$3, WS1B!AK816))</f>
        <v>0</v>
      </c>
      <c r="AQ816">
        <f>IF((MIN(24,AL816)-MAX('GA2'!$F$4,WS1B!AK816))&lt;0,0,MIN(24,AL816)-MAX('GA2'!$F$4,WS1B!AK816))</f>
        <v>0</v>
      </c>
      <c r="AR816">
        <f>(AO816*'GA2'!$B$3+WS1B!AP816*'GA2'!$C$3+WS1B!AQ816*'GA2'!$D$3)*INDEX('GA2'!$E$3:$E$8,WS1B!AM816)</f>
        <v>0</v>
      </c>
      <c r="AT816">
        <f t="shared" si="89"/>
        <v>237619.82975772588</v>
      </c>
      <c r="AU816">
        <v>232217</v>
      </c>
      <c r="AV816">
        <v>234.5</v>
      </c>
      <c r="AW816">
        <f t="shared" si="90"/>
        <v>5402.8297577258782</v>
      </c>
    </row>
    <row r="817" spans="1:49" x14ac:dyDescent="0.25">
      <c r="A817">
        <v>0</v>
      </c>
      <c r="B817">
        <v>0</v>
      </c>
      <c r="C817">
        <v>1</v>
      </c>
      <c r="D817">
        <f t="shared" si="84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J817">
        <v>19.399999999999999</v>
      </c>
      <c r="K817">
        <v>23.3</v>
      </c>
      <c r="L817">
        <v>3</v>
      </c>
      <c r="M817">
        <f t="shared" si="85"/>
        <v>3.9000000000000021</v>
      </c>
      <c r="N817">
        <f>IF((MIN('GA2'!$F$3,K817)-MAX(0,J817))&lt;0,0,MIN('GA2'!$F$3,K817)-MAX(0,J817))</f>
        <v>0</v>
      </c>
      <c r="O817">
        <f>IF((MIN('GA2'!$F$4,WS1B!K817)-MAX('GA2'!$F$3, WS1B!J817))&lt;0,0,MIN('GA2'!$F$4,WS1B!K817)-MAX('GA2'!$F$3, WS1B!J817))</f>
        <v>0</v>
      </c>
      <c r="P817">
        <f>IF((MIN(24,K817)-MAX('GA2'!$F$4,WS1B!J817))&lt;0,0,MIN(24,K817)-MAX('GA2'!$F$4,WS1B!J817))</f>
        <v>3.9000000000000021</v>
      </c>
      <c r="Q817">
        <f>(N817*'GA2'!$B$3+WS1B!O817*'GA2'!$C$3+WS1B!P817*'GA2'!$D$3)*INDEX('GA2'!$E$3:$E$8,WS1B!L817)</f>
        <v>46417.515707652507</v>
      </c>
      <c r="S817">
        <v>16.100000000000001</v>
      </c>
      <c r="T817">
        <v>22.5</v>
      </c>
      <c r="U817">
        <v>6</v>
      </c>
      <c r="V817">
        <f t="shared" si="86"/>
        <v>6.3999999999999986</v>
      </c>
      <c r="W817">
        <f>IF((MIN('GA2'!$F$3,T817)-MAX(0,S817))&lt;0,0,MIN('GA2'!$F$3,T817)-MAX(0,S817))</f>
        <v>0</v>
      </c>
      <c r="X817">
        <f>IF((MIN('GA2'!$F$4,WS1B!T817)-MAX('GA2'!$F$3, WS1B!S817))&lt;0,0,MIN('GA2'!$F$4,WS1B!T817)-MAX('GA2'!$F$3, WS1B!S817))</f>
        <v>0</v>
      </c>
      <c r="Y817">
        <f>IF((MIN(24,T817)-MAX('GA2'!$F$4,WS1B!S817))&lt;0,0,MIN(24,T817)-MAX('GA2'!$F$4,WS1B!S817))</f>
        <v>6.3999999999999986</v>
      </c>
      <c r="Z817">
        <f>(W817*'GA2'!$B$3+WS1B!X817*'GA2'!$C$3+WS1B!Y817*'GA2'!$D$3)*INDEX('GA2'!$E$3:$E$8,WS1B!U817)</f>
        <v>86514.408618184621</v>
      </c>
      <c r="AB817">
        <v>4.8</v>
      </c>
      <c r="AC817">
        <v>16.2</v>
      </c>
      <c r="AD817">
        <v>5</v>
      </c>
      <c r="AE817">
        <f t="shared" si="87"/>
        <v>11.399999999999999</v>
      </c>
      <c r="AF817">
        <f>IF((MIN('GA2'!$F$3,AC817)-MAX(0,AB817))&lt;0,0,MIN('GA2'!$F$3,AC817)-MAX(0,AB817))</f>
        <v>0.20000000000000018</v>
      </c>
      <c r="AG817">
        <f>IF((MIN('GA2'!$F$4,WS1B!AC817)-MAX('GA2'!$F$3, WS1B!AB817))&lt;0,0,MIN('GA2'!$F$4,WS1B!AC817)-MAX('GA2'!$F$3, WS1B!AB817))</f>
        <v>11</v>
      </c>
      <c r="AH817">
        <f>IF((MIN(24,AC817)-MAX('GA2'!$F$4,WS1B!AB817))&lt;0,0,MIN(24,AC817)-MAX('GA2'!$F$4,WS1B!AB817))</f>
        <v>0.19999999999999929</v>
      </c>
      <c r="AI817">
        <f>(AF817*'GA2'!$B$3+WS1B!AG817*'GA2'!$C$3+WS1B!AH817*'GA2'!$D$3)*INDEX('GA2'!$E$3:$E$8,WS1B!AD817)</f>
        <v>107835.36096226871</v>
      </c>
      <c r="AK817">
        <v>4.3</v>
      </c>
      <c r="AL817">
        <v>19.3</v>
      </c>
      <c r="AM817">
        <v>4</v>
      </c>
      <c r="AN817">
        <f t="shared" si="88"/>
        <v>15</v>
      </c>
      <c r="AO817">
        <f>IF((MIN('GA2'!$F$3,AL817)-MAX(0,AK817))&lt;0,0,MIN('GA2'!$F$3,AL817)-MAX(0,AK817))</f>
        <v>0.70000000000000018</v>
      </c>
      <c r="AP817">
        <f>IF((MIN('GA2'!$F$4,WS1B!AL817)-MAX('GA2'!$F$3, WS1B!AK817))&lt;0,0,MIN('GA2'!$F$4,WS1B!AL817)-MAX('GA2'!$F$3, WS1B!AK817))</f>
        <v>11</v>
      </c>
      <c r="AQ817">
        <f>IF((MIN(24,AL817)-MAX('GA2'!$F$4,WS1B!AK817))&lt;0,0,MIN(24,AL817)-MAX('GA2'!$F$4,WS1B!AK817))</f>
        <v>3.3000000000000007</v>
      </c>
      <c r="AR817">
        <f>(AO817*'GA2'!$B$3+WS1B!AP817*'GA2'!$C$3+WS1B!AQ817*'GA2'!$D$3)*INDEX('GA2'!$E$3:$E$8,WS1B!AM817)</f>
        <v>128558.13969067288</v>
      </c>
      <c r="AT817">
        <f t="shared" si="89"/>
        <v>369325.4249787787</v>
      </c>
      <c r="AU817">
        <v>305985</v>
      </c>
      <c r="AV817">
        <v>361.4</v>
      </c>
      <c r="AW817">
        <f t="shared" si="90"/>
        <v>63340.424978778698</v>
      </c>
    </row>
    <row r="818" spans="1:49" x14ac:dyDescent="0.25">
      <c r="A818">
        <v>2.4</v>
      </c>
      <c r="B818">
        <v>10.9</v>
      </c>
      <c r="C818">
        <v>2</v>
      </c>
      <c r="D818">
        <f t="shared" si="84"/>
        <v>8.5</v>
      </c>
      <c r="E818">
        <f>IF((MIN('GA2'!$F$3,B818)-MAX(0,A818))&lt;0,0,MIN('GA2'!$F$3,B818)-MAX(0,A818))</f>
        <v>2.6</v>
      </c>
      <c r="F818">
        <f>IF((MIN('GA2'!$F$4,WS1B!B818)-MAX('GA2'!$F$3, WS1B!A818))&lt;0,0,MIN('GA2'!$F$4,WS1B!B818)-MAX('GA2'!$F$3, WS1B!A818))</f>
        <v>5.9</v>
      </c>
      <c r="G818">
        <f>IF((MIN(24,B818)-MAX('GA2'!$F$4,WS1B!A818))&lt;0,0,MIN(24,B818)-MAX('GA2'!$F$4,WS1B!A818))</f>
        <v>0</v>
      </c>
      <c r="H818">
        <f>(E818*'GA2'!$B$3+WS1B!F818*'GA2'!$C$3+WS1B!G818*'GA2'!$D$3)*INDEX('GA2'!$E$3:$E$8,WS1B!C818)</f>
        <v>70741.068812666606</v>
      </c>
      <c r="J818">
        <v>1.1000000000000001</v>
      </c>
      <c r="K818">
        <v>12.3</v>
      </c>
      <c r="L818">
        <v>1</v>
      </c>
      <c r="M818">
        <f t="shared" si="85"/>
        <v>11.200000000000001</v>
      </c>
      <c r="N818">
        <f>IF((MIN('GA2'!$F$3,K818)-MAX(0,J818))&lt;0,0,MIN('GA2'!$F$3,K818)-MAX(0,J818))</f>
        <v>3.9</v>
      </c>
      <c r="O818">
        <f>IF((MIN('GA2'!$F$4,WS1B!K818)-MAX('GA2'!$F$3, WS1B!J818))&lt;0,0,MIN('GA2'!$F$4,WS1B!K818)-MAX('GA2'!$F$3, WS1B!J818))</f>
        <v>7.3000000000000007</v>
      </c>
      <c r="P818">
        <f>IF((MIN(24,K818)-MAX('GA2'!$F$4,WS1B!J818))&lt;0,0,MIN(24,K818)-MAX('GA2'!$F$4,WS1B!J818))</f>
        <v>0</v>
      </c>
      <c r="Q818">
        <f>(N818*'GA2'!$B$3+WS1B!O818*'GA2'!$C$3+WS1B!P818*'GA2'!$D$3)*INDEX('GA2'!$E$3:$E$8,WS1B!L818)</f>
        <v>101094.78472827503</v>
      </c>
      <c r="S818">
        <v>0</v>
      </c>
      <c r="T818">
        <v>0</v>
      </c>
      <c r="U818">
        <v>3</v>
      </c>
      <c r="V818">
        <f t="shared" si="86"/>
        <v>0</v>
      </c>
      <c r="W818">
        <f>IF((MIN('GA2'!$F$3,T818)-MAX(0,S818))&lt;0,0,MIN('GA2'!$F$3,T818)-MAX(0,S818))</f>
        <v>0</v>
      </c>
      <c r="X818">
        <f>IF((MIN('GA2'!$F$4,WS1B!T818)-MAX('GA2'!$F$3, WS1B!S818))&lt;0,0,MIN('GA2'!$F$4,WS1B!T818)-MAX('GA2'!$F$3, WS1B!S818))</f>
        <v>0</v>
      </c>
      <c r="Y818">
        <f>IF((MIN(24,T818)-MAX('GA2'!$F$4,WS1B!S818))&lt;0,0,MIN(24,T818)-MAX('GA2'!$F$4,WS1B!S818))</f>
        <v>0</v>
      </c>
      <c r="Z818">
        <f>(W818*'GA2'!$B$3+WS1B!X818*'GA2'!$C$3+WS1B!Y818*'GA2'!$D$3)*INDEX('GA2'!$E$3:$E$8,WS1B!U818)</f>
        <v>0</v>
      </c>
      <c r="AB818">
        <v>16</v>
      </c>
      <c r="AC818">
        <v>19.600000000000001</v>
      </c>
      <c r="AD818">
        <v>5</v>
      </c>
      <c r="AE818">
        <f t="shared" si="87"/>
        <v>3.6000000000000014</v>
      </c>
      <c r="AF818">
        <f>IF((MIN('GA2'!$F$3,AC818)-MAX(0,AB818))&lt;0,0,MIN('GA2'!$F$3,AC818)-MAX(0,AB818))</f>
        <v>0</v>
      </c>
      <c r="AG818">
        <f>IF((MIN('GA2'!$F$4,WS1B!AC818)-MAX('GA2'!$F$3, WS1B!AB818))&lt;0,0,MIN('GA2'!$F$4,WS1B!AC818)-MAX('GA2'!$F$3, WS1B!AB818))</f>
        <v>0</v>
      </c>
      <c r="AH818">
        <f>IF((MIN(24,AC818)-MAX('GA2'!$F$4,WS1B!AB818))&lt;0,0,MIN(24,AC818)-MAX('GA2'!$F$4,WS1B!AB818))</f>
        <v>3.6000000000000014</v>
      </c>
      <c r="AI818">
        <f>(AF818*'GA2'!$B$3+WS1B!AG818*'GA2'!$C$3+WS1B!AH818*'GA2'!$D$3)*INDEX('GA2'!$E$3:$E$8,WS1B!AD818)</f>
        <v>40561.082023570925</v>
      </c>
      <c r="AK818">
        <v>16.3</v>
      </c>
      <c r="AL818">
        <v>19.899999999999999</v>
      </c>
      <c r="AM818">
        <v>4</v>
      </c>
      <c r="AN818">
        <f t="shared" si="88"/>
        <v>3.5999999999999979</v>
      </c>
      <c r="AO818">
        <f>IF((MIN('GA2'!$F$3,AL818)-MAX(0,AK818))&lt;0,0,MIN('GA2'!$F$3,AL818)-MAX(0,AK818))</f>
        <v>0</v>
      </c>
      <c r="AP818">
        <f>IF((MIN('GA2'!$F$4,WS1B!AL818)-MAX('GA2'!$F$3, WS1B!AK818))&lt;0,0,MIN('GA2'!$F$4,WS1B!AL818)-MAX('GA2'!$F$3, WS1B!AK818))</f>
        <v>0</v>
      </c>
      <c r="AQ818">
        <f>IF((MIN(24,AL818)-MAX('GA2'!$F$4,WS1B!AK818))&lt;0,0,MIN(24,AL818)-MAX('GA2'!$F$4,WS1B!AK818))</f>
        <v>3.5999999999999979</v>
      </c>
      <c r="AR818">
        <f>(AO818*'GA2'!$B$3+WS1B!AP818*'GA2'!$C$3+WS1B!AQ818*'GA2'!$D$3)*INDEX('GA2'!$E$3:$E$8,WS1B!AM818)</f>
        <v>35168.721621205397</v>
      </c>
      <c r="AT818">
        <f t="shared" si="89"/>
        <v>247565.65718571795</v>
      </c>
      <c r="AU818">
        <v>258093</v>
      </c>
      <c r="AV818">
        <v>311.5</v>
      </c>
      <c r="AW818">
        <f t="shared" si="90"/>
        <v>10527.342814282048</v>
      </c>
    </row>
    <row r="819" spans="1:49" x14ac:dyDescent="0.25">
      <c r="A819">
        <v>0</v>
      </c>
      <c r="B819">
        <v>0</v>
      </c>
      <c r="C819">
        <v>4</v>
      </c>
      <c r="D819">
        <f t="shared" si="84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J819">
        <v>19.899999999999999</v>
      </c>
      <c r="K819">
        <v>23</v>
      </c>
      <c r="L819">
        <v>5</v>
      </c>
      <c r="M819">
        <f t="shared" si="85"/>
        <v>3.1000000000000014</v>
      </c>
      <c r="N819">
        <f>IF((MIN('GA2'!$F$3,K819)-MAX(0,J819))&lt;0,0,MIN('GA2'!$F$3,K819)-MAX(0,J819))</f>
        <v>0</v>
      </c>
      <c r="O819">
        <f>IF((MIN('GA2'!$F$4,WS1B!K819)-MAX('GA2'!$F$3, WS1B!J819))&lt;0,0,MIN('GA2'!$F$4,WS1B!K819)-MAX('GA2'!$F$3, WS1B!J819))</f>
        <v>0</v>
      </c>
      <c r="P819">
        <f>IF((MIN(24,K819)-MAX('GA2'!$F$4,WS1B!J819))&lt;0,0,MIN(24,K819)-MAX('GA2'!$F$4,WS1B!J819))</f>
        <v>3.1000000000000014</v>
      </c>
      <c r="Q819">
        <f>(N819*'GA2'!$B$3+WS1B!O819*'GA2'!$C$3+WS1B!P819*'GA2'!$D$3)*INDEX('GA2'!$E$3:$E$8,WS1B!L819)</f>
        <v>34927.598409186081</v>
      </c>
      <c r="S819">
        <v>0</v>
      </c>
      <c r="T819">
        <v>0</v>
      </c>
      <c r="U819">
        <v>2</v>
      </c>
      <c r="V819">
        <f t="shared" si="86"/>
        <v>0</v>
      </c>
      <c r="W819">
        <f>IF((MIN('GA2'!$F$3,T819)-MAX(0,S819))&lt;0,0,MIN('GA2'!$F$3,T819)-MAX(0,S819))</f>
        <v>0</v>
      </c>
      <c r="X819">
        <f>IF((MIN('GA2'!$F$4,WS1B!T819)-MAX('GA2'!$F$3, WS1B!S819))&lt;0,0,MIN('GA2'!$F$4,WS1B!T819)-MAX('GA2'!$F$3, WS1B!S819))</f>
        <v>0</v>
      </c>
      <c r="Y819">
        <f>IF((MIN(24,T819)-MAX('GA2'!$F$4,WS1B!S819))&lt;0,0,MIN(24,T819)-MAX('GA2'!$F$4,WS1B!S819))</f>
        <v>0</v>
      </c>
      <c r="Z819">
        <f>(W819*'GA2'!$B$3+WS1B!X819*'GA2'!$C$3+WS1B!Y819*'GA2'!$D$3)*INDEX('GA2'!$E$3:$E$8,WS1B!U819)</f>
        <v>0</v>
      </c>
      <c r="AB819">
        <v>6.2</v>
      </c>
      <c r="AC819">
        <v>14.5</v>
      </c>
      <c r="AD819">
        <v>6</v>
      </c>
      <c r="AE819">
        <f t="shared" si="87"/>
        <v>8.3000000000000007</v>
      </c>
      <c r="AF819">
        <f>IF((MIN('GA2'!$F$3,AC819)-MAX(0,AB819))&lt;0,0,MIN('GA2'!$F$3,AC819)-MAX(0,AB819))</f>
        <v>0</v>
      </c>
      <c r="AG819">
        <f>IF((MIN('GA2'!$F$4,WS1B!AC819)-MAX('GA2'!$F$3, WS1B!AB819))&lt;0,0,MIN('GA2'!$F$4,WS1B!AC819)-MAX('GA2'!$F$3, WS1B!AB819))</f>
        <v>8.3000000000000007</v>
      </c>
      <c r="AH819">
        <f>IF((MIN(24,AC819)-MAX('GA2'!$F$4,WS1B!AB819))&lt;0,0,MIN(24,AC819)-MAX('GA2'!$F$4,WS1B!AB819))</f>
        <v>0</v>
      </c>
      <c r="AI819">
        <f>(AF819*'GA2'!$B$3+WS1B!AG819*'GA2'!$C$3+WS1B!AH819*'GA2'!$D$3)*INDEX('GA2'!$E$3:$E$8,WS1B!AD819)</f>
        <v>93588.016502331535</v>
      </c>
      <c r="AK819">
        <v>5.4</v>
      </c>
      <c r="AL819">
        <v>13.8</v>
      </c>
      <c r="AM819">
        <v>1</v>
      </c>
      <c r="AN819">
        <f t="shared" si="88"/>
        <v>8.4</v>
      </c>
      <c r="AO819">
        <f>IF((MIN('GA2'!$F$3,AL819)-MAX(0,AK819))&lt;0,0,MIN('GA2'!$F$3,AL819)-MAX(0,AK819))</f>
        <v>0</v>
      </c>
      <c r="AP819">
        <f>IF((MIN('GA2'!$F$4,WS1B!AL819)-MAX('GA2'!$F$3, WS1B!AK819))&lt;0,0,MIN('GA2'!$F$4,WS1B!AL819)-MAX('GA2'!$F$3, WS1B!AK819))</f>
        <v>8.4</v>
      </c>
      <c r="AQ819">
        <f>IF((MIN(24,AL819)-MAX('GA2'!$F$4,WS1B!AK819))&lt;0,0,MIN(24,AL819)-MAX('GA2'!$F$4,WS1B!AK819))</f>
        <v>0</v>
      </c>
      <c r="AR819">
        <f>(AO819*'GA2'!$B$3+WS1B!AP819*'GA2'!$C$3+WS1B!AQ819*'GA2'!$D$3)*INDEX('GA2'!$E$3:$E$8,WS1B!AM819)</f>
        <v>71539.126186870097</v>
      </c>
      <c r="AT819">
        <f t="shared" si="89"/>
        <v>200054.74109838772</v>
      </c>
      <c r="AU819">
        <v>166863</v>
      </c>
      <c r="AV819">
        <v>198.2</v>
      </c>
      <c r="AW819">
        <f t="shared" si="90"/>
        <v>33191.74109838772</v>
      </c>
    </row>
    <row r="820" spans="1:49" x14ac:dyDescent="0.25">
      <c r="A820">
        <v>0</v>
      </c>
      <c r="B820">
        <v>0</v>
      </c>
      <c r="C820">
        <v>4</v>
      </c>
      <c r="D820">
        <f t="shared" si="84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J820">
        <v>8.1</v>
      </c>
      <c r="K820">
        <v>13.2</v>
      </c>
      <c r="L820">
        <v>6</v>
      </c>
      <c r="M820">
        <f t="shared" si="85"/>
        <v>5.0999999999999996</v>
      </c>
      <c r="N820">
        <f>IF((MIN('GA2'!$F$3,K820)-MAX(0,J820))&lt;0,0,MIN('GA2'!$F$3,K820)-MAX(0,J820))</f>
        <v>0</v>
      </c>
      <c r="O820">
        <f>IF((MIN('GA2'!$F$4,WS1B!K820)-MAX('GA2'!$F$3, WS1B!J820))&lt;0,0,MIN('GA2'!$F$4,WS1B!K820)-MAX('GA2'!$F$3, WS1B!J820))</f>
        <v>5.0999999999999996</v>
      </c>
      <c r="P820">
        <f>IF((MIN(24,K820)-MAX('GA2'!$F$4,WS1B!J820))&lt;0,0,MIN(24,K820)-MAX('GA2'!$F$4,WS1B!J820))</f>
        <v>0</v>
      </c>
      <c r="Q820">
        <f>(N820*'GA2'!$B$3+WS1B!O820*'GA2'!$C$3+WS1B!P820*'GA2'!$D$3)*INDEX('GA2'!$E$3:$E$8,WS1B!L820)</f>
        <v>57505.889658059124</v>
      </c>
      <c r="S820">
        <v>11</v>
      </c>
      <c r="T820">
        <v>18.899999999999999</v>
      </c>
      <c r="U820">
        <v>1</v>
      </c>
      <c r="V820">
        <f t="shared" si="86"/>
        <v>7.8999999999999986</v>
      </c>
      <c r="W820">
        <f>IF((MIN('GA2'!$F$3,T820)-MAX(0,S820))&lt;0,0,MIN('GA2'!$F$3,T820)-MAX(0,S820))</f>
        <v>0</v>
      </c>
      <c r="X820">
        <f>IF((MIN('GA2'!$F$4,WS1B!T820)-MAX('GA2'!$F$3, WS1B!S820))&lt;0,0,MIN('GA2'!$F$4,WS1B!T820)-MAX('GA2'!$F$3, WS1B!S820))</f>
        <v>5</v>
      </c>
      <c r="Y820">
        <f>IF((MIN(24,T820)-MAX('GA2'!$F$4,WS1B!S820))&lt;0,0,MIN(24,T820)-MAX('GA2'!$F$4,WS1B!S820))</f>
        <v>2.8999999999999986</v>
      </c>
      <c r="Z820">
        <f>(W820*'GA2'!$B$3+WS1B!X820*'GA2'!$C$3+WS1B!Y820*'GA2'!$D$3)*INDEX('GA2'!$E$3:$E$8,WS1B!U820)</f>
        <v>72192.14876890392</v>
      </c>
      <c r="AB820">
        <v>14.3</v>
      </c>
      <c r="AC820">
        <v>23.4</v>
      </c>
      <c r="AD820">
        <v>3</v>
      </c>
      <c r="AE820">
        <f t="shared" si="87"/>
        <v>9.0999999999999979</v>
      </c>
      <c r="AF820">
        <f>IF((MIN('GA2'!$F$3,AC820)-MAX(0,AB820))&lt;0,0,MIN('GA2'!$F$3,AC820)-MAX(0,AB820))</f>
        <v>0</v>
      </c>
      <c r="AG820">
        <f>IF((MIN('GA2'!$F$4,WS1B!AC820)-MAX('GA2'!$F$3, WS1B!AB820))&lt;0,0,MIN('GA2'!$F$4,WS1B!AC820)-MAX('GA2'!$F$3, WS1B!AB820))</f>
        <v>1.6999999999999993</v>
      </c>
      <c r="AH820">
        <f>IF((MIN(24,AC820)-MAX('GA2'!$F$4,WS1B!AB820))&lt;0,0,MIN(24,AC820)-MAX('GA2'!$F$4,WS1B!AB820))</f>
        <v>7.3999999999999986</v>
      </c>
      <c r="AI820">
        <f>(AF820*'GA2'!$B$3+WS1B!AG820*'GA2'!$C$3+WS1B!AH820*'GA2'!$D$3)*INDEX('GA2'!$E$3:$E$8,WS1B!AD820)</f>
        <v>104951.44081597969</v>
      </c>
      <c r="AK820">
        <v>0</v>
      </c>
      <c r="AL820">
        <v>0</v>
      </c>
      <c r="AM820">
        <v>5</v>
      </c>
      <c r="AN820">
        <f t="shared" si="88"/>
        <v>0</v>
      </c>
      <c r="AO820">
        <f>IF((MIN('GA2'!$F$3,AL820)-MAX(0,AK820))&lt;0,0,MIN('GA2'!$F$3,AL820)-MAX(0,AK820))</f>
        <v>0</v>
      </c>
      <c r="AP820">
        <f>IF((MIN('GA2'!$F$4,WS1B!AL820)-MAX('GA2'!$F$3, WS1B!AK820))&lt;0,0,MIN('GA2'!$F$4,WS1B!AL820)-MAX('GA2'!$F$3, WS1B!AK820))</f>
        <v>0</v>
      </c>
      <c r="AQ820">
        <f>IF((MIN(24,AL820)-MAX('GA2'!$F$4,WS1B!AK820))&lt;0,0,MIN(24,AL820)-MAX('GA2'!$F$4,WS1B!AK820))</f>
        <v>0</v>
      </c>
      <c r="AR820">
        <f>(AO820*'GA2'!$B$3+WS1B!AP820*'GA2'!$C$3+WS1B!AQ820*'GA2'!$D$3)*INDEX('GA2'!$E$3:$E$8,WS1B!AM820)</f>
        <v>0</v>
      </c>
      <c r="AT820">
        <f t="shared" si="89"/>
        <v>234649.47924294273</v>
      </c>
      <c r="AU820">
        <v>252073</v>
      </c>
      <c r="AV820">
        <v>187</v>
      </c>
      <c r="AW820">
        <f t="shared" si="90"/>
        <v>17423.520757057267</v>
      </c>
    </row>
    <row r="821" spans="1:49" x14ac:dyDescent="0.25">
      <c r="A821">
        <v>17.399999999999999</v>
      </c>
      <c r="B821">
        <v>19.5</v>
      </c>
      <c r="C821">
        <v>1</v>
      </c>
      <c r="D821">
        <f t="shared" si="84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21441.242993486445</v>
      </c>
      <c r="J821">
        <v>5.4</v>
      </c>
      <c r="K821">
        <v>10.3</v>
      </c>
      <c r="L821">
        <v>6</v>
      </c>
      <c r="M821">
        <f t="shared" si="85"/>
        <v>4.9000000000000004</v>
      </c>
      <c r="N821">
        <f>IF((MIN('GA2'!$F$3,K821)-MAX(0,J821))&lt;0,0,MIN('GA2'!$F$3,K821)-MAX(0,J821))</f>
        <v>0</v>
      </c>
      <c r="O821">
        <f>IF((MIN('GA2'!$F$4,WS1B!K821)-MAX('GA2'!$F$3, WS1B!J821))&lt;0,0,MIN('GA2'!$F$4,WS1B!K821)-MAX('GA2'!$F$3, WS1B!J821))</f>
        <v>4.9000000000000004</v>
      </c>
      <c r="P821">
        <f>IF((MIN(24,K821)-MAX('GA2'!$F$4,WS1B!J821))&lt;0,0,MIN(24,K821)-MAX('GA2'!$F$4,WS1B!J821))</f>
        <v>0</v>
      </c>
      <c r="Q821">
        <f>(N821*'GA2'!$B$3+WS1B!O821*'GA2'!$C$3+WS1B!P821*'GA2'!$D$3)*INDEX('GA2'!$E$3:$E$8,WS1B!L821)</f>
        <v>55250.756730292109</v>
      </c>
      <c r="S821">
        <v>3.9</v>
      </c>
      <c r="T821">
        <v>20</v>
      </c>
      <c r="U821">
        <v>3</v>
      </c>
      <c r="V821">
        <f t="shared" si="86"/>
        <v>16.100000000000001</v>
      </c>
      <c r="W821">
        <f>IF((MIN('GA2'!$F$3,T821)-MAX(0,S821))&lt;0,0,MIN('GA2'!$F$3,T821)-MAX(0,S821))</f>
        <v>1.1000000000000001</v>
      </c>
      <c r="X821">
        <f>IF((MIN('GA2'!$F$4,WS1B!T821)-MAX('GA2'!$F$3, WS1B!S821))&lt;0,0,MIN('GA2'!$F$4,WS1B!T821)-MAX('GA2'!$F$3, WS1B!S821))</f>
        <v>11</v>
      </c>
      <c r="Y821">
        <f>IF((MIN(24,T821)-MAX('GA2'!$F$4,WS1B!S821))&lt;0,0,MIN(24,T821)-MAX('GA2'!$F$4,WS1B!S821))</f>
        <v>4</v>
      </c>
      <c r="Z821">
        <f>(W821*'GA2'!$B$3+WS1B!X821*'GA2'!$C$3+WS1B!Y821*'GA2'!$D$3)*INDEX('GA2'!$E$3:$E$8,WS1B!U821)</f>
        <v>169610.65908077187</v>
      </c>
      <c r="AB821">
        <v>9.5</v>
      </c>
      <c r="AC821">
        <v>10.3</v>
      </c>
      <c r="AD821">
        <v>2</v>
      </c>
      <c r="AE821">
        <f t="shared" si="87"/>
        <v>0.80000000000000071</v>
      </c>
      <c r="AF821">
        <f>IF((MIN('GA2'!$F$3,AC821)-MAX(0,AB821))&lt;0,0,MIN('GA2'!$F$3,AC821)-MAX(0,AB821))</f>
        <v>0</v>
      </c>
      <c r="AG821">
        <f>IF((MIN('GA2'!$F$4,WS1B!AC821)-MAX('GA2'!$F$3, WS1B!AB821))&lt;0,0,MIN('GA2'!$F$4,WS1B!AC821)-MAX('GA2'!$F$3, WS1B!AB821))</f>
        <v>0.80000000000000071</v>
      </c>
      <c r="AH821">
        <f>IF((MIN(24,AC821)-MAX('GA2'!$F$4,WS1B!AB821))&lt;0,0,MIN(24,AC821)-MAX('GA2'!$F$4,WS1B!AB821))</f>
        <v>0</v>
      </c>
      <c r="AI821">
        <f>(AF821*'GA2'!$B$3+WS1B!AG821*'GA2'!$C$3+WS1B!AH821*'GA2'!$D$3)*INDEX('GA2'!$E$3:$E$8,WS1B!AD821)</f>
        <v>6325.4035875664658</v>
      </c>
      <c r="AK821">
        <v>0</v>
      </c>
      <c r="AL821">
        <v>0</v>
      </c>
      <c r="AM821">
        <v>5</v>
      </c>
      <c r="AN821">
        <f t="shared" si="88"/>
        <v>0</v>
      </c>
      <c r="AO821">
        <f>IF((MIN('GA2'!$F$3,AL821)-MAX(0,AK821))&lt;0,0,MIN('GA2'!$F$3,AL821)-MAX(0,AK821))</f>
        <v>0</v>
      </c>
      <c r="AP821">
        <f>IF((MIN('GA2'!$F$4,WS1B!AL821)-MAX('GA2'!$F$3, WS1B!AK821))&lt;0,0,MIN('GA2'!$F$4,WS1B!AL821)-MAX('GA2'!$F$3, WS1B!AK821))</f>
        <v>0</v>
      </c>
      <c r="AQ821">
        <f>IF((MIN(24,AL821)-MAX('GA2'!$F$4,WS1B!AK821))&lt;0,0,MIN(24,AL821)-MAX('GA2'!$F$4,WS1B!AK821))</f>
        <v>0</v>
      </c>
      <c r="AR821">
        <f>(AO821*'GA2'!$B$3+WS1B!AP821*'GA2'!$C$3+WS1B!AQ821*'GA2'!$D$3)*INDEX('GA2'!$E$3:$E$8,WS1B!AM821)</f>
        <v>0</v>
      </c>
      <c r="AT821">
        <f t="shared" si="89"/>
        <v>252628.06239211687</v>
      </c>
      <c r="AU821">
        <v>271435</v>
      </c>
      <c r="AV821">
        <v>215.7</v>
      </c>
      <c r="AW821">
        <f t="shared" si="90"/>
        <v>18806.937607883126</v>
      </c>
    </row>
    <row r="822" spans="1:49" x14ac:dyDescent="0.25">
      <c r="A822">
        <v>0</v>
      </c>
      <c r="B822">
        <v>0</v>
      </c>
      <c r="C822">
        <v>4</v>
      </c>
      <c r="D822">
        <f t="shared" si="84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J822">
        <v>0</v>
      </c>
      <c r="K822">
        <v>0</v>
      </c>
      <c r="L822">
        <v>6</v>
      </c>
      <c r="M822">
        <f t="shared" si="85"/>
        <v>0</v>
      </c>
      <c r="N822">
        <f>IF((MIN('GA2'!$F$3,K822)-MAX(0,J822))&lt;0,0,MIN('GA2'!$F$3,K822)-MAX(0,J822))</f>
        <v>0</v>
      </c>
      <c r="O822">
        <f>IF((MIN('GA2'!$F$4,WS1B!K822)-MAX('GA2'!$F$3, WS1B!J822))&lt;0,0,MIN('GA2'!$F$4,WS1B!K822)-MAX('GA2'!$F$3, WS1B!J822))</f>
        <v>0</v>
      </c>
      <c r="P822">
        <f>IF((MIN(24,K822)-MAX('GA2'!$F$4,WS1B!J822))&lt;0,0,MIN(24,K822)-MAX('GA2'!$F$4,WS1B!J822))</f>
        <v>0</v>
      </c>
      <c r="Q822">
        <f>(N822*'GA2'!$B$3+WS1B!O822*'GA2'!$C$3+WS1B!P822*'GA2'!$D$3)*INDEX('GA2'!$E$3:$E$8,WS1B!L822)</f>
        <v>0</v>
      </c>
      <c r="S822">
        <v>6.6</v>
      </c>
      <c r="T822">
        <v>21.1</v>
      </c>
      <c r="U822">
        <v>2</v>
      </c>
      <c r="V822">
        <f t="shared" si="86"/>
        <v>14.500000000000002</v>
      </c>
      <c r="W822">
        <f>IF((MIN('GA2'!$F$3,T822)-MAX(0,S822))&lt;0,0,MIN('GA2'!$F$3,T822)-MAX(0,S822))</f>
        <v>0</v>
      </c>
      <c r="X822">
        <f>IF((MIN('GA2'!$F$4,WS1B!T822)-MAX('GA2'!$F$3, WS1B!S822))&lt;0,0,MIN('GA2'!$F$4,WS1B!T822)-MAX('GA2'!$F$3, WS1B!S822))</f>
        <v>9.4</v>
      </c>
      <c r="Y822">
        <f>IF((MIN(24,T822)-MAX('GA2'!$F$4,WS1B!S822))&lt;0,0,MIN(24,T822)-MAX('GA2'!$F$4,WS1B!S822))</f>
        <v>5.1000000000000014</v>
      </c>
      <c r="Z822">
        <f>(W822*'GA2'!$B$3+WS1B!X822*'GA2'!$C$3+WS1B!Y822*'GA2'!$D$3)*INDEX('GA2'!$E$3:$E$8,WS1B!U822)</f>
        <v>122666.62025508845</v>
      </c>
      <c r="AB822">
        <v>0</v>
      </c>
      <c r="AC822">
        <v>0</v>
      </c>
      <c r="AD822">
        <v>3</v>
      </c>
      <c r="AE822">
        <f t="shared" si="87"/>
        <v>0</v>
      </c>
      <c r="AF822">
        <f>IF((MIN('GA2'!$F$3,AC822)-MAX(0,AB822))&lt;0,0,MIN('GA2'!$F$3,AC822)-MAX(0,AB822))</f>
        <v>0</v>
      </c>
      <c r="AG822">
        <f>IF((MIN('GA2'!$F$4,WS1B!AC822)-MAX('GA2'!$F$3, WS1B!AB822))&lt;0,0,MIN('GA2'!$F$4,WS1B!AC822)-MAX('GA2'!$F$3, WS1B!AB822))</f>
        <v>0</v>
      </c>
      <c r="AH822">
        <f>IF((MIN(24,AC822)-MAX('GA2'!$F$4,WS1B!AB822))&lt;0,0,MIN(24,AC822)-MAX('GA2'!$F$4,WS1B!AB822))</f>
        <v>0</v>
      </c>
      <c r="AI822">
        <f>(AF822*'GA2'!$B$3+WS1B!AG822*'GA2'!$C$3+WS1B!AH822*'GA2'!$D$3)*INDEX('GA2'!$E$3:$E$8,WS1B!AD822)</f>
        <v>0</v>
      </c>
      <c r="AK822">
        <v>6</v>
      </c>
      <c r="AL822">
        <v>13.7</v>
      </c>
      <c r="AM822">
        <v>5</v>
      </c>
      <c r="AN822">
        <f t="shared" si="88"/>
        <v>7.6999999999999993</v>
      </c>
      <c r="AO822">
        <f>IF((MIN('GA2'!$F$3,AL822)-MAX(0,AK822))&lt;0,0,MIN('GA2'!$F$3,AL822)-MAX(0,AK822))</f>
        <v>0</v>
      </c>
      <c r="AP822">
        <f>IF((MIN('GA2'!$F$4,WS1B!AL822)-MAX('GA2'!$F$3, WS1B!AK822))&lt;0,0,MIN('GA2'!$F$4,WS1B!AL822)-MAX('GA2'!$F$3, WS1B!AK822))</f>
        <v>7.6999999999999993</v>
      </c>
      <c r="AQ822">
        <f>IF((MIN(24,AL822)-MAX('GA2'!$F$4,WS1B!AK822))&lt;0,0,MIN(24,AL822)-MAX('GA2'!$F$4,WS1B!AK822))</f>
        <v>0</v>
      </c>
      <c r="AR822">
        <f>(AO822*'GA2'!$B$3+WS1B!AP822*'GA2'!$C$3+WS1B!AQ822*'GA2'!$D$3)*INDEX('GA2'!$E$3:$E$8,WS1B!AM822)</f>
        <v>72365.478383961105</v>
      </c>
      <c r="AT822">
        <f t="shared" si="89"/>
        <v>195032.09863904957</v>
      </c>
      <c r="AU822">
        <v>166950</v>
      </c>
      <c r="AV822">
        <v>208.4</v>
      </c>
      <c r="AW822">
        <f t="shared" si="90"/>
        <v>28082.098639049567</v>
      </c>
    </row>
    <row r="823" spans="1:49" x14ac:dyDescent="0.25">
      <c r="A823">
        <v>0</v>
      </c>
      <c r="B823">
        <v>0</v>
      </c>
      <c r="C823">
        <v>3</v>
      </c>
      <c r="D823">
        <f t="shared" si="84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J823">
        <v>14.5</v>
      </c>
      <c r="K823">
        <v>18.5</v>
      </c>
      <c r="L823">
        <v>1</v>
      </c>
      <c r="M823">
        <f t="shared" si="85"/>
        <v>4</v>
      </c>
      <c r="N823">
        <f>IF((MIN('GA2'!$F$3,K823)-MAX(0,J823))&lt;0,0,MIN('GA2'!$F$3,K823)-MAX(0,J823))</f>
        <v>0</v>
      </c>
      <c r="O823">
        <f>IF((MIN('GA2'!$F$4,WS1B!K823)-MAX('GA2'!$F$3, WS1B!J823))&lt;0,0,MIN('GA2'!$F$4,WS1B!K823)-MAX('GA2'!$F$3, WS1B!J823))</f>
        <v>1.5</v>
      </c>
      <c r="P823">
        <f>IF((MIN(24,K823)-MAX('GA2'!$F$4,WS1B!J823))&lt;0,0,MIN(24,K823)-MAX('GA2'!$F$4,WS1B!J823))</f>
        <v>2.5</v>
      </c>
      <c r="Q823">
        <f>(N823*'GA2'!$B$3+WS1B!O823*'GA2'!$C$3+WS1B!P823*'GA2'!$D$3)*INDEX('GA2'!$E$3:$E$8,WS1B!L823)</f>
        <v>38300.133239901123</v>
      </c>
      <c r="S823">
        <v>0</v>
      </c>
      <c r="T823">
        <v>0</v>
      </c>
      <c r="U823">
        <v>4</v>
      </c>
      <c r="V823">
        <f t="shared" si="86"/>
        <v>0</v>
      </c>
      <c r="W823">
        <f>IF((MIN('GA2'!$F$3,T823)-MAX(0,S823))&lt;0,0,MIN('GA2'!$F$3,T823)-MAX(0,S823))</f>
        <v>0</v>
      </c>
      <c r="X823">
        <f>IF((MIN('GA2'!$F$4,WS1B!T823)-MAX('GA2'!$F$3, WS1B!S823))&lt;0,0,MIN('GA2'!$F$4,WS1B!T823)-MAX('GA2'!$F$3, WS1B!S823))</f>
        <v>0</v>
      </c>
      <c r="Y823">
        <f>IF((MIN(24,T823)-MAX('GA2'!$F$4,WS1B!S823))&lt;0,0,MIN(24,T823)-MAX('GA2'!$F$4,WS1B!S823))</f>
        <v>0</v>
      </c>
      <c r="Z823">
        <f>(W823*'GA2'!$B$3+WS1B!X823*'GA2'!$C$3+WS1B!Y823*'GA2'!$D$3)*INDEX('GA2'!$E$3:$E$8,WS1B!U823)</f>
        <v>0</v>
      </c>
      <c r="AB823">
        <v>12.6</v>
      </c>
      <c r="AC823">
        <v>13.6</v>
      </c>
      <c r="AD823">
        <v>5</v>
      </c>
      <c r="AE823">
        <f t="shared" si="87"/>
        <v>1</v>
      </c>
      <c r="AF823">
        <f>IF((MIN('GA2'!$F$3,AC823)-MAX(0,AB823))&lt;0,0,MIN('GA2'!$F$3,AC823)-MAX(0,AB823))</f>
        <v>0</v>
      </c>
      <c r="AG823">
        <f>IF((MIN('GA2'!$F$4,WS1B!AC823)-MAX('GA2'!$F$3, WS1B!AB823))&lt;0,0,MIN('GA2'!$F$4,WS1B!AC823)-MAX('GA2'!$F$3, WS1B!AB823))</f>
        <v>1</v>
      </c>
      <c r="AH823">
        <f>IF((MIN(24,AC823)-MAX('GA2'!$F$4,WS1B!AB823))&lt;0,0,MIN(24,AC823)-MAX('GA2'!$F$4,WS1B!AB823))</f>
        <v>0</v>
      </c>
      <c r="AI823">
        <f>(AF823*'GA2'!$B$3+WS1B!AG823*'GA2'!$C$3+WS1B!AH823*'GA2'!$D$3)*INDEX('GA2'!$E$3:$E$8,WS1B!AD823)</f>
        <v>9398.1140758391048</v>
      </c>
      <c r="AK823">
        <v>1.7</v>
      </c>
      <c r="AL823">
        <v>20.6</v>
      </c>
      <c r="AM823">
        <v>2</v>
      </c>
      <c r="AN823">
        <f t="shared" si="88"/>
        <v>18.900000000000002</v>
      </c>
      <c r="AO823">
        <f>IF((MIN('GA2'!$F$3,AL823)-MAX(0,AK823))&lt;0,0,MIN('GA2'!$F$3,AL823)-MAX(0,AK823))</f>
        <v>3.3</v>
      </c>
      <c r="AP823">
        <f>IF((MIN('GA2'!$F$4,WS1B!AL823)-MAX('GA2'!$F$3, WS1B!AK823))&lt;0,0,MIN('GA2'!$F$4,WS1B!AL823)-MAX('GA2'!$F$3, WS1B!AK823))</f>
        <v>11</v>
      </c>
      <c r="AQ823">
        <f>IF((MIN(24,AL823)-MAX('GA2'!$F$4,WS1B!AK823))&lt;0,0,MIN(24,AL823)-MAX('GA2'!$F$4,WS1B!AK823))</f>
        <v>4.6000000000000014</v>
      </c>
      <c r="AR823">
        <f>(AO823*'GA2'!$B$3+WS1B!AP823*'GA2'!$C$3+WS1B!AQ823*'GA2'!$D$3)*INDEX('GA2'!$E$3:$E$8,WS1B!AM823)</f>
        <v>161155.21940174539</v>
      </c>
      <c r="AT823">
        <f t="shared" si="89"/>
        <v>208853.46671748563</v>
      </c>
      <c r="AU823">
        <v>197157</v>
      </c>
      <c r="AV823">
        <v>274.8</v>
      </c>
      <c r="AW823">
        <f t="shared" si="90"/>
        <v>11696.466717485629</v>
      </c>
    </row>
    <row r="824" spans="1:49" x14ac:dyDescent="0.25">
      <c r="A824">
        <v>9.6</v>
      </c>
      <c r="B824">
        <v>10.9</v>
      </c>
      <c r="C824">
        <v>6</v>
      </c>
      <c r="D824">
        <f t="shared" si="84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1.3000000000000007</v>
      </c>
      <c r="G824">
        <f>IF((MIN(24,B824)-MAX('GA2'!$F$4,WS1B!A824))&lt;0,0,MIN(24,B824)-MAX('GA2'!$F$4,WS1B!A824))</f>
        <v>0</v>
      </c>
      <c r="H824">
        <f>(E824*'GA2'!$B$3+WS1B!F824*'GA2'!$C$3+WS1B!G824*'GA2'!$D$3)*INDEX('GA2'!$E$3:$E$8,WS1B!C824)</f>
        <v>14658.364030485667</v>
      </c>
      <c r="J824">
        <v>2.7</v>
      </c>
      <c r="K824">
        <v>21</v>
      </c>
      <c r="L824">
        <v>5</v>
      </c>
      <c r="M824">
        <f t="shared" si="85"/>
        <v>18.3</v>
      </c>
      <c r="N824">
        <f>IF((MIN('GA2'!$F$3,K824)-MAX(0,J824))&lt;0,0,MIN('GA2'!$F$3,K824)-MAX(0,J824))</f>
        <v>2.2999999999999998</v>
      </c>
      <c r="O824">
        <f>IF((MIN('GA2'!$F$4,WS1B!K824)-MAX('GA2'!$F$3, WS1B!J824))&lt;0,0,MIN('GA2'!$F$4,WS1B!K824)-MAX('GA2'!$F$3, WS1B!J824))</f>
        <v>11</v>
      </c>
      <c r="P824">
        <f>IF((MIN(24,K824)-MAX('GA2'!$F$4,WS1B!J824))&lt;0,0,MIN(24,K824)-MAX('GA2'!$F$4,WS1B!J824))</f>
        <v>5</v>
      </c>
      <c r="Q824">
        <f>(N824*'GA2'!$B$3+WS1B!O824*'GA2'!$C$3+WS1B!P824*'GA2'!$D$3)*INDEX('GA2'!$E$3:$E$8,WS1B!L824)</f>
        <v>185045.28682435196</v>
      </c>
      <c r="S824">
        <v>19.600000000000001</v>
      </c>
      <c r="T824">
        <v>23.6</v>
      </c>
      <c r="U824">
        <v>2</v>
      </c>
      <c r="V824">
        <f t="shared" si="86"/>
        <v>4</v>
      </c>
      <c r="W824">
        <f>IF((MIN('GA2'!$F$3,T824)-MAX(0,S824))&lt;0,0,MIN('GA2'!$F$3,T824)-MAX(0,S824))</f>
        <v>0</v>
      </c>
      <c r="X824">
        <f>IF((MIN('GA2'!$F$4,WS1B!T824)-MAX('GA2'!$F$3, WS1B!S824))&lt;0,0,MIN('GA2'!$F$4,WS1B!T824)-MAX('GA2'!$F$3, WS1B!S824))</f>
        <v>0</v>
      </c>
      <c r="Y824">
        <f>IF((MIN(24,T824)-MAX('GA2'!$F$4,WS1B!S824))&lt;0,0,MIN(24,T824)-MAX('GA2'!$F$4,WS1B!S824))</f>
        <v>4</v>
      </c>
      <c r="Z824">
        <f>(W824*'GA2'!$B$3+WS1B!X824*'GA2'!$C$3+WS1B!Y824*'GA2'!$D$3)*INDEX('GA2'!$E$3:$E$8,WS1B!U824)</f>
        <v>37916.17890288827</v>
      </c>
      <c r="AB824">
        <v>0</v>
      </c>
      <c r="AC824">
        <v>0</v>
      </c>
      <c r="AD824">
        <v>4</v>
      </c>
      <c r="AE824">
        <f t="shared" si="87"/>
        <v>0</v>
      </c>
      <c r="AF824">
        <f>IF((MIN('GA2'!$F$3,AC824)-MAX(0,AB824))&lt;0,0,MIN('GA2'!$F$3,AC824)-MAX(0,AB824))</f>
        <v>0</v>
      </c>
      <c r="AG824">
        <f>IF((MIN('GA2'!$F$4,WS1B!AC824)-MAX('GA2'!$F$3, WS1B!AB824))&lt;0,0,MIN('GA2'!$F$4,WS1B!AC824)-MAX('GA2'!$F$3, WS1B!AB824))</f>
        <v>0</v>
      </c>
      <c r="AH824">
        <f>IF((MIN(24,AC824)-MAX('GA2'!$F$4,WS1B!AB824))&lt;0,0,MIN(24,AC824)-MAX('GA2'!$F$4,WS1B!AB824))</f>
        <v>0</v>
      </c>
      <c r="AI824">
        <f>(AF824*'GA2'!$B$3+WS1B!AG824*'GA2'!$C$3+WS1B!AH824*'GA2'!$D$3)*INDEX('GA2'!$E$3:$E$8,WS1B!AD824)</f>
        <v>0</v>
      </c>
      <c r="AK824">
        <v>0</v>
      </c>
      <c r="AL824">
        <v>0</v>
      </c>
      <c r="AM824">
        <v>1</v>
      </c>
      <c r="AN824">
        <f t="shared" si="88"/>
        <v>0</v>
      </c>
      <c r="AO824">
        <f>IF((MIN('GA2'!$F$3,AL824)-MAX(0,AK824))&lt;0,0,MIN('GA2'!$F$3,AL824)-MAX(0,AK824))</f>
        <v>0</v>
      </c>
      <c r="AP824">
        <f>IF((MIN('GA2'!$F$4,WS1B!AL824)-MAX('GA2'!$F$3, WS1B!AK824))&lt;0,0,MIN('GA2'!$F$4,WS1B!AL824)-MAX('GA2'!$F$3, WS1B!AK824))</f>
        <v>0</v>
      </c>
      <c r="AQ824">
        <f>IF((MIN(24,AL824)-MAX('GA2'!$F$4,WS1B!AK824))&lt;0,0,MIN(24,AL824)-MAX('GA2'!$F$4,WS1B!AK824))</f>
        <v>0</v>
      </c>
      <c r="AR824">
        <f>(AO824*'GA2'!$B$3+WS1B!AP824*'GA2'!$C$3+WS1B!AQ824*'GA2'!$D$3)*INDEX('GA2'!$E$3:$E$8,WS1B!AM824)</f>
        <v>0</v>
      </c>
      <c r="AT824">
        <f t="shared" si="89"/>
        <v>237619.82975772588</v>
      </c>
      <c r="AU824">
        <v>232217</v>
      </c>
      <c r="AV824">
        <v>234.5</v>
      </c>
      <c r="AW824">
        <f t="shared" si="90"/>
        <v>5402.8297577258782</v>
      </c>
    </row>
    <row r="825" spans="1:49" x14ac:dyDescent="0.25">
      <c r="A825">
        <v>0</v>
      </c>
      <c r="B825">
        <v>0</v>
      </c>
      <c r="C825">
        <v>1</v>
      </c>
      <c r="D825">
        <f t="shared" si="84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J825">
        <v>19.399999999999999</v>
      </c>
      <c r="K825">
        <v>23.3</v>
      </c>
      <c r="L825">
        <v>3</v>
      </c>
      <c r="M825">
        <f t="shared" si="85"/>
        <v>3.9000000000000021</v>
      </c>
      <c r="N825">
        <f>IF((MIN('GA2'!$F$3,K825)-MAX(0,J825))&lt;0,0,MIN('GA2'!$F$3,K825)-MAX(0,J825))</f>
        <v>0</v>
      </c>
      <c r="O825">
        <f>IF((MIN('GA2'!$F$4,WS1B!K825)-MAX('GA2'!$F$3, WS1B!J825))&lt;0,0,MIN('GA2'!$F$4,WS1B!K825)-MAX('GA2'!$F$3, WS1B!J825))</f>
        <v>0</v>
      </c>
      <c r="P825">
        <f>IF((MIN(24,K825)-MAX('GA2'!$F$4,WS1B!J825))&lt;0,0,MIN(24,K825)-MAX('GA2'!$F$4,WS1B!J825))</f>
        <v>3.9000000000000021</v>
      </c>
      <c r="Q825">
        <f>(N825*'GA2'!$B$3+WS1B!O825*'GA2'!$C$3+WS1B!P825*'GA2'!$D$3)*INDEX('GA2'!$E$3:$E$8,WS1B!L825)</f>
        <v>46417.515707652507</v>
      </c>
      <c r="S825">
        <v>16.100000000000001</v>
      </c>
      <c r="T825">
        <v>22.5</v>
      </c>
      <c r="U825">
        <v>6</v>
      </c>
      <c r="V825">
        <f t="shared" si="86"/>
        <v>6.3999999999999986</v>
      </c>
      <c r="W825">
        <f>IF((MIN('GA2'!$F$3,T825)-MAX(0,S825))&lt;0,0,MIN('GA2'!$F$3,T825)-MAX(0,S825))</f>
        <v>0</v>
      </c>
      <c r="X825">
        <f>IF((MIN('GA2'!$F$4,WS1B!T825)-MAX('GA2'!$F$3, WS1B!S825))&lt;0,0,MIN('GA2'!$F$4,WS1B!T825)-MAX('GA2'!$F$3, WS1B!S825))</f>
        <v>0</v>
      </c>
      <c r="Y825">
        <f>IF((MIN(24,T825)-MAX('GA2'!$F$4,WS1B!S825))&lt;0,0,MIN(24,T825)-MAX('GA2'!$F$4,WS1B!S825))</f>
        <v>6.3999999999999986</v>
      </c>
      <c r="Z825">
        <f>(W825*'GA2'!$B$3+WS1B!X825*'GA2'!$C$3+WS1B!Y825*'GA2'!$D$3)*INDEX('GA2'!$E$3:$E$8,WS1B!U825)</f>
        <v>86514.408618184621</v>
      </c>
      <c r="AB825">
        <v>4.8</v>
      </c>
      <c r="AC825">
        <v>16.2</v>
      </c>
      <c r="AD825">
        <v>5</v>
      </c>
      <c r="AE825">
        <f t="shared" si="87"/>
        <v>11.399999999999999</v>
      </c>
      <c r="AF825">
        <f>IF((MIN('GA2'!$F$3,AC825)-MAX(0,AB825))&lt;0,0,MIN('GA2'!$F$3,AC825)-MAX(0,AB825))</f>
        <v>0.20000000000000018</v>
      </c>
      <c r="AG825">
        <f>IF((MIN('GA2'!$F$4,WS1B!AC825)-MAX('GA2'!$F$3, WS1B!AB825))&lt;0,0,MIN('GA2'!$F$4,WS1B!AC825)-MAX('GA2'!$F$3, WS1B!AB825))</f>
        <v>11</v>
      </c>
      <c r="AH825">
        <f>IF((MIN(24,AC825)-MAX('GA2'!$F$4,WS1B!AB825))&lt;0,0,MIN(24,AC825)-MAX('GA2'!$F$4,WS1B!AB825))</f>
        <v>0.19999999999999929</v>
      </c>
      <c r="AI825">
        <f>(AF825*'GA2'!$B$3+WS1B!AG825*'GA2'!$C$3+WS1B!AH825*'GA2'!$D$3)*INDEX('GA2'!$E$3:$E$8,WS1B!AD825)</f>
        <v>107835.36096226871</v>
      </c>
      <c r="AK825">
        <v>4.3</v>
      </c>
      <c r="AL825">
        <v>19.3</v>
      </c>
      <c r="AM825">
        <v>4</v>
      </c>
      <c r="AN825">
        <f t="shared" si="88"/>
        <v>15</v>
      </c>
      <c r="AO825">
        <f>IF((MIN('GA2'!$F$3,AL825)-MAX(0,AK825))&lt;0,0,MIN('GA2'!$F$3,AL825)-MAX(0,AK825))</f>
        <v>0.70000000000000018</v>
      </c>
      <c r="AP825">
        <f>IF((MIN('GA2'!$F$4,WS1B!AL825)-MAX('GA2'!$F$3, WS1B!AK825))&lt;0,0,MIN('GA2'!$F$4,WS1B!AL825)-MAX('GA2'!$F$3, WS1B!AK825))</f>
        <v>11</v>
      </c>
      <c r="AQ825">
        <f>IF((MIN(24,AL825)-MAX('GA2'!$F$4,WS1B!AK825))&lt;0,0,MIN(24,AL825)-MAX('GA2'!$F$4,WS1B!AK825))</f>
        <v>3.3000000000000007</v>
      </c>
      <c r="AR825">
        <f>(AO825*'GA2'!$B$3+WS1B!AP825*'GA2'!$C$3+WS1B!AQ825*'GA2'!$D$3)*INDEX('GA2'!$E$3:$E$8,WS1B!AM825)</f>
        <v>128558.13969067288</v>
      </c>
      <c r="AT825">
        <f t="shared" si="89"/>
        <v>369325.4249787787</v>
      </c>
      <c r="AU825">
        <v>305985</v>
      </c>
      <c r="AV825">
        <v>361.4</v>
      </c>
      <c r="AW825">
        <f t="shared" si="90"/>
        <v>63340.424978778698</v>
      </c>
    </row>
    <row r="826" spans="1:49" x14ac:dyDescent="0.25">
      <c r="A826">
        <v>2.4</v>
      </c>
      <c r="B826">
        <v>10.9</v>
      </c>
      <c r="C826">
        <v>2</v>
      </c>
      <c r="D826">
        <f t="shared" si="84"/>
        <v>8.5</v>
      </c>
      <c r="E826">
        <f>IF((MIN('GA2'!$F$3,B826)-MAX(0,A826))&lt;0,0,MIN('GA2'!$F$3,B826)-MAX(0,A826))</f>
        <v>2.6</v>
      </c>
      <c r="F826">
        <f>IF((MIN('GA2'!$F$4,WS1B!B826)-MAX('GA2'!$F$3, WS1B!A826))&lt;0,0,MIN('GA2'!$F$4,WS1B!B826)-MAX('GA2'!$F$3, WS1B!A826))</f>
        <v>5.9</v>
      </c>
      <c r="G826">
        <f>IF((MIN(24,B826)-MAX('GA2'!$F$4,WS1B!A826))&lt;0,0,MIN(24,B826)-MAX('GA2'!$F$4,WS1B!A826))</f>
        <v>0</v>
      </c>
      <c r="H826">
        <f>(E826*'GA2'!$B$3+WS1B!F826*'GA2'!$C$3+WS1B!G826*'GA2'!$D$3)*INDEX('GA2'!$E$3:$E$8,WS1B!C826)</f>
        <v>70741.068812666606</v>
      </c>
      <c r="J826">
        <v>1.1000000000000001</v>
      </c>
      <c r="K826">
        <v>12.3</v>
      </c>
      <c r="L826">
        <v>1</v>
      </c>
      <c r="M826">
        <f t="shared" si="85"/>
        <v>11.200000000000001</v>
      </c>
      <c r="N826">
        <f>IF((MIN('GA2'!$F$3,K826)-MAX(0,J826))&lt;0,0,MIN('GA2'!$F$3,K826)-MAX(0,J826))</f>
        <v>3.9</v>
      </c>
      <c r="O826">
        <f>IF((MIN('GA2'!$F$4,WS1B!K826)-MAX('GA2'!$F$3, WS1B!J826))&lt;0,0,MIN('GA2'!$F$4,WS1B!K826)-MAX('GA2'!$F$3, WS1B!J826))</f>
        <v>7.3000000000000007</v>
      </c>
      <c r="P826">
        <f>IF((MIN(24,K826)-MAX('GA2'!$F$4,WS1B!J826))&lt;0,0,MIN(24,K826)-MAX('GA2'!$F$4,WS1B!J826))</f>
        <v>0</v>
      </c>
      <c r="Q826">
        <f>(N826*'GA2'!$B$3+WS1B!O826*'GA2'!$C$3+WS1B!P826*'GA2'!$D$3)*INDEX('GA2'!$E$3:$E$8,WS1B!L826)</f>
        <v>101094.78472827503</v>
      </c>
      <c r="S826">
        <v>0</v>
      </c>
      <c r="T826">
        <v>0</v>
      </c>
      <c r="U826">
        <v>3</v>
      </c>
      <c r="V826">
        <f t="shared" si="86"/>
        <v>0</v>
      </c>
      <c r="W826">
        <f>IF((MIN('GA2'!$F$3,T826)-MAX(0,S826))&lt;0,0,MIN('GA2'!$F$3,T826)-MAX(0,S826))</f>
        <v>0</v>
      </c>
      <c r="X826">
        <f>IF((MIN('GA2'!$F$4,WS1B!T826)-MAX('GA2'!$F$3, WS1B!S826))&lt;0,0,MIN('GA2'!$F$4,WS1B!T826)-MAX('GA2'!$F$3, WS1B!S826))</f>
        <v>0</v>
      </c>
      <c r="Y826">
        <f>IF((MIN(24,T826)-MAX('GA2'!$F$4,WS1B!S826))&lt;0,0,MIN(24,T826)-MAX('GA2'!$F$4,WS1B!S826))</f>
        <v>0</v>
      </c>
      <c r="Z826">
        <f>(W826*'GA2'!$B$3+WS1B!X826*'GA2'!$C$3+WS1B!Y826*'GA2'!$D$3)*INDEX('GA2'!$E$3:$E$8,WS1B!U826)</f>
        <v>0</v>
      </c>
      <c r="AB826">
        <v>16</v>
      </c>
      <c r="AC826">
        <v>19.600000000000001</v>
      </c>
      <c r="AD826">
        <v>5</v>
      </c>
      <c r="AE826">
        <f t="shared" si="87"/>
        <v>3.6000000000000014</v>
      </c>
      <c r="AF826">
        <f>IF((MIN('GA2'!$F$3,AC826)-MAX(0,AB826))&lt;0,0,MIN('GA2'!$F$3,AC826)-MAX(0,AB826))</f>
        <v>0</v>
      </c>
      <c r="AG826">
        <f>IF((MIN('GA2'!$F$4,WS1B!AC826)-MAX('GA2'!$F$3, WS1B!AB826))&lt;0,0,MIN('GA2'!$F$4,WS1B!AC826)-MAX('GA2'!$F$3, WS1B!AB826))</f>
        <v>0</v>
      </c>
      <c r="AH826">
        <f>IF((MIN(24,AC826)-MAX('GA2'!$F$4,WS1B!AB826))&lt;0,0,MIN(24,AC826)-MAX('GA2'!$F$4,WS1B!AB826))</f>
        <v>3.6000000000000014</v>
      </c>
      <c r="AI826">
        <f>(AF826*'GA2'!$B$3+WS1B!AG826*'GA2'!$C$3+WS1B!AH826*'GA2'!$D$3)*INDEX('GA2'!$E$3:$E$8,WS1B!AD826)</f>
        <v>40561.082023570925</v>
      </c>
      <c r="AK826">
        <v>16.3</v>
      </c>
      <c r="AL826">
        <v>19.899999999999999</v>
      </c>
      <c r="AM826">
        <v>4</v>
      </c>
      <c r="AN826">
        <f t="shared" si="88"/>
        <v>3.5999999999999979</v>
      </c>
      <c r="AO826">
        <f>IF((MIN('GA2'!$F$3,AL826)-MAX(0,AK826))&lt;0,0,MIN('GA2'!$F$3,AL826)-MAX(0,AK826))</f>
        <v>0</v>
      </c>
      <c r="AP826">
        <f>IF((MIN('GA2'!$F$4,WS1B!AL826)-MAX('GA2'!$F$3, WS1B!AK826))&lt;0,0,MIN('GA2'!$F$4,WS1B!AL826)-MAX('GA2'!$F$3, WS1B!AK826))</f>
        <v>0</v>
      </c>
      <c r="AQ826">
        <f>IF((MIN(24,AL826)-MAX('GA2'!$F$4,WS1B!AK826))&lt;0,0,MIN(24,AL826)-MAX('GA2'!$F$4,WS1B!AK826))</f>
        <v>3.5999999999999979</v>
      </c>
      <c r="AR826">
        <f>(AO826*'GA2'!$B$3+WS1B!AP826*'GA2'!$C$3+WS1B!AQ826*'GA2'!$D$3)*INDEX('GA2'!$E$3:$E$8,WS1B!AM826)</f>
        <v>35168.721621205397</v>
      </c>
      <c r="AT826">
        <f t="shared" si="89"/>
        <v>247565.65718571795</v>
      </c>
      <c r="AU826">
        <v>258093</v>
      </c>
      <c r="AV826">
        <v>311.5</v>
      </c>
      <c r="AW826">
        <f t="shared" si="90"/>
        <v>10527.342814282048</v>
      </c>
    </row>
    <row r="827" spans="1:49" x14ac:dyDescent="0.25">
      <c r="A827">
        <v>0</v>
      </c>
      <c r="B827">
        <v>0</v>
      </c>
      <c r="C827">
        <v>3</v>
      </c>
      <c r="D827">
        <f t="shared" si="84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J827">
        <v>0</v>
      </c>
      <c r="K827">
        <v>0</v>
      </c>
      <c r="L827">
        <v>2</v>
      </c>
      <c r="M827">
        <f t="shared" si="85"/>
        <v>0</v>
      </c>
      <c r="N827">
        <f>IF((MIN('GA2'!$F$3,K827)-MAX(0,J827))&lt;0,0,MIN('GA2'!$F$3,K827)-MAX(0,J827))</f>
        <v>0</v>
      </c>
      <c r="O827">
        <f>IF((MIN('GA2'!$F$4,WS1B!K827)-MAX('GA2'!$F$3, WS1B!J827))&lt;0,0,MIN('GA2'!$F$4,WS1B!K827)-MAX('GA2'!$F$3, WS1B!J827))</f>
        <v>0</v>
      </c>
      <c r="P827">
        <f>IF((MIN(24,K827)-MAX('GA2'!$F$4,WS1B!J827))&lt;0,0,MIN(24,K827)-MAX('GA2'!$F$4,WS1B!J827))</f>
        <v>0</v>
      </c>
      <c r="Q827">
        <f>(N827*'GA2'!$B$3+WS1B!O827*'GA2'!$C$3+WS1B!P827*'GA2'!$D$3)*INDEX('GA2'!$E$3:$E$8,WS1B!L827)</f>
        <v>0</v>
      </c>
      <c r="S827">
        <v>2.5</v>
      </c>
      <c r="T827">
        <v>22.1</v>
      </c>
      <c r="U827">
        <v>4</v>
      </c>
      <c r="V827">
        <f t="shared" si="86"/>
        <v>19.600000000000001</v>
      </c>
      <c r="W827">
        <f>IF((MIN('GA2'!$F$3,T827)-MAX(0,S827))&lt;0,0,MIN('GA2'!$F$3,T827)-MAX(0,S827))</f>
        <v>2.5</v>
      </c>
      <c r="X827">
        <f>IF((MIN('GA2'!$F$4,WS1B!T827)-MAX('GA2'!$F$3, WS1B!S827))&lt;0,0,MIN('GA2'!$F$4,WS1B!T827)-MAX('GA2'!$F$3, WS1B!S827))</f>
        <v>11</v>
      </c>
      <c r="Y827">
        <f>IF((MIN(24,T827)-MAX('GA2'!$F$4,WS1B!S827))&lt;0,0,MIN(24,T827)-MAX('GA2'!$F$4,WS1B!S827))</f>
        <v>6.1000000000000014</v>
      </c>
      <c r="Z827">
        <f>(W827*'GA2'!$B$3+WS1B!X827*'GA2'!$C$3+WS1B!Y827*'GA2'!$D$3)*INDEX('GA2'!$E$3:$E$8,WS1B!U827)</f>
        <v>173100.46319964062</v>
      </c>
      <c r="AB827">
        <v>22.2</v>
      </c>
      <c r="AC827">
        <v>23.2</v>
      </c>
      <c r="AD827">
        <v>5</v>
      </c>
      <c r="AE827">
        <f t="shared" si="87"/>
        <v>1</v>
      </c>
      <c r="AF827">
        <f>IF((MIN('GA2'!$F$3,AC827)-MAX(0,AB827))&lt;0,0,MIN('GA2'!$F$3,AC827)-MAX(0,AB827))</f>
        <v>0</v>
      </c>
      <c r="AG827">
        <f>IF((MIN('GA2'!$F$4,WS1B!AC827)-MAX('GA2'!$F$3, WS1B!AB827))&lt;0,0,MIN('GA2'!$F$4,WS1B!AC827)-MAX('GA2'!$F$3, WS1B!AB827))</f>
        <v>0</v>
      </c>
      <c r="AH827">
        <f>IF((MIN(24,AC827)-MAX('GA2'!$F$4,WS1B!AB827))&lt;0,0,MIN(24,AC827)-MAX('GA2'!$F$4,WS1B!AB827))</f>
        <v>1</v>
      </c>
      <c r="AI827">
        <f>(AF827*'GA2'!$B$3+WS1B!AG827*'GA2'!$C$3+WS1B!AH827*'GA2'!$D$3)*INDEX('GA2'!$E$3:$E$8,WS1B!AD827)</f>
        <v>11266.967228769699</v>
      </c>
      <c r="AK827">
        <v>9</v>
      </c>
      <c r="AL827">
        <v>11.5</v>
      </c>
      <c r="AM827">
        <v>6</v>
      </c>
      <c r="AN827">
        <f t="shared" si="88"/>
        <v>2.5</v>
      </c>
      <c r="AO827">
        <f>IF((MIN('GA2'!$F$3,AL827)-MAX(0,AK827))&lt;0,0,MIN('GA2'!$F$3,AL827)-MAX(0,AK827))</f>
        <v>0</v>
      </c>
      <c r="AP827">
        <f>IF((MIN('GA2'!$F$4,WS1B!AL827)-MAX('GA2'!$F$3, WS1B!AK827))&lt;0,0,MIN('GA2'!$F$4,WS1B!AL827)-MAX('GA2'!$F$3, WS1B!AK827))</f>
        <v>2.5</v>
      </c>
      <c r="AQ827">
        <f>IF((MIN(24,AL827)-MAX('GA2'!$F$4,WS1B!AK827))&lt;0,0,MIN(24,AL827)-MAX('GA2'!$F$4,WS1B!AK827))</f>
        <v>0</v>
      </c>
      <c r="AR827">
        <f>(AO827*'GA2'!$B$3+WS1B!AP827*'GA2'!$C$3+WS1B!AQ827*'GA2'!$D$3)*INDEX('GA2'!$E$3:$E$8,WS1B!AM827)</f>
        <v>28189.161597087808</v>
      </c>
      <c r="AT827">
        <f t="shared" si="89"/>
        <v>212556.59202549813</v>
      </c>
      <c r="AU827">
        <v>204565</v>
      </c>
      <c r="AV827">
        <v>194.8</v>
      </c>
      <c r="AW827">
        <f t="shared" si="90"/>
        <v>7991.592025498132</v>
      </c>
    </row>
    <row r="828" spans="1:49" x14ac:dyDescent="0.25">
      <c r="A828">
        <v>8.6</v>
      </c>
      <c r="B828">
        <v>17.600000000000001</v>
      </c>
      <c r="C828">
        <v>4</v>
      </c>
      <c r="D828">
        <f t="shared" si="84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7.4</v>
      </c>
      <c r="G828">
        <f>IF((MIN(24,B828)-MAX('GA2'!$F$4,WS1B!A828))&lt;0,0,MIN(24,B828)-MAX('GA2'!$F$4,WS1B!A828))</f>
        <v>1.6000000000000014</v>
      </c>
      <c r="H828">
        <f>(E828*'GA2'!$B$3+WS1B!F828*'GA2'!$C$3+WS1B!G828*'GA2'!$D$3)*INDEX('GA2'!$E$3:$E$8,WS1B!C828)</f>
        <v>75930.844239954575</v>
      </c>
      <c r="J828">
        <v>0</v>
      </c>
      <c r="K828">
        <v>0</v>
      </c>
      <c r="L828">
        <v>5</v>
      </c>
      <c r="M828">
        <f t="shared" si="85"/>
        <v>0</v>
      </c>
      <c r="N828">
        <f>IF((MIN('GA2'!$F$3,K828)-MAX(0,J828))&lt;0,0,MIN('GA2'!$F$3,K828)-MAX(0,J828))</f>
        <v>0</v>
      </c>
      <c r="O828">
        <f>IF((MIN('GA2'!$F$4,WS1B!K828)-MAX('GA2'!$F$3, WS1B!J828))&lt;0,0,MIN('GA2'!$F$4,WS1B!K828)-MAX('GA2'!$F$3, WS1B!J828))</f>
        <v>0</v>
      </c>
      <c r="P828">
        <f>IF((MIN(24,K828)-MAX('GA2'!$F$4,WS1B!J828))&lt;0,0,MIN(24,K828)-MAX('GA2'!$F$4,WS1B!J828))</f>
        <v>0</v>
      </c>
      <c r="Q828">
        <f>(N828*'GA2'!$B$3+WS1B!O828*'GA2'!$C$3+WS1B!P828*'GA2'!$D$3)*INDEX('GA2'!$E$3:$E$8,WS1B!L828)</f>
        <v>0</v>
      </c>
      <c r="S828">
        <v>0</v>
      </c>
      <c r="T828">
        <v>0</v>
      </c>
      <c r="U828">
        <v>3</v>
      </c>
      <c r="V828">
        <f t="shared" si="86"/>
        <v>0</v>
      </c>
      <c r="W828">
        <f>IF((MIN('GA2'!$F$3,T828)-MAX(0,S828))&lt;0,0,MIN('GA2'!$F$3,T828)-MAX(0,S828))</f>
        <v>0</v>
      </c>
      <c r="X828">
        <f>IF((MIN('GA2'!$F$4,WS1B!T828)-MAX('GA2'!$F$3, WS1B!S828))&lt;0,0,MIN('GA2'!$F$4,WS1B!T828)-MAX('GA2'!$F$3, WS1B!S828))</f>
        <v>0</v>
      </c>
      <c r="Y828">
        <f>IF((MIN(24,T828)-MAX('GA2'!$F$4,WS1B!S828))&lt;0,0,MIN(24,T828)-MAX('GA2'!$F$4,WS1B!S828))</f>
        <v>0</v>
      </c>
      <c r="Z828">
        <f>(W828*'GA2'!$B$3+WS1B!X828*'GA2'!$C$3+WS1B!Y828*'GA2'!$D$3)*INDEX('GA2'!$E$3:$E$8,WS1B!U828)</f>
        <v>0</v>
      </c>
      <c r="AB828">
        <v>0</v>
      </c>
      <c r="AC828">
        <v>0</v>
      </c>
      <c r="AD828">
        <v>2</v>
      </c>
      <c r="AE828">
        <f t="shared" si="87"/>
        <v>0</v>
      </c>
      <c r="AF828">
        <f>IF((MIN('GA2'!$F$3,AC828)-MAX(0,AB828))&lt;0,0,MIN('GA2'!$F$3,AC828)-MAX(0,AB828))</f>
        <v>0</v>
      </c>
      <c r="AG828">
        <f>IF((MIN('GA2'!$F$4,WS1B!AC828)-MAX('GA2'!$F$3, WS1B!AB828))&lt;0,0,MIN('GA2'!$F$4,WS1B!AC828)-MAX('GA2'!$F$3, WS1B!AB828))</f>
        <v>0</v>
      </c>
      <c r="AH828">
        <f>IF((MIN(24,AC828)-MAX('GA2'!$F$4,WS1B!AB828))&lt;0,0,MIN(24,AC828)-MAX('GA2'!$F$4,WS1B!AB828))</f>
        <v>0</v>
      </c>
      <c r="AI828">
        <f>(AF828*'GA2'!$B$3+WS1B!AG828*'GA2'!$C$3+WS1B!AH828*'GA2'!$D$3)*INDEX('GA2'!$E$3:$E$8,WS1B!AD828)</f>
        <v>0</v>
      </c>
      <c r="AK828">
        <v>0</v>
      </c>
      <c r="AL828">
        <v>0</v>
      </c>
      <c r="AM828">
        <v>6</v>
      </c>
      <c r="AN828">
        <f t="shared" si="88"/>
        <v>0</v>
      </c>
      <c r="AO828">
        <f>IF((MIN('GA2'!$F$3,AL828)-MAX(0,AK828))&lt;0,0,MIN('GA2'!$F$3,AL828)-MAX(0,AK828))</f>
        <v>0</v>
      </c>
      <c r="AP828">
        <f>IF((MIN('GA2'!$F$4,WS1B!AL828)-MAX('GA2'!$F$3, WS1B!AK828))&lt;0,0,MIN('GA2'!$F$4,WS1B!AL828)-MAX('GA2'!$F$3, WS1B!AK828))</f>
        <v>0</v>
      </c>
      <c r="AQ828">
        <f>IF((MIN(24,AL828)-MAX('GA2'!$F$4,WS1B!AK828))&lt;0,0,MIN(24,AL828)-MAX('GA2'!$F$4,WS1B!AK828))</f>
        <v>0</v>
      </c>
      <c r="AR828">
        <f>(AO828*'GA2'!$B$3+WS1B!AP828*'GA2'!$C$3+WS1B!AQ828*'GA2'!$D$3)*INDEX('GA2'!$E$3:$E$8,WS1B!AM828)</f>
        <v>0</v>
      </c>
      <c r="AT828">
        <f t="shared" si="89"/>
        <v>75930.844239954575</v>
      </c>
      <c r="AU828">
        <v>54900</v>
      </c>
      <c r="AV828">
        <v>135</v>
      </c>
      <c r="AW828">
        <f t="shared" si="90"/>
        <v>21030.844239954575</v>
      </c>
    </row>
    <row r="829" spans="1:49" x14ac:dyDescent="0.25">
      <c r="A829">
        <v>0</v>
      </c>
      <c r="B829">
        <v>0</v>
      </c>
      <c r="C829">
        <v>5</v>
      </c>
      <c r="D829">
        <f t="shared" si="84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J829">
        <v>0.4</v>
      </c>
      <c r="K829">
        <v>20.100000000000001</v>
      </c>
      <c r="L829">
        <v>6</v>
      </c>
      <c r="M829">
        <f t="shared" si="85"/>
        <v>19.700000000000003</v>
      </c>
      <c r="N829">
        <f>IF((MIN('GA2'!$F$3,K829)-MAX(0,J829))&lt;0,0,MIN('GA2'!$F$3,K829)-MAX(0,J829))</f>
        <v>4.5999999999999996</v>
      </c>
      <c r="O829">
        <f>IF((MIN('GA2'!$F$4,WS1B!K829)-MAX('GA2'!$F$3, WS1B!J829))&lt;0,0,MIN('GA2'!$F$4,WS1B!K829)-MAX('GA2'!$F$3, WS1B!J829))</f>
        <v>11</v>
      </c>
      <c r="P829">
        <f>IF((MIN(24,K829)-MAX('GA2'!$F$4,WS1B!J829))&lt;0,0,MIN(24,K829)-MAX('GA2'!$F$4,WS1B!J829))</f>
        <v>4.1000000000000014</v>
      </c>
      <c r="Q829">
        <f>(N829*'GA2'!$B$3+WS1B!O829*'GA2'!$C$3+WS1B!P829*'GA2'!$D$3)*INDEX('GA2'!$E$3:$E$8,WS1B!L829)</f>
        <v>240239.30319430347</v>
      </c>
      <c r="S829">
        <v>21.3</v>
      </c>
      <c r="T829">
        <v>21.3</v>
      </c>
      <c r="U829">
        <v>4</v>
      </c>
      <c r="V829">
        <f t="shared" si="86"/>
        <v>0</v>
      </c>
      <c r="W829">
        <f>IF((MIN('GA2'!$F$3,T829)-MAX(0,S829))&lt;0,0,MIN('GA2'!$F$3,T829)-MAX(0,S829))</f>
        <v>0</v>
      </c>
      <c r="X829">
        <f>IF((MIN('GA2'!$F$4,WS1B!T829)-MAX('GA2'!$F$3, WS1B!S829))&lt;0,0,MIN('GA2'!$F$4,WS1B!T829)-MAX('GA2'!$F$3, WS1B!S829))</f>
        <v>0</v>
      </c>
      <c r="Y829">
        <f>IF((MIN(24,T829)-MAX('GA2'!$F$4,WS1B!S829))&lt;0,0,MIN(24,T829)-MAX('GA2'!$F$4,WS1B!S829))</f>
        <v>0</v>
      </c>
      <c r="Z829">
        <f>(W829*'GA2'!$B$3+WS1B!X829*'GA2'!$C$3+WS1B!Y829*'GA2'!$D$3)*INDEX('GA2'!$E$3:$E$8,WS1B!U829)</f>
        <v>0</v>
      </c>
      <c r="AB829">
        <v>9.5</v>
      </c>
      <c r="AC829">
        <v>13</v>
      </c>
      <c r="AD829">
        <v>1</v>
      </c>
      <c r="AE829">
        <f t="shared" si="87"/>
        <v>3.5</v>
      </c>
      <c r="AF829">
        <f>IF((MIN('GA2'!$F$3,AC829)-MAX(0,AB829))&lt;0,0,MIN('GA2'!$F$3,AC829)-MAX(0,AB829))</f>
        <v>0</v>
      </c>
      <c r="AG829">
        <f>IF((MIN('GA2'!$F$4,WS1B!AC829)-MAX('GA2'!$F$3, WS1B!AB829))&lt;0,0,MIN('GA2'!$F$4,WS1B!AC829)-MAX('GA2'!$F$3, WS1B!AB829))</f>
        <v>3.5</v>
      </c>
      <c r="AH829">
        <f>IF((MIN(24,AC829)-MAX('GA2'!$F$4,WS1B!AB829))&lt;0,0,MIN(24,AC829)-MAX('GA2'!$F$4,WS1B!AB829))</f>
        <v>0</v>
      </c>
      <c r="AI829">
        <f>(AF829*'GA2'!$B$3+WS1B!AG829*'GA2'!$C$3+WS1B!AH829*'GA2'!$D$3)*INDEX('GA2'!$E$3:$E$8,WS1B!AD829)</f>
        <v>29807.969244529209</v>
      </c>
      <c r="AK829">
        <v>0</v>
      </c>
      <c r="AL829">
        <v>0</v>
      </c>
      <c r="AM829">
        <v>3</v>
      </c>
      <c r="AN829">
        <f t="shared" si="88"/>
        <v>0</v>
      </c>
      <c r="AO829">
        <f>IF((MIN('GA2'!$F$3,AL829)-MAX(0,AK829))&lt;0,0,MIN('GA2'!$F$3,AL829)-MAX(0,AK829))</f>
        <v>0</v>
      </c>
      <c r="AP829">
        <f>IF((MIN('GA2'!$F$4,WS1B!AL829)-MAX('GA2'!$F$3, WS1B!AK829))&lt;0,0,MIN('GA2'!$F$4,WS1B!AL829)-MAX('GA2'!$F$3, WS1B!AK829))</f>
        <v>0</v>
      </c>
      <c r="AQ829">
        <f>IF((MIN(24,AL829)-MAX('GA2'!$F$4,WS1B!AK829))&lt;0,0,MIN(24,AL829)-MAX('GA2'!$F$4,WS1B!AK829))</f>
        <v>0</v>
      </c>
      <c r="AR829">
        <f>(AO829*'GA2'!$B$3+WS1B!AP829*'GA2'!$C$3+WS1B!AQ829*'GA2'!$D$3)*INDEX('GA2'!$E$3:$E$8,WS1B!AM829)</f>
        <v>0</v>
      </c>
      <c r="AT829">
        <f t="shared" si="89"/>
        <v>270047.27243883268</v>
      </c>
      <c r="AU829">
        <v>270680</v>
      </c>
      <c r="AV829">
        <v>225</v>
      </c>
      <c r="AW829">
        <f t="shared" si="90"/>
        <v>632.72756116732489</v>
      </c>
    </row>
    <row r="830" spans="1:49" x14ac:dyDescent="0.25">
      <c r="A830">
        <v>17.5</v>
      </c>
      <c r="B830">
        <v>22.6</v>
      </c>
      <c r="C830">
        <v>3</v>
      </c>
      <c r="D830">
        <f t="shared" si="84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60699.828233084023</v>
      </c>
      <c r="J830">
        <v>18.5</v>
      </c>
      <c r="K830">
        <v>20</v>
      </c>
      <c r="L830">
        <v>2</v>
      </c>
      <c r="M830">
        <f t="shared" si="85"/>
        <v>1.5</v>
      </c>
      <c r="N830">
        <f>IF((MIN('GA2'!$F$3,K830)-MAX(0,J830))&lt;0,0,MIN('GA2'!$F$3,K830)-MAX(0,J830))</f>
        <v>0</v>
      </c>
      <c r="O830">
        <f>IF((MIN('GA2'!$F$4,WS1B!K830)-MAX('GA2'!$F$3, WS1B!J830))&lt;0,0,MIN('GA2'!$F$4,WS1B!K830)-MAX('GA2'!$F$3, WS1B!J830))</f>
        <v>0</v>
      </c>
      <c r="P830">
        <f>IF((MIN(24,K830)-MAX('GA2'!$F$4,WS1B!J830))&lt;0,0,MIN(24,K830)-MAX('GA2'!$F$4,WS1B!J830))</f>
        <v>1.5</v>
      </c>
      <c r="Q830">
        <f>(N830*'GA2'!$B$3+WS1B!O830*'GA2'!$C$3+WS1B!P830*'GA2'!$D$3)*INDEX('GA2'!$E$3:$E$8,WS1B!L830)</f>
        <v>14218.5670885831</v>
      </c>
      <c r="S830">
        <v>4.5999999999999996</v>
      </c>
      <c r="T830">
        <v>21.8</v>
      </c>
      <c r="U830">
        <v>4</v>
      </c>
      <c r="V830">
        <f t="shared" si="86"/>
        <v>17.200000000000003</v>
      </c>
      <c r="W830">
        <f>IF((MIN('GA2'!$F$3,T830)-MAX(0,S830))&lt;0,0,MIN('GA2'!$F$3,T830)-MAX(0,S830))</f>
        <v>0.40000000000000036</v>
      </c>
      <c r="X830">
        <f>IF((MIN('GA2'!$F$4,WS1B!T830)-MAX('GA2'!$F$3, WS1B!S830))&lt;0,0,MIN('GA2'!$F$4,WS1B!T830)-MAX('GA2'!$F$3, WS1B!S830))</f>
        <v>11</v>
      </c>
      <c r="Y830">
        <f>IF((MIN(24,T830)-MAX('GA2'!$F$4,WS1B!S830))&lt;0,0,MIN(24,T830)-MAX('GA2'!$F$4,WS1B!S830))</f>
        <v>5.8000000000000007</v>
      </c>
      <c r="Z830">
        <f>(W830*'GA2'!$B$3+WS1B!X830*'GA2'!$C$3+WS1B!Y830*'GA2'!$D$3)*INDEX('GA2'!$E$3:$E$8,WS1B!U830)</f>
        <v>150116.05081220868</v>
      </c>
      <c r="AB830">
        <v>1.9</v>
      </c>
      <c r="AC830">
        <v>13</v>
      </c>
      <c r="AD830">
        <v>1</v>
      </c>
      <c r="AE830">
        <f t="shared" si="87"/>
        <v>11.1</v>
      </c>
      <c r="AF830">
        <f>IF((MIN('GA2'!$F$3,AC830)-MAX(0,AB830))&lt;0,0,MIN('GA2'!$F$3,AC830)-MAX(0,AB830))</f>
        <v>3.1</v>
      </c>
      <c r="AG830">
        <f>IF((MIN('GA2'!$F$4,WS1B!AC830)-MAX('GA2'!$F$3, WS1B!AB830))&lt;0,0,MIN('GA2'!$F$4,WS1B!AC830)-MAX('GA2'!$F$3, WS1B!AB830))</f>
        <v>8</v>
      </c>
      <c r="AH830">
        <f>IF((MIN(24,AC830)-MAX('GA2'!$F$4,WS1B!AB830))&lt;0,0,MIN(24,AC830)-MAX('GA2'!$F$4,WS1B!AB830))</f>
        <v>0</v>
      </c>
      <c r="AI830">
        <f>(AF830*'GA2'!$B$3+WS1B!AG830*'GA2'!$C$3+WS1B!AH830*'GA2'!$D$3)*INDEX('GA2'!$E$3:$E$8,WS1B!AD830)</f>
        <v>99071.993459882724</v>
      </c>
      <c r="AK830">
        <v>9.5</v>
      </c>
      <c r="AL830">
        <v>13.5</v>
      </c>
      <c r="AM830">
        <v>6</v>
      </c>
      <c r="AN830">
        <f t="shared" si="88"/>
        <v>4</v>
      </c>
      <c r="AO830">
        <f>IF((MIN('GA2'!$F$3,AL830)-MAX(0,AK830))&lt;0,0,MIN('GA2'!$F$3,AL830)-MAX(0,AK830))</f>
        <v>0</v>
      </c>
      <c r="AP830">
        <f>IF((MIN('GA2'!$F$4,WS1B!AL830)-MAX('GA2'!$F$3, WS1B!AK830))&lt;0,0,MIN('GA2'!$F$4,WS1B!AL830)-MAX('GA2'!$F$3, WS1B!AK830))</f>
        <v>4</v>
      </c>
      <c r="AQ830">
        <f>IF((MIN(24,AL830)-MAX('GA2'!$F$4,WS1B!AK830))&lt;0,0,MIN(24,AL830)-MAX('GA2'!$F$4,WS1B!AK830))</f>
        <v>0</v>
      </c>
      <c r="AR830">
        <f>(AO830*'GA2'!$B$3+WS1B!AP830*'GA2'!$C$3+WS1B!AQ830*'GA2'!$D$3)*INDEX('GA2'!$E$3:$E$8,WS1B!AM830)</f>
        <v>45102.658555340495</v>
      </c>
      <c r="AT830">
        <f t="shared" si="89"/>
        <v>369209.09814909904</v>
      </c>
      <c r="AU830">
        <v>373498</v>
      </c>
      <c r="AV830">
        <v>365.9</v>
      </c>
      <c r="AW830">
        <f t="shared" si="90"/>
        <v>4288.901850900962</v>
      </c>
    </row>
    <row r="831" spans="1:49" x14ac:dyDescent="0.25">
      <c r="A831">
        <v>0</v>
      </c>
      <c r="B831">
        <v>0</v>
      </c>
      <c r="C831">
        <v>1</v>
      </c>
      <c r="D831">
        <f t="shared" si="84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J831">
        <v>10.5</v>
      </c>
      <c r="K831">
        <v>13</v>
      </c>
      <c r="L831">
        <v>6</v>
      </c>
      <c r="M831">
        <f t="shared" si="85"/>
        <v>2.5</v>
      </c>
      <c r="N831">
        <f>IF((MIN('GA2'!$F$3,K831)-MAX(0,J831))&lt;0,0,MIN('GA2'!$F$3,K831)-MAX(0,J831))</f>
        <v>0</v>
      </c>
      <c r="O831">
        <f>IF((MIN('GA2'!$F$4,WS1B!K831)-MAX('GA2'!$F$3, WS1B!J831))&lt;0,0,MIN('GA2'!$F$4,WS1B!K831)-MAX('GA2'!$F$3, WS1B!J831))</f>
        <v>2.5</v>
      </c>
      <c r="P831">
        <f>IF((MIN(24,K831)-MAX('GA2'!$F$4,WS1B!J831))&lt;0,0,MIN(24,K831)-MAX('GA2'!$F$4,WS1B!J831))</f>
        <v>0</v>
      </c>
      <c r="Q831">
        <f>(N831*'GA2'!$B$3+WS1B!O831*'GA2'!$C$3+WS1B!P831*'GA2'!$D$3)*INDEX('GA2'!$E$3:$E$8,WS1B!L831)</f>
        <v>28189.161597087808</v>
      </c>
      <c r="S831">
        <v>1.3</v>
      </c>
      <c r="T831">
        <v>23.2</v>
      </c>
      <c r="U831">
        <v>5</v>
      </c>
      <c r="V831">
        <f t="shared" si="86"/>
        <v>21.9</v>
      </c>
      <c r="W831">
        <f>IF((MIN('GA2'!$F$3,T831)-MAX(0,S831))&lt;0,0,MIN('GA2'!$F$3,T831)-MAX(0,S831))</f>
        <v>3.7</v>
      </c>
      <c r="X831">
        <f>IF((MIN('GA2'!$F$4,WS1B!T831)-MAX('GA2'!$F$3, WS1B!S831))&lt;0,0,MIN('GA2'!$F$4,WS1B!T831)-MAX('GA2'!$F$3, WS1B!S831))</f>
        <v>11</v>
      </c>
      <c r="Y831">
        <f>IF((MIN(24,T831)-MAX('GA2'!$F$4,WS1B!S831))&lt;0,0,MIN(24,T831)-MAX('GA2'!$F$4,WS1B!S831))</f>
        <v>7.1999999999999993</v>
      </c>
      <c r="Z831">
        <f>(W831*'GA2'!$B$3+WS1B!X831*'GA2'!$C$3+WS1B!Y831*'GA2'!$D$3)*INDEX('GA2'!$E$3:$E$8,WS1B!U831)</f>
        <v>225251.60350363774</v>
      </c>
      <c r="AB831">
        <v>1.8</v>
      </c>
      <c r="AC831">
        <v>15.9</v>
      </c>
      <c r="AD831">
        <v>2</v>
      </c>
      <c r="AE831">
        <f t="shared" si="87"/>
        <v>14.1</v>
      </c>
      <c r="AF831">
        <f>IF((MIN('GA2'!$F$3,AC831)-MAX(0,AB831))&lt;0,0,MIN('GA2'!$F$3,AC831)-MAX(0,AB831))</f>
        <v>3.2</v>
      </c>
      <c r="AG831">
        <f>IF((MIN('GA2'!$F$4,WS1B!AC831)-MAX('GA2'!$F$3, WS1B!AB831))&lt;0,0,MIN('GA2'!$F$4,WS1B!AC831)-MAX('GA2'!$F$3, WS1B!AB831))</f>
        <v>10.9</v>
      </c>
      <c r="AH831">
        <f>IF((MIN(24,AC831)-MAX('GA2'!$F$4,WS1B!AB831))&lt;0,0,MIN(24,AC831)-MAX('GA2'!$F$4,WS1B!AB831))</f>
        <v>0</v>
      </c>
      <c r="AI831">
        <f>(AF831*'GA2'!$B$3+WS1B!AG831*'GA2'!$C$3+WS1B!AH831*'GA2'!$D$3)*INDEX('GA2'!$E$3:$E$8,WS1B!AD831)</f>
        <v>115834.35293211789</v>
      </c>
      <c r="AK831">
        <v>0</v>
      </c>
      <c r="AL831">
        <v>0</v>
      </c>
      <c r="AM831">
        <v>3</v>
      </c>
      <c r="AN831">
        <f t="shared" si="88"/>
        <v>0</v>
      </c>
      <c r="AO831">
        <f>IF((MIN('GA2'!$F$3,AL831)-MAX(0,AK831))&lt;0,0,MIN('GA2'!$F$3,AL831)-MAX(0,AK831))</f>
        <v>0</v>
      </c>
      <c r="AP831">
        <f>IF((MIN('GA2'!$F$4,WS1B!AL831)-MAX('GA2'!$F$3, WS1B!AK831))&lt;0,0,MIN('GA2'!$F$4,WS1B!AL831)-MAX('GA2'!$F$3, WS1B!AK831))</f>
        <v>0</v>
      </c>
      <c r="AQ831">
        <f>IF((MIN(24,AL831)-MAX('GA2'!$F$4,WS1B!AK831))&lt;0,0,MIN(24,AL831)-MAX('GA2'!$F$4,WS1B!AK831))</f>
        <v>0</v>
      </c>
      <c r="AR831">
        <f>(AO831*'GA2'!$B$3+WS1B!AP831*'GA2'!$C$3+WS1B!AQ831*'GA2'!$D$3)*INDEX('GA2'!$E$3:$E$8,WS1B!AM831)</f>
        <v>0</v>
      </c>
      <c r="AT831">
        <f t="shared" si="89"/>
        <v>369275.11803284346</v>
      </c>
      <c r="AU831">
        <v>387138</v>
      </c>
      <c r="AV831">
        <v>313</v>
      </c>
      <c r="AW831">
        <f t="shared" si="90"/>
        <v>17862.881967156543</v>
      </c>
    </row>
    <row r="832" spans="1:49" x14ac:dyDescent="0.25">
      <c r="A832">
        <v>0</v>
      </c>
      <c r="B832">
        <v>0</v>
      </c>
      <c r="C832">
        <v>2</v>
      </c>
      <c r="D832">
        <f t="shared" si="84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J832">
        <v>0</v>
      </c>
      <c r="K832">
        <v>0</v>
      </c>
      <c r="L832">
        <v>5</v>
      </c>
      <c r="M832">
        <f t="shared" si="85"/>
        <v>0</v>
      </c>
      <c r="N832">
        <f>IF((MIN('GA2'!$F$3,K832)-MAX(0,J832))&lt;0,0,MIN('GA2'!$F$3,K832)-MAX(0,J832))</f>
        <v>0</v>
      </c>
      <c r="O832">
        <f>IF((MIN('GA2'!$F$4,WS1B!K832)-MAX('GA2'!$F$3, WS1B!J832))&lt;0,0,MIN('GA2'!$F$4,WS1B!K832)-MAX('GA2'!$F$3, WS1B!J832))</f>
        <v>0</v>
      </c>
      <c r="P832">
        <f>IF((MIN(24,K832)-MAX('GA2'!$F$4,WS1B!J832))&lt;0,0,MIN(24,K832)-MAX('GA2'!$F$4,WS1B!J832))</f>
        <v>0</v>
      </c>
      <c r="Q832">
        <f>(N832*'GA2'!$B$3+WS1B!O832*'GA2'!$C$3+WS1B!P832*'GA2'!$D$3)*INDEX('GA2'!$E$3:$E$8,WS1B!L832)</f>
        <v>0</v>
      </c>
      <c r="S832">
        <v>5.3</v>
      </c>
      <c r="T832">
        <v>17.7</v>
      </c>
      <c r="U832">
        <v>6</v>
      </c>
      <c r="V832">
        <f t="shared" si="86"/>
        <v>12.399999999999999</v>
      </c>
      <c r="W832">
        <f>IF((MIN('GA2'!$F$3,T832)-MAX(0,S832))&lt;0,0,MIN('GA2'!$F$3,T832)-MAX(0,S832))</f>
        <v>0</v>
      </c>
      <c r="X832">
        <f>IF((MIN('GA2'!$F$4,WS1B!T832)-MAX('GA2'!$F$3, WS1B!S832))&lt;0,0,MIN('GA2'!$F$4,WS1B!T832)-MAX('GA2'!$F$3, WS1B!S832))</f>
        <v>10.7</v>
      </c>
      <c r="Y832">
        <f>IF((MIN(24,T832)-MAX('GA2'!$F$4,WS1B!S832))&lt;0,0,MIN(24,T832)-MAX('GA2'!$F$4,WS1B!S832))</f>
        <v>1.6999999999999993</v>
      </c>
      <c r="Z832">
        <f>(W832*'GA2'!$B$3+WS1B!X832*'GA2'!$C$3+WS1B!Y832*'GA2'!$D$3)*INDEX('GA2'!$E$3:$E$8,WS1B!U832)</f>
        <v>143630.00142474109</v>
      </c>
      <c r="AB832">
        <v>0</v>
      </c>
      <c r="AC832">
        <v>0</v>
      </c>
      <c r="AD832">
        <v>1</v>
      </c>
      <c r="AE832">
        <f t="shared" si="87"/>
        <v>0</v>
      </c>
      <c r="AF832">
        <f>IF((MIN('GA2'!$F$3,AC832)-MAX(0,AB832))&lt;0,0,MIN('GA2'!$F$3,AC832)-MAX(0,AB832))</f>
        <v>0</v>
      </c>
      <c r="AG832">
        <f>IF((MIN('GA2'!$F$4,WS1B!AC832)-MAX('GA2'!$F$3, WS1B!AB832))&lt;0,0,MIN('GA2'!$F$4,WS1B!AC832)-MAX('GA2'!$F$3, WS1B!AB832))</f>
        <v>0</v>
      </c>
      <c r="AH832">
        <f>IF((MIN(24,AC832)-MAX('GA2'!$F$4,WS1B!AB832))&lt;0,0,MIN(24,AC832)-MAX('GA2'!$F$4,WS1B!AB832))</f>
        <v>0</v>
      </c>
      <c r="AI832">
        <f>(AF832*'GA2'!$B$3+WS1B!AG832*'GA2'!$C$3+WS1B!AH832*'GA2'!$D$3)*INDEX('GA2'!$E$3:$E$8,WS1B!AD832)</f>
        <v>0</v>
      </c>
      <c r="AK832">
        <v>11.5</v>
      </c>
      <c r="AL832">
        <v>18.8</v>
      </c>
      <c r="AM832">
        <v>3</v>
      </c>
      <c r="AN832">
        <f t="shared" si="88"/>
        <v>7.3000000000000007</v>
      </c>
      <c r="AO832">
        <f>IF((MIN('GA2'!$F$3,AL832)-MAX(0,AK832))&lt;0,0,MIN('GA2'!$F$3,AL832)-MAX(0,AK832))</f>
        <v>0</v>
      </c>
      <c r="AP832">
        <f>IF((MIN('GA2'!$F$4,WS1B!AL832)-MAX('GA2'!$F$3, WS1B!AK832))&lt;0,0,MIN('GA2'!$F$4,WS1B!AL832)-MAX('GA2'!$F$3, WS1B!AK832))</f>
        <v>4.5</v>
      </c>
      <c r="AQ832">
        <f>IF((MIN(24,AL832)-MAX('GA2'!$F$4,WS1B!AK832))&lt;0,0,MIN(24,AL832)-MAX('GA2'!$F$4,WS1B!AK832))</f>
        <v>2.8000000000000007</v>
      </c>
      <c r="AR832">
        <f>(AO832*'GA2'!$B$3+WS1B!AP832*'GA2'!$C$3+WS1B!AQ832*'GA2'!$D$3)*INDEX('GA2'!$E$3:$E$8,WS1B!AM832)</f>
        <v>78000.284769840451</v>
      </c>
      <c r="AT832">
        <f t="shared" si="89"/>
        <v>221630.28619458154</v>
      </c>
      <c r="AU832">
        <v>228841</v>
      </c>
      <c r="AV832">
        <v>186.8</v>
      </c>
      <c r="AW832">
        <f t="shared" si="90"/>
        <v>7210.7138054184616</v>
      </c>
    </row>
    <row r="833" spans="1:49" x14ac:dyDescent="0.25">
      <c r="A833">
        <v>2.2000000000000002</v>
      </c>
      <c r="B833">
        <v>4.4000000000000004</v>
      </c>
      <c r="C833">
        <v>6</v>
      </c>
      <c r="D833">
        <f t="shared" si="84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29070.464809000809</v>
      </c>
      <c r="J833">
        <v>0</v>
      </c>
      <c r="K833">
        <v>0</v>
      </c>
      <c r="L833">
        <v>1</v>
      </c>
      <c r="M833">
        <f t="shared" si="85"/>
        <v>0</v>
      </c>
      <c r="N833">
        <f>IF((MIN('GA2'!$F$3,K833)-MAX(0,J833))&lt;0,0,MIN('GA2'!$F$3,K833)-MAX(0,J833))</f>
        <v>0</v>
      </c>
      <c r="O833">
        <f>IF((MIN('GA2'!$F$4,WS1B!K833)-MAX('GA2'!$F$3, WS1B!J833))&lt;0,0,MIN('GA2'!$F$4,WS1B!K833)-MAX('GA2'!$F$3, WS1B!J833))</f>
        <v>0</v>
      </c>
      <c r="P833">
        <f>IF((MIN(24,K833)-MAX('GA2'!$F$4,WS1B!J833))&lt;0,0,MIN(24,K833)-MAX('GA2'!$F$4,WS1B!J833))</f>
        <v>0</v>
      </c>
      <c r="Q833">
        <f>(N833*'GA2'!$B$3+WS1B!O833*'GA2'!$C$3+WS1B!P833*'GA2'!$D$3)*INDEX('GA2'!$E$3:$E$8,WS1B!L833)</f>
        <v>0</v>
      </c>
      <c r="S833">
        <v>0.1</v>
      </c>
      <c r="T833">
        <v>21.9</v>
      </c>
      <c r="U833">
        <v>5</v>
      </c>
      <c r="V833">
        <f t="shared" si="86"/>
        <v>21.799999999999997</v>
      </c>
      <c r="W833">
        <f>IF((MIN('GA2'!$F$3,T833)-MAX(0,S833))&lt;0,0,MIN('GA2'!$F$3,T833)-MAX(0,S833))</f>
        <v>4.9000000000000004</v>
      </c>
      <c r="X833">
        <f>IF((MIN('GA2'!$F$4,WS1B!T833)-MAX('GA2'!$F$3, WS1B!S833))&lt;0,0,MIN('GA2'!$F$4,WS1B!T833)-MAX('GA2'!$F$3, WS1B!S833))</f>
        <v>11</v>
      </c>
      <c r="Y833">
        <f>IF((MIN(24,T833)-MAX('GA2'!$F$4,WS1B!S833))&lt;0,0,MIN(24,T833)-MAX('GA2'!$F$4,WS1B!S833))</f>
        <v>5.8999999999999986</v>
      </c>
      <c r="Z833">
        <f>(W833*'GA2'!$B$3+WS1B!X833*'GA2'!$C$3+WS1B!Y833*'GA2'!$D$3)*INDEX('GA2'!$E$3:$E$8,WS1B!U833)</f>
        <v>223820.82219994496</v>
      </c>
      <c r="AB833">
        <v>0</v>
      </c>
      <c r="AC833">
        <v>0</v>
      </c>
      <c r="AD833">
        <v>4</v>
      </c>
      <c r="AE833">
        <f t="shared" si="87"/>
        <v>0</v>
      </c>
      <c r="AF833">
        <f>IF((MIN('GA2'!$F$3,AC833)-MAX(0,AB833))&lt;0,0,MIN('GA2'!$F$3,AC833)-MAX(0,AB833))</f>
        <v>0</v>
      </c>
      <c r="AG833">
        <f>IF((MIN('GA2'!$F$4,WS1B!AC833)-MAX('GA2'!$F$3, WS1B!AB833))&lt;0,0,MIN('GA2'!$F$4,WS1B!AC833)-MAX('GA2'!$F$3, WS1B!AB833))</f>
        <v>0</v>
      </c>
      <c r="AH833">
        <f>IF((MIN(24,AC833)-MAX('GA2'!$F$4,WS1B!AB833))&lt;0,0,MIN(24,AC833)-MAX('GA2'!$F$4,WS1B!AB833))</f>
        <v>0</v>
      </c>
      <c r="AI833">
        <f>(AF833*'GA2'!$B$3+WS1B!AG833*'GA2'!$C$3+WS1B!AH833*'GA2'!$D$3)*INDEX('GA2'!$E$3:$E$8,WS1B!AD833)</f>
        <v>0</v>
      </c>
      <c r="AK833">
        <v>5.2</v>
      </c>
      <c r="AL833">
        <v>20.7</v>
      </c>
      <c r="AM833">
        <v>3</v>
      </c>
      <c r="AN833">
        <f t="shared" si="88"/>
        <v>15.5</v>
      </c>
      <c r="AO833">
        <f>IF((MIN('GA2'!$F$3,AL833)-MAX(0,AK833))&lt;0,0,MIN('GA2'!$F$3,AL833)-MAX(0,AK833))</f>
        <v>0</v>
      </c>
      <c r="AP833">
        <f>IF((MIN('GA2'!$F$4,WS1B!AL833)-MAX('GA2'!$F$3, WS1B!AK833))&lt;0,0,MIN('GA2'!$F$4,WS1B!AL833)-MAX('GA2'!$F$3, WS1B!AK833))</f>
        <v>10.8</v>
      </c>
      <c r="AQ833">
        <f>IF((MIN(24,AL833)-MAX('GA2'!$F$4,WS1B!AK833))&lt;0,0,MIN(24,AL833)-MAX('GA2'!$F$4,WS1B!AK833))</f>
        <v>4.6999999999999993</v>
      </c>
      <c r="AR833">
        <f>(AO833*'GA2'!$B$3+WS1B!AP833*'GA2'!$C$3+WS1B!AQ833*'GA2'!$D$3)*INDEX('GA2'!$E$3:$E$8,WS1B!AM833)</f>
        <v>163158.790696474</v>
      </c>
      <c r="AT833">
        <f t="shared" si="89"/>
        <v>416050.07770541974</v>
      </c>
      <c r="AU833">
        <v>417176</v>
      </c>
      <c r="AV833">
        <v>393.4</v>
      </c>
      <c r="AW833">
        <f t="shared" si="90"/>
        <v>1125.9222945802612</v>
      </c>
    </row>
    <row r="834" spans="1:49" x14ac:dyDescent="0.25">
      <c r="A834">
        <v>0</v>
      </c>
      <c r="B834">
        <v>0</v>
      </c>
      <c r="C834">
        <v>1</v>
      </c>
      <c r="D834">
        <f t="shared" si="84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J834">
        <v>8</v>
      </c>
      <c r="K834">
        <v>15.7</v>
      </c>
      <c r="L834">
        <v>5</v>
      </c>
      <c r="M834">
        <f t="shared" si="85"/>
        <v>7.6999999999999993</v>
      </c>
      <c r="N834">
        <f>IF((MIN('GA2'!$F$3,K834)-MAX(0,J834))&lt;0,0,MIN('GA2'!$F$3,K834)-MAX(0,J834))</f>
        <v>0</v>
      </c>
      <c r="O834">
        <f>IF((MIN('GA2'!$F$4,WS1B!K834)-MAX('GA2'!$F$3, WS1B!J834))&lt;0,0,MIN('GA2'!$F$4,WS1B!K834)-MAX('GA2'!$F$3, WS1B!J834))</f>
        <v>7.6999999999999993</v>
      </c>
      <c r="P834">
        <f>IF((MIN(24,K834)-MAX('GA2'!$F$4,WS1B!J834))&lt;0,0,MIN(24,K834)-MAX('GA2'!$F$4,WS1B!J834))</f>
        <v>0</v>
      </c>
      <c r="Q834">
        <f>(N834*'GA2'!$B$3+WS1B!O834*'GA2'!$C$3+WS1B!P834*'GA2'!$D$3)*INDEX('GA2'!$E$3:$E$8,WS1B!L834)</f>
        <v>72365.478383961105</v>
      </c>
      <c r="S834">
        <v>4.4000000000000004</v>
      </c>
      <c r="T834">
        <v>13.2</v>
      </c>
      <c r="U834">
        <v>6</v>
      </c>
      <c r="V834">
        <f t="shared" si="86"/>
        <v>8.7999999999999989</v>
      </c>
      <c r="W834">
        <f>IF((MIN('GA2'!$F$3,T834)-MAX(0,S834))&lt;0,0,MIN('GA2'!$F$3,T834)-MAX(0,S834))</f>
        <v>0.59999999999999964</v>
      </c>
      <c r="X834">
        <f>IF((MIN('GA2'!$F$4,WS1B!T834)-MAX('GA2'!$F$3, WS1B!S834))&lt;0,0,MIN('GA2'!$F$4,WS1B!T834)-MAX('GA2'!$F$3, WS1B!S834))</f>
        <v>8.1999999999999993</v>
      </c>
      <c r="Y834">
        <f>IF((MIN(24,T834)-MAX('GA2'!$F$4,WS1B!S834))&lt;0,0,MIN(24,T834)-MAX('GA2'!$F$4,WS1B!S834))</f>
        <v>0</v>
      </c>
      <c r="Z834">
        <f>(W834*'GA2'!$B$3+WS1B!X834*'GA2'!$C$3+WS1B!Y834*'GA2'!$D$3)*INDEX('GA2'!$E$3:$E$8,WS1B!U834)</f>
        <v>100388.75862272095</v>
      </c>
      <c r="AB834">
        <v>6.7</v>
      </c>
      <c r="AC834">
        <v>13.3</v>
      </c>
      <c r="AD834">
        <v>3</v>
      </c>
      <c r="AE834">
        <f t="shared" si="87"/>
        <v>6.6000000000000005</v>
      </c>
      <c r="AF834">
        <f>IF((MIN('GA2'!$F$3,AC834)-MAX(0,AB834))&lt;0,0,MIN('GA2'!$F$3,AC834)-MAX(0,AB834))</f>
        <v>0</v>
      </c>
      <c r="AG834">
        <f>IF((MIN('GA2'!$F$4,WS1B!AC834)-MAX('GA2'!$F$3, WS1B!AB834))&lt;0,0,MIN('GA2'!$F$4,WS1B!AC834)-MAX('GA2'!$F$3, WS1B!AB834))</f>
        <v>6.6000000000000005</v>
      </c>
      <c r="AH834">
        <f>IF((MIN(24,AC834)-MAX('GA2'!$F$4,WS1B!AB834))&lt;0,0,MIN(24,AC834)-MAX('GA2'!$F$4,WS1B!AB834))</f>
        <v>0</v>
      </c>
      <c r="AI834">
        <f>(AF834*'GA2'!$B$3+WS1B!AG834*'GA2'!$C$3+WS1B!AH834*'GA2'!$D$3)*INDEX('GA2'!$E$3:$E$8,WS1B!AD834)</f>
        <v>65523.170353178088</v>
      </c>
      <c r="AK834">
        <v>12.8</v>
      </c>
      <c r="AL834">
        <v>14.6</v>
      </c>
      <c r="AM834">
        <v>4</v>
      </c>
      <c r="AN834">
        <f t="shared" si="88"/>
        <v>1.7999999999999989</v>
      </c>
      <c r="AO834">
        <f>IF((MIN('GA2'!$F$3,AL834)-MAX(0,AK834))&lt;0,0,MIN('GA2'!$F$3,AL834)-MAX(0,AK834))</f>
        <v>0</v>
      </c>
      <c r="AP834">
        <f>IF((MIN('GA2'!$F$4,WS1B!AL834)-MAX('GA2'!$F$3, WS1B!AK834))&lt;0,0,MIN('GA2'!$F$4,WS1B!AL834)-MAX('GA2'!$F$3, WS1B!AK834))</f>
        <v>1.7999999999999989</v>
      </c>
      <c r="AQ834">
        <f>IF((MIN(24,AL834)-MAX('GA2'!$F$4,WS1B!AK834))&lt;0,0,MIN(24,AL834)-MAX('GA2'!$F$4,WS1B!AK834))</f>
        <v>0</v>
      </c>
      <c r="AR834">
        <f>(AO834*'GA2'!$B$3+WS1B!AP834*'GA2'!$C$3+WS1B!AQ834*'GA2'!$D$3)*INDEX('GA2'!$E$3:$E$8,WS1B!AM834)</f>
        <v>14667.64085607484</v>
      </c>
      <c r="AT834">
        <f t="shared" si="89"/>
        <v>252945.04821593498</v>
      </c>
      <c r="AU834">
        <v>321104</v>
      </c>
      <c r="AV834">
        <v>221.8</v>
      </c>
      <c r="AW834">
        <f t="shared" si="90"/>
        <v>68158.951784065022</v>
      </c>
    </row>
    <row r="835" spans="1:49" x14ac:dyDescent="0.25">
      <c r="A835">
        <v>0.5</v>
      </c>
      <c r="B835">
        <v>5.3</v>
      </c>
      <c r="C835">
        <v>1</v>
      </c>
      <c r="D835">
        <f t="shared" si="84"/>
        <v>4.8</v>
      </c>
      <c r="E835">
        <f>IF((MIN('GA2'!$F$3,B835)-MAX(0,A835))&lt;0,0,MIN('GA2'!$F$3,B835)-MAX(0,A835))</f>
        <v>4.5</v>
      </c>
      <c r="F835">
        <f>IF((MIN('GA2'!$F$4,WS1B!B835)-MAX('GA2'!$F$3, WS1B!A835))&lt;0,0,MIN('GA2'!$F$4,WS1B!B835)-MAX('GA2'!$F$3, WS1B!A835))</f>
        <v>0.29999999999999982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47467.1350771902</v>
      </c>
      <c r="J835">
        <v>1.5</v>
      </c>
      <c r="K835">
        <v>21.2</v>
      </c>
      <c r="L835">
        <v>6</v>
      </c>
      <c r="M835">
        <f t="shared" si="85"/>
        <v>19.7</v>
      </c>
      <c r="N835">
        <f>IF((MIN('GA2'!$F$3,K835)-MAX(0,J835))&lt;0,0,MIN('GA2'!$F$3,K835)-MAX(0,J835))</f>
        <v>3.5</v>
      </c>
      <c r="O835">
        <f>IF((MIN('GA2'!$F$4,WS1B!K835)-MAX('GA2'!$F$3, WS1B!J835))&lt;0,0,MIN('GA2'!$F$4,WS1B!K835)-MAX('GA2'!$F$3, WS1B!J835))</f>
        <v>11</v>
      </c>
      <c r="P835">
        <f>IF((MIN(24,K835)-MAX('GA2'!$F$4,WS1B!J835))&lt;0,0,MIN(24,K835)-MAX('GA2'!$F$4,WS1B!J835))</f>
        <v>5.1999999999999993</v>
      </c>
      <c r="Q835">
        <f>(N835*'GA2'!$B$3+WS1B!O835*'GA2'!$C$3+WS1B!P835*'GA2'!$D$3)*INDEX('GA2'!$E$3:$E$8,WS1B!L835)</f>
        <v>240573.73477105354</v>
      </c>
      <c r="S835">
        <v>8.1999999999999993</v>
      </c>
      <c r="T835">
        <v>9.1999999999999993</v>
      </c>
      <c r="U835">
        <v>4</v>
      </c>
      <c r="V835">
        <f t="shared" si="86"/>
        <v>1</v>
      </c>
      <c r="W835">
        <f>IF((MIN('GA2'!$F$3,T835)-MAX(0,S835))&lt;0,0,MIN('GA2'!$F$3,T835)-MAX(0,S835))</f>
        <v>0</v>
      </c>
      <c r="X835">
        <f>IF((MIN('GA2'!$F$4,WS1B!T835)-MAX('GA2'!$F$3, WS1B!S835))&lt;0,0,MIN('GA2'!$F$4,WS1B!T835)-MAX('GA2'!$F$3, WS1B!S835))</f>
        <v>1</v>
      </c>
      <c r="Y835">
        <f>IF((MIN(24,T835)-MAX('GA2'!$F$4,WS1B!S835))&lt;0,0,MIN(24,T835)-MAX('GA2'!$F$4,WS1B!S835))</f>
        <v>0</v>
      </c>
      <c r="Z835">
        <f>(W835*'GA2'!$B$3+WS1B!X835*'GA2'!$C$3+WS1B!Y835*'GA2'!$D$3)*INDEX('GA2'!$E$3:$E$8,WS1B!U835)</f>
        <v>8148.6893644860274</v>
      </c>
      <c r="AB835">
        <v>0</v>
      </c>
      <c r="AC835">
        <v>0</v>
      </c>
      <c r="AD835">
        <v>5</v>
      </c>
      <c r="AE835">
        <f t="shared" si="87"/>
        <v>0</v>
      </c>
      <c r="AF835">
        <f>IF((MIN('GA2'!$F$3,AC835)-MAX(0,AB835))&lt;0,0,MIN('GA2'!$F$3,AC835)-MAX(0,AB835))</f>
        <v>0</v>
      </c>
      <c r="AG835">
        <f>IF((MIN('GA2'!$F$4,WS1B!AC835)-MAX('GA2'!$F$3, WS1B!AB835))&lt;0,0,MIN('GA2'!$F$4,WS1B!AC835)-MAX('GA2'!$F$3, WS1B!AB835))</f>
        <v>0</v>
      </c>
      <c r="AH835">
        <f>IF((MIN(24,AC835)-MAX('GA2'!$F$4,WS1B!AB835))&lt;0,0,MIN(24,AC835)-MAX('GA2'!$F$4,WS1B!AB835))</f>
        <v>0</v>
      </c>
      <c r="AI835">
        <f>(AF835*'GA2'!$B$3+WS1B!AG835*'GA2'!$C$3+WS1B!AH835*'GA2'!$D$3)*INDEX('GA2'!$E$3:$E$8,WS1B!AD835)</f>
        <v>0</v>
      </c>
      <c r="AK835">
        <v>4.2</v>
      </c>
      <c r="AL835">
        <v>4.5</v>
      </c>
      <c r="AM835">
        <v>2</v>
      </c>
      <c r="AN835">
        <f t="shared" si="88"/>
        <v>0.29999999999999982</v>
      </c>
      <c r="AO835">
        <f>IF((MIN('GA2'!$F$3,AL835)-MAX(0,AK835))&lt;0,0,MIN('GA2'!$F$3,AL835)-MAX(0,AK835))</f>
        <v>0.29999999999999982</v>
      </c>
      <c r="AP835">
        <f>IF((MIN('GA2'!$F$4,WS1B!AL835)-MAX('GA2'!$F$3, WS1B!AK835))&lt;0,0,MIN('GA2'!$F$4,WS1B!AL835)-MAX('GA2'!$F$3, WS1B!AK835))</f>
        <v>0</v>
      </c>
      <c r="AQ835">
        <f>IF((MIN(24,AL835)-MAX('GA2'!$F$4,WS1B!AK835))&lt;0,0,MIN(24,AL835)-MAX('GA2'!$F$4,WS1B!AK835))</f>
        <v>0</v>
      </c>
      <c r="AR835">
        <f>(AO835*'GA2'!$B$3+WS1B!AP835*'GA2'!$C$3+WS1B!AQ835*'GA2'!$D$3)*INDEX('GA2'!$E$3:$E$8,WS1B!AM835)</f>
        <v>2779.7558485804561</v>
      </c>
      <c r="AT835">
        <f t="shared" si="89"/>
        <v>298969.31506131019</v>
      </c>
      <c r="AU835">
        <v>296831</v>
      </c>
      <c r="AV835">
        <v>280.60000000000002</v>
      </c>
      <c r="AW835">
        <f t="shared" si="90"/>
        <v>2138.3150613101898</v>
      </c>
    </row>
    <row r="836" spans="1:49" x14ac:dyDescent="0.25">
      <c r="A836">
        <v>0</v>
      </c>
      <c r="B836">
        <v>0</v>
      </c>
      <c r="C836">
        <v>4</v>
      </c>
      <c r="D836">
        <f t="shared" ref="D836:D899" si="91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J836">
        <v>4.3</v>
      </c>
      <c r="K836">
        <v>15.6</v>
      </c>
      <c r="L836">
        <v>1</v>
      </c>
      <c r="M836">
        <f t="shared" ref="M836:M899" si="92">K836-J836</f>
        <v>11.3</v>
      </c>
      <c r="N836">
        <f>IF((MIN('GA2'!$F$3,K836)-MAX(0,J836))&lt;0,0,MIN('GA2'!$F$3,K836)-MAX(0,J836))</f>
        <v>0.70000000000000018</v>
      </c>
      <c r="O836">
        <f>IF((MIN('GA2'!$F$4,WS1B!K836)-MAX('GA2'!$F$3, WS1B!J836))&lt;0,0,MIN('GA2'!$F$4,WS1B!K836)-MAX('GA2'!$F$3, WS1B!J836))</f>
        <v>10.6</v>
      </c>
      <c r="P836">
        <f>IF((MIN(24,K836)-MAX('GA2'!$F$4,WS1B!J836))&lt;0,0,MIN(24,K836)-MAX('GA2'!$F$4,WS1B!J836))</f>
        <v>0</v>
      </c>
      <c r="Q836">
        <f>(N836*'GA2'!$B$3+WS1B!O836*'GA2'!$C$3+WS1B!P836*'GA2'!$D$3)*INDEX('GA2'!$E$3:$E$8,WS1B!L836)</f>
        <v>97261.900975352895</v>
      </c>
      <c r="S836">
        <v>2.5</v>
      </c>
      <c r="T836">
        <v>14</v>
      </c>
      <c r="U836">
        <v>2</v>
      </c>
      <c r="V836">
        <f t="shared" ref="V836:V899" si="93">T836-S836</f>
        <v>11.5</v>
      </c>
      <c r="W836">
        <f>IF((MIN('GA2'!$F$3,T836)-MAX(0,S836))&lt;0,0,MIN('GA2'!$F$3,T836)-MAX(0,S836))</f>
        <v>2.5</v>
      </c>
      <c r="X836">
        <f>IF((MIN('GA2'!$F$4,WS1B!T836)-MAX('GA2'!$F$3, WS1B!S836))&lt;0,0,MIN('GA2'!$F$4,WS1B!T836)-MAX('GA2'!$F$3, WS1B!S836))</f>
        <v>9</v>
      </c>
      <c r="Y836">
        <f>IF((MIN(24,T836)-MAX('GA2'!$F$4,WS1B!S836))&lt;0,0,MIN(24,T836)-MAX('GA2'!$F$4,WS1B!S836))</f>
        <v>0</v>
      </c>
      <c r="Z836">
        <f>(W836*'GA2'!$B$3+WS1B!X836*'GA2'!$C$3+WS1B!Y836*'GA2'!$D$3)*INDEX('GA2'!$E$3:$E$8,WS1B!U836)</f>
        <v>94325.422431626488</v>
      </c>
      <c r="AB836">
        <v>7.2</v>
      </c>
      <c r="AC836">
        <v>15.4</v>
      </c>
      <c r="AD836">
        <v>6</v>
      </c>
      <c r="AE836">
        <f t="shared" ref="AE836:AE899" si="94">AC836-AB836</f>
        <v>8.1999999999999993</v>
      </c>
      <c r="AF836">
        <f>IF((MIN('GA2'!$F$3,AC836)-MAX(0,AB836))&lt;0,0,MIN('GA2'!$F$3,AC836)-MAX(0,AB836))</f>
        <v>0</v>
      </c>
      <c r="AG836">
        <f>IF((MIN('GA2'!$F$4,WS1B!AC836)-MAX('GA2'!$F$3, WS1B!AB836))&lt;0,0,MIN('GA2'!$F$4,WS1B!AC836)-MAX('GA2'!$F$3, WS1B!AB836))</f>
        <v>8.1999999999999993</v>
      </c>
      <c r="AH836">
        <f>IF((MIN(24,AC836)-MAX('GA2'!$F$4,WS1B!AB836))&lt;0,0,MIN(24,AC836)-MAX('GA2'!$F$4,WS1B!AB836))</f>
        <v>0</v>
      </c>
      <c r="AI836">
        <f>(AF836*'GA2'!$B$3+WS1B!AG836*'GA2'!$C$3+WS1B!AH836*'GA2'!$D$3)*INDEX('GA2'!$E$3:$E$8,WS1B!AD836)</f>
        <v>92460.450038448005</v>
      </c>
      <c r="AK836">
        <v>7.8</v>
      </c>
      <c r="AL836">
        <v>13.9</v>
      </c>
      <c r="AM836">
        <v>5</v>
      </c>
      <c r="AN836">
        <f t="shared" ref="AN836:AN899" si="95">AL836-AK836</f>
        <v>6.1000000000000005</v>
      </c>
      <c r="AO836">
        <f>IF((MIN('GA2'!$F$3,AL836)-MAX(0,AK836))&lt;0,0,MIN('GA2'!$F$3,AL836)-MAX(0,AK836))</f>
        <v>0</v>
      </c>
      <c r="AP836">
        <f>IF((MIN('GA2'!$F$4,WS1B!AL836)-MAX('GA2'!$F$3, WS1B!AK836))&lt;0,0,MIN('GA2'!$F$4,WS1B!AL836)-MAX('GA2'!$F$3, WS1B!AK836))</f>
        <v>6.1000000000000005</v>
      </c>
      <c r="AQ836">
        <f>IF((MIN(24,AL836)-MAX('GA2'!$F$4,WS1B!AK836))&lt;0,0,MIN(24,AL836)-MAX('GA2'!$F$4,WS1B!AK836))</f>
        <v>0</v>
      </c>
      <c r="AR836">
        <f>(AO836*'GA2'!$B$3+WS1B!AP836*'GA2'!$C$3+WS1B!AQ836*'GA2'!$D$3)*INDEX('GA2'!$E$3:$E$8,WS1B!AM836)</f>
        <v>57328.49586261854</v>
      </c>
      <c r="AT836">
        <f t="shared" ref="AT836:AT899" si="96">$H836+$Q836+$Z836+$AI836+$AR836</f>
        <v>341376.26930804597</v>
      </c>
      <c r="AU836">
        <v>385259</v>
      </c>
      <c r="AV836">
        <v>343.8</v>
      </c>
      <c r="AW836">
        <f t="shared" ref="AW836:AW899" si="97">ABS($AU836-$AT836)</f>
        <v>43882.730691954028</v>
      </c>
    </row>
    <row r="837" spans="1:49" x14ac:dyDescent="0.25">
      <c r="A837">
        <v>0</v>
      </c>
      <c r="B837">
        <v>0</v>
      </c>
      <c r="C837">
        <v>1</v>
      </c>
      <c r="D837">
        <f t="shared" si="91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J837">
        <v>0</v>
      </c>
      <c r="K837">
        <v>0</v>
      </c>
      <c r="L837">
        <v>2</v>
      </c>
      <c r="M837">
        <f t="shared" si="92"/>
        <v>0</v>
      </c>
      <c r="N837">
        <f>IF((MIN('GA2'!$F$3,K837)-MAX(0,J837))&lt;0,0,MIN('GA2'!$F$3,K837)-MAX(0,J837))</f>
        <v>0</v>
      </c>
      <c r="O837">
        <f>IF((MIN('GA2'!$F$4,WS1B!K837)-MAX('GA2'!$F$3, WS1B!J837))&lt;0,0,MIN('GA2'!$F$4,WS1B!K837)-MAX('GA2'!$F$3, WS1B!J837))</f>
        <v>0</v>
      </c>
      <c r="P837">
        <f>IF((MIN(24,K837)-MAX('GA2'!$F$4,WS1B!J837))&lt;0,0,MIN(24,K837)-MAX('GA2'!$F$4,WS1B!J837))</f>
        <v>0</v>
      </c>
      <c r="Q837">
        <f>(N837*'GA2'!$B$3+WS1B!O837*'GA2'!$C$3+WS1B!P837*'GA2'!$D$3)*INDEX('GA2'!$E$3:$E$8,WS1B!L837)</f>
        <v>0</v>
      </c>
      <c r="S837">
        <v>3.7</v>
      </c>
      <c r="T837">
        <v>16.899999999999999</v>
      </c>
      <c r="U837">
        <v>4</v>
      </c>
      <c r="V837">
        <f t="shared" si="93"/>
        <v>13.2</v>
      </c>
      <c r="W837">
        <f>IF((MIN('GA2'!$F$3,T837)-MAX(0,S837))&lt;0,0,MIN('GA2'!$F$3,T837)-MAX(0,S837))</f>
        <v>1.2999999999999998</v>
      </c>
      <c r="X837">
        <f>IF((MIN('GA2'!$F$4,WS1B!T837)-MAX('GA2'!$F$3, WS1B!S837))&lt;0,0,MIN('GA2'!$F$4,WS1B!T837)-MAX('GA2'!$F$3, WS1B!S837))</f>
        <v>11</v>
      </c>
      <c r="Y837">
        <f>IF((MIN(24,T837)-MAX('GA2'!$F$4,WS1B!S837))&lt;0,0,MIN(24,T837)-MAX('GA2'!$F$4,WS1B!S837))</f>
        <v>0.89999999999999858</v>
      </c>
      <c r="Z837">
        <f>(W837*'GA2'!$B$3+WS1B!X837*'GA2'!$C$3+WS1B!Y837*'GA2'!$D$3)*INDEX('GA2'!$E$3:$E$8,WS1B!U837)</f>
        <v>110841.94972958302</v>
      </c>
      <c r="AB837">
        <v>0</v>
      </c>
      <c r="AC837">
        <v>0</v>
      </c>
      <c r="AD837">
        <v>6</v>
      </c>
      <c r="AE837">
        <f t="shared" si="94"/>
        <v>0</v>
      </c>
      <c r="AF837">
        <f>IF((MIN('GA2'!$F$3,AC837)-MAX(0,AB837))&lt;0,0,MIN('GA2'!$F$3,AC837)-MAX(0,AB837))</f>
        <v>0</v>
      </c>
      <c r="AG837">
        <f>IF((MIN('GA2'!$F$4,WS1B!AC837)-MAX('GA2'!$F$3, WS1B!AB837))&lt;0,0,MIN('GA2'!$F$4,WS1B!AC837)-MAX('GA2'!$F$3, WS1B!AB837))</f>
        <v>0</v>
      </c>
      <c r="AH837">
        <f>IF((MIN(24,AC837)-MAX('GA2'!$F$4,WS1B!AB837))&lt;0,0,MIN(24,AC837)-MAX('GA2'!$F$4,WS1B!AB837))</f>
        <v>0</v>
      </c>
      <c r="AI837">
        <f>(AF837*'GA2'!$B$3+WS1B!AG837*'GA2'!$C$3+WS1B!AH837*'GA2'!$D$3)*INDEX('GA2'!$E$3:$E$8,WS1B!AD837)</f>
        <v>0</v>
      </c>
      <c r="AK837">
        <v>14.4</v>
      </c>
      <c r="AL837">
        <v>16.600000000000001</v>
      </c>
      <c r="AM837">
        <v>5</v>
      </c>
      <c r="AN837">
        <f t="shared" si="95"/>
        <v>2.2000000000000011</v>
      </c>
      <c r="AO837">
        <f>IF((MIN('GA2'!$F$3,AL837)-MAX(0,AK837))&lt;0,0,MIN('GA2'!$F$3,AL837)-MAX(0,AK837))</f>
        <v>0</v>
      </c>
      <c r="AP837">
        <f>IF((MIN('GA2'!$F$4,WS1B!AL837)-MAX('GA2'!$F$3, WS1B!AK837))&lt;0,0,MIN('GA2'!$F$4,WS1B!AL837)-MAX('GA2'!$F$3, WS1B!AK837))</f>
        <v>1.5999999999999996</v>
      </c>
      <c r="AQ837">
        <f>IF((MIN(24,AL837)-MAX('GA2'!$F$4,WS1B!AK837))&lt;0,0,MIN(24,AL837)-MAX('GA2'!$F$4,WS1B!AK837))</f>
        <v>0.60000000000000142</v>
      </c>
      <c r="AR837">
        <f>(AO837*'GA2'!$B$3+WS1B!AP837*'GA2'!$C$3+WS1B!AQ837*'GA2'!$D$3)*INDEX('GA2'!$E$3:$E$8,WS1B!AM837)</f>
        <v>21797.162858604399</v>
      </c>
      <c r="AT837">
        <f t="shared" si="96"/>
        <v>132639.11258818742</v>
      </c>
      <c r="AU837">
        <v>152256</v>
      </c>
      <c r="AV837">
        <v>132</v>
      </c>
      <c r="AW837">
        <f t="shared" si="97"/>
        <v>19616.887411812582</v>
      </c>
    </row>
    <row r="838" spans="1:49" x14ac:dyDescent="0.25">
      <c r="A838">
        <v>6.1</v>
      </c>
      <c r="B838">
        <v>7.3</v>
      </c>
      <c r="C838">
        <v>4</v>
      </c>
      <c r="D838">
        <f t="shared" si="91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9778.4272373832337</v>
      </c>
      <c r="J838">
        <v>18.399999999999999</v>
      </c>
      <c r="K838">
        <v>23.4</v>
      </c>
      <c r="L838">
        <v>3</v>
      </c>
      <c r="M838">
        <f t="shared" si="92"/>
        <v>5</v>
      </c>
      <c r="N838">
        <f>IF((MIN('GA2'!$F$3,K838)-MAX(0,J838))&lt;0,0,MIN('GA2'!$F$3,K838)-MAX(0,J838))</f>
        <v>0</v>
      </c>
      <c r="O838">
        <f>IF((MIN('GA2'!$F$4,WS1B!K838)-MAX('GA2'!$F$3, WS1B!J838))&lt;0,0,MIN('GA2'!$F$4,WS1B!K838)-MAX('GA2'!$F$3, WS1B!J838))</f>
        <v>0</v>
      </c>
      <c r="P838">
        <f>IF((MIN(24,K838)-MAX('GA2'!$F$4,WS1B!J838))&lt;0,0,MIN(24,K838)-MAX('GA2'!$F$4,WS1B!J838))</f>
        <v>5</v>
      </c>
      <c r="Q838">
        <f>(N838*'GA2'!$B$3+WS1B!O838*'GA2'!$C$3+WS1B!P838*'GA2'!$D$3)*INDEX('GA2'!$E$3:$E$8,WS1B!L838)</f>
        <v>59509.635522631383</v>
      </c>
      <c r="S838">
        <v>5.9</v>
      </c>
      <c r="T838">
        <v>16.899999999999999</v>
      </c>
      <c r="U838">
        <v>1</v>
      </c>
      <c r="V838">
        <f t="shared" si="93"/>
        <v>10.999999999999998</v>
      </c>
      <c r="W838">
        <f>IF((MIN('GA2'!$F$3,T838)-MAX(0,S838))&lt;0,0,MIN('GA2'!$F$3,T838)-MAX(0,S838))</f>
        <v>0</v>
      </c>
      <c r="X838">
        <f>IF((MIN('GA2'!$F$4,WS1B!T838)-MAX('GA2'!$F$3, WS1B!S838))&lt;0,0,MIN('GA2'!$F$4,WS1B!T838)-MAX('GA2'!$F$3, WS1B!S838))</f>
        <v>10.1</v>
      </c>
      <c r="Y838">
        <f>IF((MIN(24,T838)-MAX('GA2'!$F$4,WS1B!S838))&lt;0,0,MIN(24,T838)-MAX('GA2'!$F$4,WS1B!S838))</f>
        <v>0.89999999999999858</v>
      </c>
      <c r="Z838">
        <f>(W838*'GA2'!$B$3+WS1B!X838*'GA2'!$C$3+WS1B!Y838*'GA2'!$D$3)*INDEX('GA2'!$E$3:$E$8,WS1B!U838)</f>
        <v>95206.386817135586</v>
      </c>
      <c r="AB838">
        <v>17</v>
      </c>
      <c r="AC838">
        <v>23.8</v>
      </c>
      <c r="AD838">
        <v>2</v>
      </c>
      <c r="AE838">
        <f t="shared" si="94"/>
        <v>6.8000000000000007</v>
      </c>
      <c r="AF838">
        <f>IF((MIN('GA2'!$F$3,AC838)-MAX(0,AB838))&lt;0,0,MIN('GA2'!$F$3,AC838)-MAX(0,AB838))</f>
        <v>0</v>
      </c>
      <c r="AG838">
        <f>IF((MIN('GA2'!$F$4,WS1B!AC838)-MAX('GA2'!$F$3, WS1B!AB838))&lt;0,0,MIN('GA2'!$F$4,WS1B!AC838)-MAX('GA2'!$F$3, WS1B!AB838))</f>
        <v>0</v>
      </c>
      <c r="AH838">
        <f>IF((MIN(24,AC838)-MAX('GA2'!$F$4,WS1B!AB838))&lt;0,0,MIN(24,AC838)-MAX('GA2'!$F$4,WS1B!AB838))</f>
        <v>6.8000000000000007</v>
      </c>
      <c r="AI838">
        <f>(AF838*'GA2'!$B$3+WS1B!AG838*'GA2'!$C$3+WS1B!AH838*'GA2'!$D$3)*INDEX('GA2'!$E$3:$E$8,WS1B!AD838)</f>
        <v>64457.504134910065</v>
      </c>
      <c r="AK838">
        <v>0</v>
      </c>
      <c r="AL838">
        <v>0</v>
      </c>
      <c r="AM838">
        <v>6</v>
      </c>
      <c r="AN838">
        <f t="shared" si="95"/>
        <v>0</v>
      </c>
      <c r="AO838">
        <f>IF((MIN('GA2'!$F$3,AL838)-MAX(0,AK838))&lt;0,0,MIN('GA2'!$F$3,AL838)-MAX(0,AK838))</f>
        <v>0</v>
      </c>
      <c r="AP838">
        <f>IF((MIN('GA2'!$F$4,WS1B!AL838)-MAX('GA2'!$F$3, WS1B!AK838))&lt;0,0,MIN('GA2'!$F$4,WS1B!AL838)-MAX('GA2'!$F$3, WS1B!AK838))</f>
        <v>0</v>
      </c>
      <c r="AQ838">
        <f>IF((MIN(24,AL838)-MAX('GA2'!$F$4,WS1B!AK838))&lt;0,0,MIN(24,AL838)-MAX('GA2'!$F$4,WS1B!AK838))</f>
        <v>0</v>
      </c>
      <c r="AR838">
        <f>(AO838*'GA2'!$B$3+WS1B!AP838*'GA2'!$C$3+WS1B!AQ838*'GA2'!$D$3)*INDEX('GA2'!$E$3:$E$8,WS1B!AM838)</f>
        <v>0</v>
      </c>
      <c r="AT838">
        <f t="shared" si="96"/>
        <v>228951.95371206026</v>
      </c>
      <c r="AU838">
        <v>213494</v>
      </c>
      <c r="AV838">
        <v>210.4</v>
      </c>
      <c r="AW838">
        <f t="shared" si="97"/>
        <v>15457.953712060262</v>
      </c>
    </row>
    <row r="839" spans="1:49" x14ac:dyDescent="0.25">
      <c r="A839">
        <v>0</v>
      </c>
      <c r="B839">
        <v>0</v>
      </c>
      <c r="C839">
        <v>3</v>
      </c>
      <c r="D839">
        <f t="shared" si="91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J839">
        <v>3.2</v>
      </c>
      <c r="K839">
        <v>4.5</v>
      </c>
      <c r="L839">
        <v>2</v>
      </c>
      <c r="M839">
        <f t="shared" si="92"/>
        <v>1.2999999999999998</v>
      </c>
      <c r="N839">
        <f>IF((MIN('GA2'!$F$3,K839)-MAX(0,J839))&lt;0,0,MIN('GA2'!$F$3,K839)-MAX(0,J839))</f>
        <v>1.2999999999999998</v>
      </c>
      <c r="O839">
        <f>IF((MIN('GA2'!$F$4,WS1B!K839)-MAX('GA2'!$F$3, WS1B!J839))&lt;0,0,MIN('GA2'!$F$4,WS1B!K839)-MAX('GA2'!$F$3, WS1B!J839))</f>
        <v>0</v>
      </c>
      <c r="P839">
        <f>IF((MIN(24,K839)-MAX('GA2'!$F$4,WS1B!J839))&lt;0,0,MIN(24,K839)-MAX('GA2'!$F$4,WS1B!J839))</f>
        <v>0</v>
      </c>
      <c r="Q839">
        <f>(N839*'GA2'!$B$3+WS1B!O839*'GA2'!$C$3+WS1B!P839*'GA2'!$D$3)*INDEX('GA2'!$E$3:$E$8,WS1B!L839)</f>
        <v>12045.608677181983</v>
      </c>
      <c r="S839">
        <v>14.4</v>
      </c>
      <c r="T839">
        <v>20.100000000000001</v>
      </c>
      <c r="U839">
        <v>5</v>
      </c>
      <c r="V839">
        <f t="shared" si="93"/>
        <v>5.7000000000000011</v>
      </c>
      <c r="W839">
        <f>IF((MIN('GA2'!$F$3,T839)-MAX(0,S839))&lt;0,0,MIN('GA2'!$F$3,T839)-MAX(0,S839))</f>
        <v>0</v>
      </c>
      <c r="X839">
        <f>IF((MIN('GA2'!$F$4,WS1B!T839)-MAX('GA2'!$F$3, WS1B!S839))&lt;0,0,MIN('GA2'!$F$4,WS1B!T839)-MAX('GA2'!$F$3, WS1B!S839))</f>
        <v>1.5999999999999996</v>
      </c>
      <c r="Y839">
        <f>IF((MIN(24,T839)-MAX('GA2'!$F$4,WS1B!S839))&lt;0,0,MIN(24,T839)-MAX('GA2'!$F$4,WS1B!S839))</f>
        <v>4.1000000000000014</v>
      </c>
      <c r="Z839">
        <f>(W839*'GA2'!$B$3+WS1B!X839*'GA2'!$C$3+WS1B!Y839*'GA2'!$D$3)*INDEX('GA2'!$E$3:$E$8,WS1B!U839)</f>
        <v>61231.548159298334</v>
      </c>
      <c r="AB839">
        <v>3.7</v>
      </c>
      <c r="AC839">
        <v>19</v>
      </c>
      <c r="AD839">
        <v>4</v>
      </c>
      <c r="AE839">
        <f t="shared" si="94"/>
        <v>15.3</v>
      </c>
      <c r="AF839">
        <f>IF((MIN('GA2'!$F$3,AC839)-MAX(0,AB839))&lt;0,0,MIN('GA2'!$F$3,AC839)-MAX(0,AB839))</f>
        <v>1.2999999999999998</v>
      </c>
      <c r="AG839">
        <f>IF((MIN('GA2'!$F$4,WS1B!AC839)-MAX('GA2'!$F$3, WS1B!AB839))&lt;0,0,MIN('GA2'!$F$4,WS1B!AC839)-MAX('GA2'!$F$3, WS1B!AB839))</f>
        <v>11</v>
      </c>
      <c r="AH839">
        <f>IF((MIN(24,AC839)-MAX('GA2'!$F$4,WS1B!AB839))&lt;0,0,MIN(24,AC839)-MAX('GA2'!$F$4,WS1B!AB839))</f>
        <v>3</v>
      </c>
      <c r="AI839">
        <f>(AF839*'GA2'!$B$3+WS1B!AG839*'GA2'!$C$3+WS1B!AH839*'GA2'!$D$3)*INDEX('GA2'!$E$3:$E$8,WS1B!AD839)</f>
        <v>131357.03734195285</v>
      </c>
      <c r="AK839">
        <v>1.8</v>
      </c>
      <c r="AL839">
        <v>19.7</v>
      </c>
      <c r="AM839">
        <v>1</v>
      </c>
      <c r="AN839">
        <f t="shared" si="95"/>
        <v>17.899999999999999</v>
      </c>
      <c r="AO839">
        <f>IF((MIN('GA2'!$F$3,AL839)-MAX(0,AK839))&lt;0,0,MIN('GA2'!$F$3,AL839)-MAX(0,AK839))</f>
        <v>3.2</v>
      </c>
      <c r="AP839">
        <f>IF((MIN('GA2'!$F$4,WS1B!AL839)-MAX('GA2'!$F$3, WS1B!AK839))&lt;0,0,MIN('GA2'!$F$4,WS1B!AL839)-MAX('GA2'!$F$3, WS1B!AK839))</f>
        <v>11</v>
      </c>
      <c r="AQ839">
        <f>IF((MIN(24,AL839)-MAX('GA2'!$F$4,WS1B!AK839))&lt;0,0,MIN(24,AL839)-MAX('GA2'!$F$4,WS1B!AK839))</f>
        <v>3.6999999999999993</v>
      </c>
      <c r="AR839">
        <f>(AO839*'GA2'!$B$3+WS1B!AP839*'GA2'!$C$3+WS1B!AQ839*'GA2'!$D$3)*INDEX('GA2'!$E$3:$E$8,WS1B!AM839)</f>
        <v>163397.15765480805</v>
      </c>
      <c r="AT839">
        <f t="shared" si="96"/>
        <v>368031.35183324118</v>
      </c>
      <c r="AU839">
        <v>331106</v>
      </c>
      <c r="AV839">
        <v>395.8</v>
      </c>
      <c r="AW839">
        <f t="shared" si="97"/>
        <v>36925.351833241177</v>
      </c>
    </row>
    <row r="840" spans="1:49" x14ac:dyDescent="0.25">
      <c r="A840">
        <v>0</v>
      </c>
      <c r="B840">
        <v>0</v>
      </c>
      <c r="C840">
        <v>1</v>
      </c>
      <c r="D840">
        <f t="shared" si="91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J840">
        <v>0.6</v>
      </c>
      <c r="K840">
        <v>21</v>
      </c>
      <c r="L840">
        <v>3</v>
      </c>
      <c r="M840">
        <f t="shared" si="92"/>
        <v>20.399999999999999</v>
      </c>
      <c r="N840">
        <f>IF((MIN('GA2'!$F$3,K840)-MAX(0,J840))&lt;0,0,MIN('GA2'!$F$3,K840)-MAX(0,J840))</f>
        <v>4.4000000000000004</v>
      </c>
      <c r="O840">
        <f>IF((MIN('GA2'!$F$4,WS1B!K840)-MAX('GA2'!$F$3, WS1B!J840))&lt;0,0,MIN('GA2'!$F$4,WS1B!K840)-MAX('GA2'!$F$3, WS1B!J840))</f>
        <v>11</v>
      </c>
      <c r="P840">
        <f>IF((MIN(24,K840)-MAX('GA2'!$F$4,WS1B!J840))&lt;0,0,MIN(24,K840)-MAX('GA2'!$F$4,WS1B!J840))</f>
        <v>5</v>
      </c>
      <c r="Q840">
        <f>(N840*'GA2'!$B$3+WS1B!O840*'GA2'!$C$3+WS1B!P840*'GA2'!$D$3)*INDEX('GA2'!$E$3:$E$8,WS1B!L840)</f>
        <v>219905.58640740806</v>
      </c>
      <c r="S840">
        <v>23.1</v>
      </c>
      <c r="T840">
        <v>23.3</v>
      </c>
      <c r="U840">
        <v>4</v>
      </c>
      <c r="V840">
        <f t="shared" si="93"/>
        <v>0.19999999999999929</v>
      </c>
      <c r="W840">
        <f>IF((MIN('GA2'!$F$3,T840)-MAX(0,S840))&lt;0,0,MIN('GA2'!$F$3,T840)-MAX(0,S840))</f>
        <v>0</v>
      </c>
      <c r="X840">
        <f>IF((MIN('GA2'!$F$4,WS1B!T840)-MAX('GA2'!$F$3, WS1B!S840))&lt;0,0,MIN('GA2'!$F$4,WS1B!T840)-MAX('GA2'!$F$3, WS1B!S840))</f>
        <v>0</v>
      </c>
      <c r="Y840">
        <f>IF((MIN(24,T840)-MAX('GA2'!$F$4,WS1B!S840))&lt;0,0,MIN(24,T840)-MAX('GA2'!$F$4,WS1B!S840))</f>
        <v>0.19999999999999929</v>
      </c>
      <c r="Z840">
        <f>(W840*'GA2'!$B$3+WS1B!X840*'GA2'!$C$3+WS1B!Y840*'GA2'!$D$3)*INDEX('GA2'!$E$3:$E$8,WS1B!U840)</f>
        <v>1953.8178678447384</v>
      </c>
      <c r="AB840">
        <v>13.6</v>
      </c>
      <c r="AC840">
        <v>15</v>
      </c>
      <c r="AD840">
        <v>6</v>
      </c>
      <c r="AE840">
        <f t="shared" si="94"/>
        <v>1.4000000000000004</v>
      </c>
      <c r="AF840">
        <f>IF((MIN('GA2'!$F$3,AC840)-MAX(0,AB840))&lt;0,0,MIN('GA2'!$F$3,AC840)-MAX(0,AB840))</f>
        <v>0</v>
      </c>
      <c r="AG840">
        <f>IF((MIN('GA2'!$F$4,WS1B!AC840)-MAX('GA2'!$F$3, WS1B!AB840))&lt;0,0,MIN('GA2'!$F$4,WS1B!AC840)-MAX('GA2'!$F$3, WS1B!AB840))</f>
        <v>1.4000000000000004</v>
      </c>
      <c r="AH840">
        <f>IF((MIN(24,AC840)-MAX('GA2'!$F$4,WS1B!AB840))&lt;0,0,MIN(24,AC840)-MAX('GA2'!$F$4,WS1B!AB840))</f>
        <v>0</v>
      </c>
      <c r="AI840">
        <f>(AF840*'GA2'!$B$3+WS1B!AG840*'GA2'!$C$3+WS1B!AH840*'GA2'!$D$3)*INDEX('GA2'!$E$3:$E$8,WS1B!AD840)</f>
        <v>15785.930494369177</v>
      </c>
      <c r="AK840">
        <v>0</v>
      </c>
      <c r="AL840">
        <v>0</v>
      </c>
      <c r="AM840">
        <v>5</v>
      </c>
      <c r="AN840">
        <f t="shared" si="95"/>
        <v>0</v>
      </c>
      <c r="AO840">
        <f>IF((MIN('GA2'!$F$3,AL840)-MAX(0,AK840))&lt;0,0,MIN('GA2'!$F$3,AL840)-MAX(0,AK840))</f>
        <v>0</v>
      </c>
      <c r="AP840">
        <f>IF((MIN('GA2'!$F$4,WS1B!AL840)-MAX('GA2'!$F$3, WS1B!AK840))&lt;0,0,MIN('GA2'!$F$4,WS1B!AL840)-MAX('GA2'!$F$3, WS1B!AK840))</f>
        <v>0</v>
      </c>
      <c r="AQ840">
        <f>IF((MIN(24,AL840)-MAX('GA2'!$F$4,WS1B!AK840))&lt;0,0,MIN(24,AL840)-MAX('GA2'!$F$4,WS1B!AK840))</f>
        <v>0</v>
      </c>
      <c r="AR840">
        <f>(AO840*'GA2'!$B$3+WS1B!AP840*'GA2'!$C$3+WS1B!AQ840*'GA2'!$D$3)*INDEX('GA2'!$E$3:$E$8,WS1B!AM840)</f>
        <v>0</v>
      </c>
      <c r="AT840">
        <f t="shared" si="96"/>
        <v>237645.33476962199</v>
      </c>
      <c r="AU840">
        <v>245406</v>
      </c>
      <c r="AV840">
        <v>216.8</v>
      </c>
      <c r="AW840">
        <f t="shared" si="97"/>
        <v>7760.6652303780138</v>
      </c>
    </row>
    <row r="841" spans="1:49" x14ac:dyDescent="0.25">
      <c r="A841">
        <v>0</v>
      </c>
      <c r="B841">
        <v>0</v>
      </c>
      <c r="C841">
        <v>3</v>
      </c>
      <c r="D841">
        <f t="shared" si="91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J841">
        <v>10.7</v>
      </c>
      <c r="K841">
        <v>17.399999999999999</v>
      </c>
      <c r="L841">
        <v>1</v>
      </c>
      <c r="M841">
        <f t="shared" si="92"/>
        <v>6.6999999999999993</v>
      </c>
      <c r="N841">
        <f>IF((MIN('GA2'!$F$3,K841)-MAX(0,J841))&lt;0,0,MIN('GA2'!$F$3,K841)-MAX(0,J841))</f>
        <v>0</v>
      </c>
      <c r="O841">
        <f>IF((MIN('GA2'!$F$4,WS1B!K841)-MAX('GA2'!$F$3, WS1B!J841))&lt;0,0,MIN('GA2'!$F$4,WS1B!K841)-MAX('GA2'!$F$3, WS1B!J841))</f>
        <v>5.3000000000000007</v>
      </c>
      <c r="P841">
        <f>IF((MIN(24,K841)-MAX('GA2'!$F$4,WS1B!J841))&lt;0,0,MIN(24,K841)-MAX('GA2'!$F$4,WS1B!J841))</f>
        <v>1.3999999999999986</v>
      </c>
      <c r="Q841">
        <f>(N841*'GA2'!$B$3+WS1B!O841*'GA2'!$C$3+WS1B!P841*'GA2'!$D$3)*INDEX('GA2'!$E$3:$E$8,WS1B!L841)</f>
        <v>59431.943994516128</v>
      </c>
      <c r="S841">
        <v>8.8000000000000007</v>
      </c>
      <c r="T841">
        <v>22.9</v>
      </c>
      <c r="U841">
        <v>5</v>
      </c>
      <c r="V841">
        <f t="shared" si="93"/>
        <v>14.099999999999998</v>
      </c>
      <c r="W841">
        <f>IF((MIN('GA2'!$F$3,T841)-MAX(0,S841))&lt;0,0,MIN('GA2'!$F$3,T841)-MAX(0,S841))</f>
        <v>0</v>
      </c>
      <c r="X841">
        <f>IF((MIN('GA2'!$F$4,WS1B!T841)-MAX('GA2'!$F$3, WS1B!S841))&lt;0,0,MIN('GA2'!$F$4,WS1B!T841)-MAX('GA2'!$F$3, WS1B!S841))</f>
        <v>7.1999999999999993</v>
      </c>
      <c r="Y841">
        <f>IF((MIN(24,T841)-MAX('GA2'!$F$4,WS1B!S841))&lt;0,0,MIN(24,T841)-MAX('GA2'!$F$4,WS1B!S841))</f>
        <v>6.8999999999999986</v>
      </c>
      <c r="Z841">
        <f>(W841*'GA2'!$B$3+WS1B!X841*'GA2'!$C$3+WS1B!Y841*'GA2'!$D$3)*INDEX('GA2'!$E$3:$E$8,WS1B!U841)</f>
        <v>145408.49522455246</v>
      </c>
      <c r="AB841">
        <v>0</v>
      </c>
      <c r="AC841">
        <v>0</v>
      </c>
      <c r="AD841">
        <v>2</v>
      </c>
      <c r="AE841">
        <f t="shared" si="94"/>
        <v>0</v>
      </c>
      <c r="AF841">
        <f>IF((MIN('GA2'!$F$3,AC841)-MAX(0,AB841))&lt;0,0,MIN('GA2'!$F$3,AC841)-MAX(0,AB841))</f>
        <v>0</v>
      </c>
      <c r="AG841">
        <f>IF((MIN('GA2'!$F$4,WS1B!AC841)-MAX('GA2'!$F$3, WS1B!AB841))&lt;0,0,MIN('GA2'!$F$4,WS1B!AC841)-MAX('GA2'!$F$3, WS1B!AB841))</f>
        <v>0</v>
      </c>
      <c r="AH841">
        <f>IF((MIN(24,AC841)-MAX('GA2'!$F$4,WS1B!AB841))&lt;0,0,MIN(24,AC841)-MAX('GA2'!$F$4,WS1B!AB841))</f>
        <v>0</v>
      </c>
      <c r="AI841">
        <f>(AF841*'GA2'!$B$3+WS1B!AG841*'GA2'!$C$3+WS1B!AH841*'GA2'!$D$3)*INDEX('GA2'!$E$3:$E$8,WS1B!AD841)</f>
        <v>0</v>
      </c>
      <c r="AK841">
        <v>0</v>
      </c>
      <c r="AL841">
        <v>0</v>
      </c>
      <c r="AM841">
        <v>6</v>
      </c>
      <c r="AN841">
        <f t="shared" si="95"/>
        <v>0</v>
      </c>
      <c r="AO841">
        <f>IF((MIN('GA2'!$F$3,AL841)-MAX(0,AK841))&lt;0,0,MIN('GA2'!$F$3,AL841)-MAX(0,AK841))</f>
        <v>0</v>
      </c>
      <c r="AP841">
        <f>IF((MIN('GA2'!$F$4,WS1B!AL841)-MAX('GA2'!$F$3, WS1B!AK841))&lt;0,0,MIN('GA2'!$F$4,WS1B!AL841)-MAX('GA2'!$F$3, WS1B!AK841))</f>
        <v>0</v>
      </c>
      <c r="AQ841">
        <f>IF((MIN(24,AL841)-MAX('GA2'!$F$4,WS1B!AK841))&lt;0,0,MIN(24,AL841)-MAX('GA2'!$F$4,WS1B!AK841))</f>
        <v>0</v>
      </c>
      <c r="AR841">
        <f>(AO841*'GA2'!$B$3+WS1B!AP841*'GA2'!$C$3+WS1B!AQ841*'GA2'!$D$3)*INDEX('GA2'!$E$3:$E$8,WS1B!AM841)</f>
        <v>0</v>
      </c>
      <c r="AT841">
        <f t="shared" si="96"/>
        <v>204840.43921906859</v>
      </c>
      <c r="AU841">
        <v>203646</v>
      </c>
      <c r="AV841">
        <v>179.8</v>
      </c>
      <c r="AW841">
        <f t="shared" si="97"/>
        <v>1194.4392190685903</v>
      </c>
    </row>
    <row r="842" spans="1:49" x14ac:dyDescent="0.25">
      <c r="A842">
        <v>8.4</v>
      </c>
      <c r="B842">
        <v>9.6</v>
      </c>
      <c r="C842">
        <v>4</v>
      </c>
      <c r="D842">
        <f t="shared" si="91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1.1999999999999993</v>
      </c>
      <c r="G842">
        <f>IF((MIN(24,B842)-MAX('GA2'!$F$4,WS1B!A842))&lt;0,0,MIN(24,B842)-MAX('GA2'!$F$4,WS1B!A842))</f>
        <v>0</v>
      </c>
      <c r="H842">
        <f>(E842*'GA2'!$B$3+WS1B!F842*'GA2'!$C$3+WS1B!G842*'GA2'!$D$3)*INDEX('GA2'!$E$3:$E$8,WS1B!C842)</f>
        <v>9778.4272373832264</v>
      </c>
      <c r="J842">
        <v>18.3</v>
      </c>
      <c r="K842">
        <v>20.100000000000001</v>
      </c>
      <c r="L842">
        <v>3</v>
      </c>
      <c r="M842">
        <f t="shared" si="92"/>
        <v>1.8000000000000007</v>
      </c>
      <c r="N842">
        <f>IF((MIN('GA2'!$F$3,K842)-MAX(0,J842))&lt;0,0,MIN('GA2'!$F$3,K842)-MAX(0,J842))</f>
        <v>0</v>
      </c>
      <c r="O842">
        <f>IF((MIN('GA2'!$F$4,WS1B!K842)-MAX('GA2'!$F$3, WS1B!J842))&lt;0,0,MIN('GA2'!$F$4,WS1B!K842)-MAX('GA2'!$F$3, WS1B!J842))</f>
        <v>0</v>
      </c>
      <c r="P842">
        <f>IF((MIN(24,K842)-MAX('GA2'!$F$4,WS1B!J842))&lt;0,0,MIN(24,K842)-MAX('GA2'!$F$4,WS1B!J842))</f>
        <v>1.8000000000000007</v>
      </c>
      <c r="Q842">
        <f>(N842*'GA2'!$B$3+WS1B!O842*'GA2'!$C$3+WS1B!P842*'GA2'!$D$3)*INDEX('GA2'!$E$3:$E$8,WS1B!L842)</f>
        <v>21423.468788147304</v>
      </c>
      <c r="S842">
        <v>1</v>
      </c>
      <c r="T842">
        <v>8.3000000000000007</v>
      </c>
      <c r="U842">
        <v>2</v>
      </c>
      <c r="V842">
        <f t="shared" si="93"/>
        <v>7.3000000000000007</v>
      </c>
      <c r="W842">
        <f>IF((MIN('GA2'!$F$3,T842)-MAX(0,S842))&lt;0,0,MIN('GA2'!$F$3,T842)-MAX(0,S842))</f>
        <v>4</v>
      </c>
      <c r="X842">
        <f>IF((MIN('GA2'!$F$4,WS1B!T842)-MAX('GA2'!$F$3, WS1B!S842))&lt;0,0,MIN('GA2'!$F$4,WS1B!T842)-MAX('GA2'!$F$3, WS1B!S842))</f>
        <v>3.3000000000000007</v>
      </c>
      <c r="Y842">
        <f>IF((MIN(24,T842)-MAX('GA2'!$F$4,WS1B!S842))&lt;0,0,MIN(24,T842)-MAX('GA2'!$F$4,WS1B!S842))</f>
        <v>0</v>
      </c>
      <c r="Z842">
        <f>(W842*'GA2'!$B$3+WS1B!X842*'GA2'!$C$3+WS1B!Y842*'GA2'!$D$3)*INDEX('GA2'!$E$3:$E$8,WS1B!U842)</f>
        <v>63155.701113117757</v>
      </c>
      <c r="AB842">
        <v>3.1</v>
      </c>
      <c r="AC842">
        <v>8.6999999999999993</v>
      </c>
      <c r="AD842">
        <v>1</v>
      </c>
      <c r="AE842">
        <f t="shared" si="94"/>
        <v>5.6</v>
      </c>
      <c r="AF842">
        <f>IF((MIN('GA2'!$F$3,AC842)-MAX(0,AB842))&lt;0,0,MIN('GA2'!$F$3,AC842)-MAX(0,AB842))</f>
        <v>1.9</v>
      </c>
      <c r="AG842">
        <f>IF((MIN('GA2'!$F$4,WS1B!AC842)-MAX('GA2'!$F$3, WS1B!AB842))&lt;0,0,MIN('GA2'!$F$4,WS1B!AC842)-MAX('GA2'!$F$3, WS1B!AB842))</f>
        <v>3.6999999999999993</v>
      </c>
      <c r="AH842">
        <f>IF((MIN(24,AC842)-MAX('GA2'!$F$4,WS1B!AB842))&lt;0,0,MIN(24,AC842)-MAX('GA2'!$F$4,WS1B!AB842))</f>
        <v>0</v>
      </c>
      <c r="AI842">
        <f>(AF842*'GA2'!$B$3+WS1B!AG842*'GA2'!$C$3+WS1B!AH842*'GA2'!$D$3)*INDEX('GA2'!$E$3:$E$8,WS1B!AD842)</f>
        <v>50474.196426371076</v>
      </c>
      <c r="AK842">
        <v>0</v>
      </c>
      <c r="AL842">
        <v>0</v>
      </c>
      <c r="AM842">
        <v>5</v>
      </c>
      <c r="AN842">
        <f t="shared" si="95"/>
        <v>0</v>
      </c>
      <c r="AO842">
        <f>IF((MIN('GA2'!$F$3,AL842)-MAX(0,AK842))&lt;0,0,MIN('GA2'!$F$3,AL842)-MAX(0,AK842))</f>
        <v>0</v>
      </c>
      <c r="AP842">
        <f>IF((MIN('GA2'!$F$4,WS1B!AL842)-MAX('GA2'!$F$3, WS1B!AK842))&lt;0,0,MIN('GA2'!$F$4,WS1B!AL842)-MAX('GA2'!$F$3, WS1B!AK842))</f>
        <v>0</v>
      </c>
      <c r="AQ842">
        <f>IF((MIN(24,AL842)-MAX('GA2'!$F$4,WS1B!AK842))&lt;0,0,MIN(24,AL842)-MAX('GA2'!$F$4,WS1B!AK842))</f>
        <v>0</v>
      </c>
      <c r="AR842">
        <f>(AO842*'GA2'!$B$3+WS1B!AP842*'GA2'!$C$3+WS1B!AQ842*'GA2'!$D$3)*INDEX('GA2'!$E$3:$E$8,WS1B!AM842)</f>
        <v>0</v>
      </c>
      <c r="AT842">
        <f t="shared" si="96"/>
        <v>144831.79356501935</v>
      </c>
      <c r="AU842">
        <v>161728</v>
      </c>
      <c r="AV842">
        <v>139.19999999999999</v>
      </c>
      <c r="AW842">
        <f t="shared" si="97"/>
        <v>16896.206434980646</v>
      </c>
    </row>
    <row r="843" spans="1:49" x14ac:dyDescent="0.25">
      <c r="A843">
        <v>12.7</v>
      </c>
      <c r="B843">
        <v>22.7</v>
      </c>
      <c r="C843">
        <v>1</v>
      </c>
      <c r="D843">
        <f t="shared" si="91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3.3000000000000007</v>
      </c>
      <c r="G843">
        <f>IF((MIN(24,B843)-MAX('GA2'!$F$4,WS1B!A843))&lt;0,0,MIN(24,B843)-MAX('GA2'!$F$4,WS1B!A843))</f>
        <v>6.6999999999999993</v>
      </c>
      <c r="H843">
        <f>(E843*'GA2'!$B$3+WS1B!F843*'GA2'!$C$3+WS1B!G843*'GA2'!$D$3)*INDEX('GA2'!$E$3:$E$8,WS1B!C843)</f>
        <v>96512.431981203292</v>
      </c>
      <c r="J843">
        <v>0</v>
      </c>
      <c r="K843">
        <v>0</v>
      </c>
      <c r="L843">
        <v>5</v>
      </c>
      <c r="M843">
        <f t="shared" si="92"/>
        <v>0</v>
      </c>
      <c r="N843">
        <f>IF((MIN('GA2'!$F$3,K843)-MAX(0,J843))&lt;0,0,MIN('GA2'!$F$3,K843)-MAX(0,J843))</f>
        <v>0</v>
      </c>
      <c r="O843">
        <f>IF((MIN('GA2'!$F$4,WS1B!K843)-MAX('GA2'!$F$3, WS1B!J843))&lt;0,0,MIN('GA2'!$F$4,WS1B!K843)-MAX('GA2'!$F$3, WS1B!J843))</f>
        <v>0</v>
      </c>
      <c r="P843">
        <f>IF((MIN(24,K843)-MAX('GA2'!$F$4,WS1B!J843))&lt;0,0,MIN(24,K843)-MAX('GA2'!$F$4,WS1B!J843))</f>
        <v>0</v>
      </c>
      <c r="Q843">
        <f>(N843*'GA2'!$B$3+WS1B!O843*'GA2'!$C$3+WS1B!P843*'GA2'!$D$3)*INDEX('GA2'!$E$3:$E$8,WS1B!L843)</f>
        <v>0</v>
      </c>
      <c r="S843">
        <v>15.4</v>
      </c>
      <c r="T843">
        <v>21.9</v>
      </c>
      <c r="U843">
        <v>4</v>
      </c>
      <c r="V843">
        <f t="shared" si="93"/>
        <v>6.4999999999999982</v>
      </c>
      <c r="W843">
        <f>IF((MIN('GA2'!$F$3,T843)-MAX(0,S843))&lt;0,0,MIN('GA2'!$F$3,T843)-MAX(0,S843))</f>
        <v>0</v>
      </c>
      <c r="X843">
        <f>IF((MIN('GA2'!$F$4,WS1B!T843)-MAX('GA2'!$F$3, WS1B!S843))&lt;0,0,MIN('GA2'!$F$4,WS1B!T843)-MAX('GA2'!$F$3, WS1B!S843))</f>
        <v>0.59999999999999964</v>
      </c>
      <c r="Y843">
        <f>IF((MIN(24,T843)-MAX('GA2'!$F$4,WS1B!S843))&lt;0,0,MIN(24,T843)-MAX('GA2'!$F$4,WS1B!S843))</f>
        <v>5.8999999999999986</v>
      </c>
      <c r="Z843">
        <f>(W843*'GA2'!$B$3+WS1B!X843*'GA2'!$C$3+WS1B!Y843*'GA2'!$D$3)*INDEX('GA2'!$E$3:$E$8,WS1B!U843)</f>
        <v>62526.840720111584</v>
      </c>
      <c r="AB843">
        <v>4.5</v>
      </c>
      <c r="AC843">
        <v>7</v>
      </c>
      <c r="AD843">
        <v>6</v>
      </c>
      <c r="AE843">
        <f t="shared" si="94"/>
        <v>2.5</v>
      </c>
      <c r="AF843">
        <f>IF((MIN('GA2'!$F$3,AC843)-MAX(0,AB843))&lt;0,0,MIN('GA2'!$F$3,AC843)-MAX(0,AB843))</f>
        <v>0.5</v>
      </c>
      <c r="AG843">
        <f>IF((MIN('GA2'!$F$4,WS1B!AC843)-MAX('GA2'!$F$3, WS1B!AB843))&lt;0,0,MIN('GA2'!$F$4,WS1B!AC843)-MAX('GA2'!$F$3, WS1B!AB843))</f>
        <v>2</v>
      </c>
      <c r="AH843">
        <f>IF((MIN(24,AC843)-MAX('GA2'!$F$4,WS1B!AB843))&lt;0,0,MIN(24,AC843)-MAX('GA2'!$F$4,WS1B!AB843))</f>
        <v>0</v>
      </c>
      <c r="AI843">
        <f>(AF843*'GA2'!$B$3+WS1B!AG843*'GA2'!$C$3+WS1B!AH843*'GA2'!$D$3)*INDEX('GA2'!$E$3:$E$8,WS1B!AD843)</f>
        <v>29158.253097897701</v>
      </c>
      <c r="AK843">
        <v>0</v>
      </c>
      <c r="AL843">
        <v>0</v>
      </c>
      <c r="AM843">
        <v>2</v>
      </c>
      <c r="AN843">
        <f t="shared" si="95"/>
        <v>0</v>
      </c>
      <c r="AO843">
        <f>IF((MIN('GA2'!$F$3,AL843)-MAX(0,AK843))&lt;0,0,MIN('GA2'!$F$3,AL843)-MAX(0,AK843))</f>
        <v>0</v>
      </c>
      <c r="AP843">
        <f>IF((MIN('GA2'!$F$4,WS1B!AL843)-MAX('GA2'!$F$3, WS1B!AK843))&lt;0,0,MIN('GA2'!$F$4,WS1B!AL843)-MAX('GA2'!$F$3, WS1B!AK843))</f>
        <v>0</v>
      </c>
      <c r="AQ843">
        <f>IF((MIN(24,AL843)-MAX('GA2'!$F$4,WS1B!AK843))&lt;0,0,MIN(24,AL843)-MAX('GA2'!$F$4,WS1B!AK843))</f>
        <v>0</v>
      </c>
      <c r="AR843">
        <f>(AO843*'GA2'!$B$3+WS1B!AP843*'GA2'!$C$3+WS1B!AQ843*'GA2'!$D$3)*INDEX('GA2'!$E$3:$E$8,WS1B!AM843)</f>
        <v>0</v>
      </c>
      <c r="AT843">
        <f t="shared" si="96"/>
        <v>188197.52579921257</v>
      </c>
      <c r="AU843">
        <v>177695</v>
      </c>
      <c r="AV843">
        <v>222</v>
      </c>
      <c r="AW843">
        <f t="shared" si="97"/>
        <v>10502.52579921257</v>
      </c>
    </row>
    <row r="844" spans="1:49" x14ac:dyDescent="0.25">
      <c r="A844">
        <v>0</v>
      </c>
      <c r="B844">
        <v>0</v>
      </c>
      <c r="C844">
        <v>3</v>
      </c>
      <c r="D844">
        <f t="shared" si="91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J844">
        <v>0</v>
      </c>
      <c r="K844">
        <v>0</v>
      </c>
      <c r="L844">
        <v>5</v>
      </c>
      <c r="M844">
        <f t="shared" si="92"/>
        <v>0</v>
      </c>
      <c r="N844">
        <f>IF((MIN('GA2'!$F$3,K844)-MAX(0,J844))&lt;0,0,MIN('GA2'!$F$3,K844)-MAX(0,J844))</f>
        <v>0</v>
      </c>
      <c r="O844">
        <f>IF((MIN('GA2'!$F$4,WS1B!K844)-MAX('GA2'!$F$3, WS1B!J844))&lt;0,0,MIN('GA2'!$F$4,WS1B!K844)-MAX('GA2'!$F$3, WS1B!J844))</f>
        <v>0</v>
      </c>
      <c r="P844">
        <f>IF((MIN(24,K844)-MAX('GA2'!$F$4,WS1B!J844))&lt;0,0,MIN(24,K844)-MAX('GA2'!$F$4,WS1B!J844))</f>
        <v>0</v>
      </c>
      <c r="Q844">
        <f>(N844*'GA2'!$B$3+WS1B!O844*'GA2'!$C$3+WS1B!P844*'GA2'!$D$3)*INDEX('GA2'!$E$3:$E$8,WS1B!L844)</f>
        <v>0</v>
      </c>
      <c r="S844">
        <v>9.6</v>
      </c>
      <c r="T844">
        <v>19.100000000000001</v>
      </c>
      <c r="U844">
        <v>1</v>
      </c>
      <c r="V844">
        <f t="shared" si="93"/>
        <v>9.5000000000000018</v>
      </c>
      <c r="W844">
        <f>IF((MIN('GA2'!$F$3,T844)-MAX(0,S844))&lt;0,0,MIN('GA2'!$F$3,T844)-MAX(0,S844))</f>
        <v>0</v>
      </c>
      <c r="X844">
        <f>IF((MIN('GA2'!$F$4,WS1B!T844)-MAX('GA2'!$F$3, WS1B!S844))&lt;0,0,MIN('GA2'!$F$4,WS1B!T844)-MAX('GA2'!$F$3, WS1B!S844))</f>
        <v>6.4</v>
      </c>
      <c r="Y844">
        <f>IF((MIN(24,T844)-MAX('GA2'!$F$4,WS1B!S844))&lt;0,0,MIN(24,T844)-MAX('GA2'!$F$4,WS1B!S844))</f>
        <v>3.1000000000000014</v>
      </c>
      <c r="Z844">
        <f>(W844*'GA2'!$B$3+WS1B!X844*'GA2'!$C$3+WS1B!Y844*'GA2'!$D$3)*INDEX('GA2'!$E$3:$E$8,WS1B!U844)</f>
        <v>86157.359608952436</v>
      </c>
      <c r="AB844">
        <v>6.2</v>
      </c>
      <c r="AC844">
        <v>8.3000000000000007</v>
      </c>
      <c r="AD844">
        <v>6</v>
      </c>
      <c r="AE844">
        <f t="shared" si="94"/>
        <v>2.1000000000000005</v>
      </c>
      <c r="AF844">
        <f>IF((MIN('GA2'!$F$3,AC844)-MAX(0,AB844))&lt;0,0,MIN('GA2'!$F$3,AC844)-MAX(0,AB844))</f>
        <v>0</v>
      </c>
      <c r="AG844">
        <f>IF((MIN('GA2'!$F$4,WS1B!AC844)-MAX('GA2'!$F$3, WS1B!AB844))&lt;0,0,MIN('GA2'!$F$4,WS1B!AC844)-MAX('GA2'!$F$3, WS1B!AB844))</f>
        <v>2.1000000000000005</v>
      </c>
      <c r="AH844">
        <f>IF((MIN(24,AC844)-MAX('GA2'!$F$4,WS1B!AB844))&lt;0,0,MIN(24,AC844)-MAX('GA2'!$F$4,WS1B!AB844))</f>
        <v>0</v>
      </c>
      <c r="AI844">
        <f>(AF844*'GA2'!$B$3+WS1B!AG844*'GA2'!$C$3+WS1B!AH844*'GA2'!$D$3)*INDEX('GA2'!$E$3:$E$8,WS1B!AD844)</f>
        <v>23678.895741553762</v>
      </c>
      <c r="AK844">
        <v>8.6999999999999993</v>
      </c>
      <c r="AL844">
        <v>9.5</v>
      </c>
      <c r="AM844">
        <v>2</v>
      </c>
      <c r="AN844">
        <f t="shared" si="95"/>
        <v>0.80000000000000071</v>
      </c>
      <c r="AO844">
        <f>IF((MIN('GA2'!$F$3,AL844)-MAX(0,AK844))&lt;0,0,MIN('GA2'!$F$3,AL844)-MAX(0,AK844))</f>
        <v>0</v>
      </c>
      <c r="AP844">
        <f>IF((MIN('GA2'!$F$4,WS1B!AL844)-MAX('GA2'!$F$3, WS1B!AK844))&lt;0,0,MIN('GA2'!$F$4,WS1B!AL844)-MAX('GA2'!$F$3, WS1B!AK844))</f>
        <v>0.80000000000000071</v>
      </c>
      <c r="AQ844">
        <f>IF((MIN(24,AL844)-MAX('GA2'!$F$4,WS1B!AK844))&lt;0,0,MIN(24,AL844)-MAX('GA2'!$F$4,WS1B!AK844))</f>
        <v>0</v>
      </c>
      <c r="AR844">
        <f>(AO844*'GA2'!$B$3+WS1B!AP844*'GA2'!$C$3+WS1B!AQ844*'GA2'!$D$3)*INDEX('GA2'!$E$3:$E$8,WS1B!AM844)</f>
        <v>6325.4035875664658</v>
      </c>
      <c r="AT844">
        <f t="shared" si="96"/>
        <v>116161.65893807267</v>
      </c>
      <c r="AU844">
        <v>107509</v>
      </c>
      <c r="AV844">
        <v>102.4</v>
      </c>
      <c r="AW844">
        <f t="shared" si="97"/>
        <v>8652.6589380726655</v>
      </c>
    </row>
    <row r="845" spans="1:49" x14ac:dyDescent="0.25">
      <c r="A845">
        <v>0</v>
      </c>
      <c r="B845">
        <v>0</v>
      </c>
      <c r="C845">
        <v>3</v>
      </c>
      <c r="D845">
        <f t="shared" si="91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J845">
        <v>0</v>
      </c>
      <c r="K845">
        <v>0</v>
      </c>
      <c r="L845">
        <v>5</v>
      </c>
      <c r="M845">
        <f t="shared" si="92"/>
        <v>0</v>
      </c>
      <c r="N845">
        <f>IF((MIN('GA2'!$F$3,K845)-MAX(0,J845))&lt;0,0,MIN('GA2'!$F$3,K845)-MAX(0,J845))</f>
        <v>0</v>
      </c>
      <c r="O845">
        <f>IF((MIN('GA2'!$F$4,WS1B!K845)-MAX('GA2'!$F$3, WS1B!J845))&lt;0,0,MIN('GA2'!$F$4,WS1B!K845)-MAX('GA2'!$F$3, WS1B!J845))</f>
        <v>0</v>
      </c>
      <c r="P845">
        <f>IF((MIN(24,K845)-MAX('GA2'!$F$4,WS1B!J845))&lt;0,0,MIN(24,K845)-MAX('GA2'!$F$4,WS1B!J845))</f>
        <v>0</v>
      </c>
      <c r="Q845">
        <f>(N845*'GA2'!$B$3+WS1B!O845*'GA2'!$C$3+WS1B!P845*'GA2'!$D$3)*INDEX('GA2'!$E$3:$E$8,WS1B!L845)</f>
        <v>0</v>
      </c>
      <c r="S845">
        <v>0</v>
      </c>
      <c r="T845">
        <v>0</v>
      </c>
      <c r="U845">
        <v>1</v>
      </c>
      <c r="V845">
        <f t="shared" si="93"/>
        <v>0</v>
      </c>
      <c r="W845">
        <f>IF((MIN('GA2'!$F$3,T845)-MAX(0,S845))&lt;0,0,MIN('GA2'!$F$3,T845)-MAX(0,S845))</f>
        <v>0</v>
      </c>
      <c r="X845">
        <f>IF((MIN('GA2'!$F$4,WS1B!T845)-MAX('GA2'!$F$3, WS1B!S845))&lt;0,0,MIN('GA2'!$F$4,WS1B!T845)-MAX('GA2'!$F$3, WS1B!S845))</f>
        <v>0</v>
      </c>
      <c r="Y845">
        <f>IF((MIN(24,T845)-MAX('GA2'!$F$4,WS1B!S845))&lt;0,0,MIN(24,T845)-MAX('GA2'!$F$4,WS1B!S845))</f>
        <v>0</v>
      </c>
      <c r="Z845">
        <f>(W845*'GA2'!$B$3+WS1B!X845*'GA2'!$C$3+WS1B!Y845*'GA2'!$D$3)*INDEX('GA2'!$E$3:$E$8,WS1B!U845)</f>
        <v>0</v>
      </c>
      <c r="AB845">
        <v>4.2</v>
      </c>
      <c r="AC845">
        <v>19.5</v>
      </c>
      <c r="AD845">
        <v>6</v>
      </c>
      <c r="AE845">
        <f t="shared" si="94"/>
        <v>15.3</v>
      </c>
      <c r="AF845">
        <f>IF((MIN('GA2'!$F$3,AC845)-MAX(0,AB845))&lt;0,0,MIN('GA2'!$F$3,AC845)-MAX(0,AB845))</f>
        <v>0.79999999999999982</v>
      </c>
      <c r="AG845">
        <f>IF((MIN('GA2'!$F$4,WS1B!AC845)-MAX('GA2'!$F$3, WS1B!AB845))&lt;0,0,MIN('GA2'!$F$4,WS1B!AC845)-MAX('GA2'!$F$3, WS1B!AB845))</f>
        <v>11</v>
      </c>
      <c r="AH845">
        <f>IF((MIN(24,AC845)-MAX('GA2'!$F$4,WS1B!AB845))&lt;0,0,MIN(24,AC845)-MAX('GA2'!$F$4,WS1B!AB845))</f>
        <v>3.5</v>
      </c>
      <c r="AI845">
        <f>(AF845*'GA2'!$B$3+WS1B!AG845*'GA2'!$C$3+WS1B!AH845*'GA2'!$D$3)*INDEX('GA2'!$E$3:$E$8,WS1B!AD845)</f>
        <v>181915.95635262001</v>
      </c>
      <c r="AK845">
        <v>7.6</v>
      </c>
      <c r="AL845">
        <v>11.5</v>
      </c>
      <c r="AM845">
        <v>4</v>
      </c>
      <c r="AN845">
        <f t="shared" si="95"/>
        <v>3.9000000000000004</v>
      </c>
      <c r="AO845">
        <f>IF((MIN('GA2'!$F$3,AL845)-MAX(0,AK845))&lt;0,0,MIN('GA2'!$F$3,AL845)-MAX(0,AK845))</f>
        <v>0</v>
      </c>
      <c r="AP845">
        <f>IF((MIN('GA2'!$F$4,WS1B!AL845)-MAX('GA2'!$F$3, WS1B!AK845))&lt;0,0,MIN('GA2'!$F$4,WS1B!AL845)-MAX('GA2'!$F$3, WS1B!AK845))</f>
        <v>3.9000000000000004</v>
      </c>
      <c r="AQ845">
        <f>IF((MIN(24,AL845)-MAX('GA2'!$F$4,WS1B!AK845))&lt;0,0,MIN(24,AL845)-MAX('GA2'!$F$4,WS1B!AK845))</f>
        <v>0</v>
      </c>
      <c r="AR845">
        <f>(AO845*'GA2'!$B$3+WS1B!AP845*'GA2'!$C$3+WS1B!AQ845*'GA2'!$D$3)*INDEX('GA2'!$E$3:$E$8,WS1B!AM845)</f>
        <v>31779.888521495508</v>
      </c>
      <c r="AT845">
        <f t="shared" si="96"/>
        <v>213695.84487411552</v>
      </c>
      <c r="AU845">
        <v>195690</v>
      </c>
      <c r="AV845">
        <v>169.2</v>
      </c>
      <c r="AW845">
        <f t="shared" si="97"/>
        <v>18005.844874115515</v>
      </c>
    </row>
    <row r="846" spans="1:49" x14ac:dyDescent="0.25">
      <c r="A846">
        <v>13.7</v>
      </c>
      <c r="B846">
        <v>20.5</v>
      </c>
      <c r="C846">
        <v>4</v>
      </c>
      <c r="D846">
        <f t="shared" si="91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2.3000000000000007</v>
      </c>
      <c r="G846">
        <f>IF((MIN(24,B846)-MAX('GA2'!$F$4,WS1B!A846))&lt;0,0,MIN(24,B846)-MAX('GA2'!$F$4,WS1B!A846))</f>
        <v>4.5</v>
      </c>
      <c r="H846">
        <f>(E846*'GA2'!$B$3+WS1B!F846*'GA2'!$C$3+WS1B!G846*'GA2'!$D$3)*INDEX('GA2'!$E$3:$E$8,WS1B!C846)</f>
        <v>62702.887564824639</v>
      </c>
      <c r="J846">
        <v>0</v>
      </c>
      <c r="K846">
        <v>0</v>
      </c>
      <c r="L846">
        <v>3</v>
      </c>
      <c r="M846">
        <f t="shared" si="92"/>
        <v>0</v>
      </c>
      <c r="N846">
        <f>IF((MIN('GA2'!$F$3,K846)-MAX(0,J846))&lt;0,0,MIN('GA2'!$F$3,K846)-MAX(0,J846))</f>
        <v>0</v>
      </c>
      <c r="O846">
        <f>IF((MIN('GA2'!$F$4,WS1B!K846)-MAX('GA2'!$F$3, WS1B!J846))&lt;0,0,MIN('GA2'!$F$4,WS1B!K846)-MAX('GA2'!$F$3, WS1B!J846))</f>
        <v>0</v>
      </c>
      <c r="P846">
        <f>IF((MIN(24,K846)-MAX('GA2'!$F$4,WS1B!J846))&lt;0,0,MIN(24,K846)-MAX('GA2'!$F$4,WS1B!J846))</f>
        <v>0</v>
      </c>
      <c r="Q846">
        <f>(N846*'GA2'!$B$3+WS1B!O846*'GA2'!$C$3+WS1B!P846*'GA2'!$D$3)*INDEX('GA2'!$E$3:$E$8,WS1B!L846)</f>
        <v>0</v>
      </c>
      <c r="S846">
        <v>20.3</v>
      </c>
      <c r="T846">
        <v>21.6</v>
      </c>
      <c r="U846">
        <v>6</v>
      </c>
      <c r="V846">
        <f t="shared" si="93"/>
        <v>1.3000000000000007</v>
      </c>
      <c r="W846">
        <f>IF((MIN('GA2'!$F$3,T846)-MAX(0,S846))&lt;0,0,MIN('GA2'!$F$3,T846)-MAX(0,S846))</f>
        <v>0</v>
      </c>
      <c r="X846">
        <f>IF((MIN('GA2'!$F$4,WS1B!T846)-MAX('GA2'!$F$3, WS1B!S846))&lt;0,0,MIN('GA2'!$F$4,WS1B!T846)-MAX('GA2'!$F$3, WS1B!S846))</f>
        <v>0</v>
      </c>
      <c r="Y846">
        <f>IF((MIN(24,T846)-MAX('GA2'!$F$4,WS1B!S846))&lt;0,0,MIN(24,T846)-MAX('GA2'!$F$4,WS1B!S846))</f>
        <v>1.3000000000000007</v>
      </c>
      <c r="Z846">
        <f>(W846*'GA2'!$B$3+WS1B!X846*'GA2'!$C$3+WS1B!Y846*'GA2'!$D$3)*INDEX('GA2'!$E$3:$E$8,WS1B!U846)</f>
        <v>17573.23925056876</v>
      </c>
      <c r="AB846">
        <v>9.3000000000000007</v>
      </c>
      <c r="AC846">
        <v>9.6</v>
      </c>
      <c r="AD846">
        <v>5</v>
      </c>
      <c r="AE846">
        <f t="shared" si="94"/>
        <v>0.29999999999999893</v>
      </c>
      <c r="AF846">
        <f>IF((MIN('GA2'!$F$3,AC846)-MAX(0,AB846))&lt;0,0,MIN('GA2'!$F$3,AC846)-MAX(0,AB846))</f>
        <v>0</v>
      </c>
      <c r="AG846">
        <f>IF((MIN('GA2'!$F$4,WS1B!AC846)-MAX('GA2'!$F$3, WS1B!AB846))&lt;0,0,MIN('GA2'!$F$4,WS1B!AC846)-MAX('GA2'!$F$3, WS1B!AB846))</f>
        <v>0.29999999999999893</v>
      </c>
      <c r="AH846">
        <f>IF((MIN(24,AC846)-MAX('GA2'!$F$4,WS1B!AB846))&lt;0,0,MIN(24,AC846)-MAX('GA2'!$F$4,WS1B!AB846))</f>
        <v>0</v>
      </c>
      <c r="AI846">
        <f>(AF846*'GA2'!$B$3+WS1B!AG846*'GA2'!$C$3+WS1B!AH846*'GA2'!$D$3)*INDEX('GA2'!$E$3:$E$8,WS1B!AD846)</f>
        <v>2819.4342227517213</v>
      </c>
      <c r="AK846">
        <v>0</v>
      </c>
      <c r="AL846">
        <v>0</v>
      </c>
      <c r="AM846">
        <v>2</v>
      </c>
      <c r="AN846">
        <f t="shared" si="95"/>
        <v>0</v>
      </c>
      <c r="AO846">
        <f>IF((MIN('GA2'!$F$3,AL846)-MAX(0,AK846))&lt;0,0,MIN('GA2'!$F$3,AL846)-MAX(0,AK846))</f>
        <v>0</v>
      </c>
      <c r="AP846">
        <f>IF((MIN('GA2'!$F$4,WS1B!AL846)-MAX('GA2'!$F$3, WS1B!AK846))&lt;0,0,MIN('GA2'!$F$4,WS1B!AL846)-MAX('GA2'!$F$3, WS1B!AK846))</f>
        <v>0</v>
      </c>
      <c r="AQ846">
        <f>IF((MIN(24,AL846)-MAX('GA2'!$F$4,WS1B!AK846))&lt;0,0,MIN(24,AL846)-MAX('GA2'!$F$4,WS1B!AK846))</f>
        <v>0</v>
      </c>
      <c r="AR846">
        <f>(AO846*'GA2'!$B$3+WS1B!AP846*'GA2'!$C$3+WS1B!AQ846*'GA2'!$D$3)*INDEX('GA2'!$E$3:$E$8,WS1B!AM846)</f>
        <v>0</v>
      </c>
      <c r="AT846">
        <f t="shared" si="96"/>
        <v>83095.561038145112</v>
      </c>
      <c r="AU846">
        <v>82824</v>
      </c>
      <c r="AV846">
        <v>114.8</v>
      </c>
      <c r="AW846">
        <f t="shared" si="97"/>
        <v>271.56103814511152</v>
      </c>
    </row>
    <row r="847" spans="1:49" x14ac:dyDescent="0.25">
      <c r="A847">
        <v>15.4</v>
      </c>
      <c r="B847">
        <v>19.2</v>
      </c>
      <c r="C847">
        <v>6</v>
      </c>
      <c r="D847">
        <f t="shared" si="91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0.59999999999999964</v>
      </c>
      <c r="G847">
        <f>IF((MIN(24,B847)-MAX('GA2'!$F$4,WS1B!A847))&lt;0,0,MIN(24,B847)-MAX('GA2'!$F$4,WS1B!A847))</f>
        <v>3.1999999999999993</v>
      </c>
      <c r="H847">
        <f>(E847*'GA2'!$B$3+WS1B!F847*'GA2'!$C$3+WS1B!G847*'GA2'!$D$3)*INDEX('GA2'!$E$3:$E$8,WS1B!C847)</f>
        <v>50022.603092393379</v>
      </c>
      <c r="J847">
        <v>13.8</v>
      </c>
      <c r="K847">
        <v>21.9</v>
      </c>
      <c r="L847">
        <v>2</v>
      </c>
      <c r="M847">
        <f t="shared" si="92"/>
        <v>8.0999999999999979</v>
      </c>
      <c r="N847">
        <f>IF((MIN('GA2'!$F$3,K847)-MAX(0,J847))&lt;0,0,MIN('GA2'!$F$3,K847)-MAX(0,J847))</f>
        <v>0</v>
      </c>
      <c r="O847">
        <f>IF((MIN('GA2'!$F$4,WS1B!K847)-MAX('GA2'!$F$3, WS1B!J847))&lt;0,0,MIN('GA2'!$F$4,WS1B!K847)-MAX('GA2'!$F$3, WS1B!J847))</f>
        <v>2.1999999999999993</v>
      </c>
      <c r="P847">
        <f>IF((MIN(24,K847)-MAX('GA2'!$F$4,WS1B!J847))&lt;0,0,MIN(24,K847)-MAX('GA2'!$F$4,WS1B!J847))</f>
        <v>5.8999999999999986</v>
      </c>
      <c r="Q847">
        <f>(N847*'GA2'!$B$3+WS1B!O847*'GA2'!$C$3+WS1B!P847*'GA2'!$D$3)*INDEX('GA2'!$E$3:$E$8,WS1B!L847)</f>
        <v>73321.223747567943</v>
      </c>
      <c r="S847">
        <v>0</v>
      </c>
      <c r="T847">
        <v>0</v>
      </c>
      <c r="U847">
        <v>4</v>
      </c>
      <c r="V847">
        <f t="shared" si="93"/>
        <v>0</v>
      </c>
      <c r="W847">
        <f>IF((MIN('GA2'!$F$3,T847)-MAX(0,S847))&lt;0,0,MIN('GA2'!$F$3,T847)-MAX(0,S847))</f>
        <v>0</v>
      </c>
      <c r="X847">
        <f>IF((MIN('GA2'!$F$4,WS1B!T847)-MAX('GA2'!$F$3, WS1B!S847))&lt;0,0,MIN('GA2'!$F$4,WS1B!T847)-MAX('GA2'!$F$3, WS1B!S847))</f>
        <v>0</v>
      </c>
      <c r="Y847">
        <f>IF((MIN(24,T847)-MAX('GA2'!$F$4,WS1B!S847))&lt;0,0,MIN(24,T847)-MAX('GA2'!$F$4,WS1B!S847))</f>
        <v>0</v>
      </c>
      <c r="Z847">
        <f>(W847*'GA2'!$B$3+WS1B!X847*'GA2'!$C$3+WS1B!Y847*'GA2'!$D$3)*INDEX('GA2'!$E$3:$E$8,WS1B!U847)</f>
        <v>0</v>
      </c>
      <c r="AB847">
        <v>8.6999999999999993</v>
      </c>
      <c r="AC847">
        <v>13.2</v>
      </c>
      <c r="AD847">
        <v>5</v>
      </c>
      <c r="AE847">
        <f t="shared" si="94"/>
        <v>4.5</v>
      </c>
      <c r="AF847">
        <f>IF((MIN('GA2'!$F$3,AC847)-MAX(0,AB847))&lt;0,0,MIN('GA2'!$F$3,AC847)-MAX(0,AB847))</f>
        <v>0</v>
      </c>
      <c r="AG847">
        <f>IF((MIN('GA2'!$F$4,WS1B!AC847)-MAX('GA2'!$F$3, WS1B!AB847))&lt;0,0,MIN('GA2'!$F$4,WS1B!AC847)-MAX('GA2'!$F$3, WS1B!AB847))</f>
        <v>4.5</v>
      </c>
      <c r="AH847">
        <f>IF((MIN(24,AC847)-MAX('GA2'!$F$4,WS1B!AB847))&lt;0,0,MIN(24,AC847)-MAX('GA2'!$F$4,WS1B!AB847))</f>
        <v>0</v>
      </c>
      <c r="AI847">
        <f>(AF847*'GA2'!$B$3+WS1B!AG847*'GA2'!$C$3+WS1B!AH847*'GA2'!$D$3)*INDEX('GA2'!$E$3:$E$8,WS1B!AD847)</f>
        <v>42291.513341275975</v>
      </c>
      <c r="AK847">
        <v>0</v>
      </c>
      <c r="AL847">
        <v>0</v>
      </c>
      <c r="AM847">
        <v>1</v>
      </c>
      <c r="AN847">
        <f t="shared" si="95"/>
        <v>0</v>
      </c>
      <c r="AO847">
        <f>IF((MIN('GA2'!$F$3,AL847)-MAX(0,AK847))&lt;0,0,MIN('GA2'!$F$3,AL847)-MAX(0,AK847))</f>
        <v>0</v>
      </c>
      <c r="AP847">
        <f>IF((MIN('GA2'!$F$4,WS1B!AL847)-MAX('GA2'!$F$3, WS1B!AK847))&lt;0,0,MIN('GA2'!$F$4,WS1B!AL847)-MAX('GA2'!$F$3, WS1B!AK847))</f>
        <v>0</v>
      </c>
      <c r="AQ847">
        <f>IF((MIN(24,AL847)-MAX('GA2'!$F$4,WS1B!AK847))&lt;0,0,MIN(24,AL847)-MAX('GA2'!$F$4,WS1B!AK847))</f>
        <v>0</v>
      </c>
      <c r="AR847">
        <f>(AO847*'GA2'!$B$3+WS1B!AP847*'GA2'!$C$3+WS1B!AQ847*'GA2'!$D$3)*INDEX('GA2'!$E$3:$E$8,WS1B!AM847)</f>
        <v>0</v>
      </c>
      <c r="AT847">
        <f t="shared" si="96"/>
        <v>165635.34018123729</v>
      </c>
      <c r="AU847">
        <v>165750</v>
      </c>
      <c r="AV847">
        <v>174</v>
      </c>
      <c r="AW847">
        <f t="shared" si="97"/>
        <v>114.65981876270962</v>
      </c>
    </row>
    <row r="848" spans="1:49" x14ac:dyDescent="0.25">
      <c r="A848">
        <v>0</v>
      </c>
      <c r="B848">
        <v>0</v>
      </c>
      <c r="C848">
        <v>1</v>
      </c>
      <c r="D848">
        <f t="shared" si="91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J848">
        <v>7</v>
      </c>
      <c r="K848">
        <v>23.5</v>
      </c>
      <c r="L848">
        <v>4</v>
      </c>
      <c r="M848">
        <f t="shared" si="92"/>
        <v>16.5</v>
      </c>
      <c r="N848">
        <f>IF((MIN('GA2'!$F$3,K848)-MAX(0,J848))&lt;0,0,MIN('GA2'!$F$3,K848)-MAX(0,J848))</f>
        <v>0</v>
      </c>
      <c r="O848">
        <f>IF((MIN('GA2'!$F$4,WS1B!K848)-MAX('GA2'!$F$3, WS1B!J848))&lt;0,0,MIN('GA2'!$F$4,WS1B!K848)-MAX('GA2'!$F$3, WS1B!J848))</f>
        <v>9</v>
      </c>
      <c r="P848">
        <f>IF((MIN(24,K848)-MAX('GA2'!$F$4,WS1B!J848))&lt;0,0,MIN(24,K848)-MAX('GA2'!$F$4,WS1B!J848))</f>
        <v>7.5</v>
      </c>
      <c r="Q848">
        <f>(N848*'GA2'!$B$3+WS1B!O848*'GA2'!$C$3+WS1B!P848*'GA2'!$D$3)*INDEX('GA2'!$E$3:$E$8,WS1B!L848)</f>
        <v>146606.37432455219</v>
      </c>
      <c r="S848">
        <v>0</v>
      </c>
      <c r="T848">
        <v>0</v>
      </c>
      <c r="U848">
        <v>5</v>
      </c>
      <c r="V848">
        <f t="shared" si="93"/>
        <v>0</v>
      </c>
      <c r="W848">
        <f>IF((MIN('GA2'!$F$3,T848)-MAX(0,S848))&lt;0,0,MIN('GA2'!$F$3,T848)-MAX(0,S848))</f>
        <v>0</v>
      </c>
      <c r="X848">
        <f>IF((MIN('GA2'!$F$4,WS1B!T848)-MAX('GA2'!$F$3, WS1B!S848))&lt;0,0,MIN('GA2'!$F$4,WS1B!T848)-MAX('GA2'!$F$3, WS1B!S848))</f>
        <v>0</v>
      </c>
      <c r="Y848">
        <f>IF((MIN(24,T848)-MAX('GA2'!$F$4,WS1B!S848))&lt;0,0,MIN(24,T848)-MAX('GA2'!$F$4,WS1B!S848))</f>
        <v>0</v>
      </c>
      <c r="Z848">
        <f>(W848*'GA2'!$B$3+WS1B!X848*'GA2'!$C$3+WS1B!Y848*'GA2'!$D$3)*INDEX('GA2'!$E$3:$E$8,WS1B!U848)</f>
        <v>0</v>
      </c>
      <c r="AB848">
        <v>7.4</v>
      </c>
      <c r="AC848">
        <v>7.5</v>
      </c>
      <c r="AD848">
        <v>6</v>
      </c>
      <c r="AE848">
        <f t="shared" si="94"/>
        <v>9.9999999999999645E-2</v>
      </c>
      <c r="AF848">
        <f>IF((MIN('GA2'!$F$3,AC848)-MAX(0,AB848))&lt;0,0,MIN('GA2'!$F$3,AC848)-MAX(0,AB848))</f>
        <v>0</v>
      </c>
      <c r="AG848">
        <f>IF((MIN('GA2'!$F$4,WS1B!AC848)-MAX('GA2'!$F$3, WS1B!AB848))&lt;0,0,MIN('GA2'!$F$4,WS1B!AC848)-MAX('GA2'!$F$3, WS1B!AB848))</f>
        <v>9.9999999999999645E-2</v>
      </c>
      <c r="AH848">
        <f>IF((MIN(24,AC848)-MAX('GA2'!$F$4,WS1B!AB848))&lt;0,0,MIN(24,AC848)-MAX('GA2'!$F$4,WS1B!AB848))</f>
        <v>0</v>
      </c>
      <c r="AI848">
        <f>(AF848*'GA2'!$B$3+WS1B!AG848*'GA2'!$C$3+WS1B!AH848*'GA2'!$D$3)*INDEX('GA2'!$E$3:$E$8,WS1B!AD848)</f>
        <v>1127.5664638835083</v>
      </c>
      <c r="AK848">
        <v>19.7</v>
      </c>
      <c r="AL848">
        <v>22.1</v>
      </c>
      <c r="AM848">
        <v>3</v>
      </c>
      <c r="AN848">
        <f t="shared" si="95"/>
        <v>2.4000000000000021</v>
      </c>
      <c r="AO848">
        <f>IF((MIN('GA2'!$F$3,AL848)-MAX(0,AK848))&lt;0,0,MIN('GA2'!$F$3,AL848)-MAX(0,AK848))</f>
        <v>0</v>
      </c>
      <c r="AP848">
        <f>IF((MIN('GA2'!$F$4,WS1B!AL848)-MAX('GA2'!$F$3, WS1B!AK848))&lt;0,0,MIN('GA2'!$F$4,WS1B!AL848)-MAX('GA2'!$F$3, WS1B!AK848))</f>
        <v>0</v>
      </c>
      <c r="AQ848">
        <f>IF((MIN(24,AL848)-MAX('GA2'!$F$4,WS1B!AK848))&lt;0,0,MIN(24,AL848)-MAX('GA2'!$F$4,WS1B!AK848))</f>
        <v>2.4000000000000021</v>
      </c>
      <c r="AR848">
        <f>(AO848*'GA2'!$B$3+WS1B!AP848*'GA2'!$C$3+WS1B!AQ848*'GA2'!$D$3)*INDEX('GA2'!$E$3:$E$8,WS1B!AM848)</f>
        <v>28564.625050863091</v>
      </c>
      <c r="AT848">
        <f t="shared" si="96"/>
        <v>176298.56583929877</v>
      </c>
      <c r="AU848">
        <v>211103</v>
      </c>
      <c r="AV848">
        <v>194.6</v>
      </c>
      <c r="AW848">
        <f t="shared" si="97"/>
        <v>34804.434160701232</v>
      </c>
    </row>
    <row r="849" spans="1:49" x14ac:dyDescent="0.25">
      <c r="A849">
        <v>14.7</v>
      </c>
      <c r="B849">
        <v>21.4</v>
      </c>
      <c r="C849">
        <v>4</v>
      </c>
      <c r="D849">
        <f t="shared" si="91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1.3000000000000007</v>
      </c>
      <c r="G849">
        <f>IF((MIN(24,B849)-MAX('GA2'!$F$4,WS1B!A849))&lt;0,0,MIN(24,B849)-MAX('GA2'!$F$4,WS1B!A849))</f>
        <v>5.3999999999999986</v>
      </c>
      <c r="H849">
        <f>(E849*'GA2'!$B$3+WS1B!F849*'GA2'!$C$3+WS1B!G849*'GA2'!$D$3)*INDEX('GA2'!$E$3:$E$8,WS1B!C849)</f>
        <v>63346.378605639955</v>
      </c>
      <c r="J849">
        <v>15</v>
      </c>
      <c r="K849">
        <v>15.9</v>
      </c>
      <c r="L849">
        <v>3</v>
      </c>
      <c r="M849">
        <f t="shared" si="92"/>
        <v>0.90000000000000036</v>
      </c>
      <c r="N849">
        <f>IF((MIN('GA2'!$F$3,K849)-MAX(0,J849))&lt;0,0,MIN('GA2'!$F$3,K849)-MAX(0,J849))</f>
        <v>0</v>
      </c>
      <c r="O849">
        <f>IF((MIN('GA2'!$F$4,WS1B!K849)-MAX('GA2'!$F$3, WS1B!J849))&lt;0,0,MIN('GA2'!$F$4,WS1B!K849)-MAX('GA2'!$F$3, WS1B!J849))</f>
        <v>0.90000000000000036</v>
      </c>
      <c r="P849">
        <f>IF((MIN(24,K849)-MAX('GA2'!$F$4,WS1B!J849))&lt;0,0,MIN(24,K849)-MAX('GA2'!$F$4,WS1B!J849))</f>
        <v>0</v>
      </c>
      <c r="Q849">
        <f>(N849*'GA2'!$B$3+WS1B!O849*'GA2'!$C$3+WS1B!P849*'GA2'!$D$3)*INDEX('GA2'!$E$3:$E$8,WS1B!L849)</f>
        <v>8934.9777754333791</v>
      </c>
      <c r="S849">
        <v>0.7</v>
      </c>
      <c r="T849">
        <v>22.3</v>
      </c>
      <c r="U849">
        <v>6</v>
      </c>
      <c r="V849">
        <f t="shared" si="93"/>
        <v>21.6</v>
      </c>
      <c r="W849">
        <f>IF((MIN('GA2'!$F$3,T849)-MAX(0,S849))&lt;0,0,MIN('GA2'!$F$3,T849)-MAX(0,S849))</f>
        <v>4.3</v>
      </c>
      <c r="X849">
        <f>IF((MIN('GA2'!$F$4,WS1B!T849)-MAX('GA2'!$F$3, WS1B!S849))&lt;0,0,MIN('GA2'!$F$4,WS1B!T849)-MAX('GA2'!$F$3, WS1B!S849))</f>
        <v>11</v>
      </c>
      <c r="Y849">
        <f>IF((MIN(24,T849)-MAX('GA2'!$F$4,WS1B!S849))&lt;0,0,MIN(24,T849)-MAX('GA2'!$F$4,WS1B!S849))</f>
        <v>6.3000000000000007</v>
      </c>
      <c r="Z849">
        <f>(W849*'GA2'!$B$3+WS1B!X849*'GA2'!$C$3+WS1B!Y849*'GA2'!$D$3)*INDEX('GA2'!$E$3:$E$8,WS1B!U849)</f>
        <v>266014.47686466796</v>
      </c>
      <c r="AB849">
        <v>0</v>
      </c>
      <c r="AC849">
        <v>0</v>
      </c>
      <c r="AD849">
        <v>2</v>
      </c>
      <c r="AE849">
        <f t="shared" si="94"/>
        <v>0</v>
      </c>
      <c r="AF849">
        <f>IF((MIN('GA2'!$F$3,AC849)-MAX(0,AB849))&lt;0,0,MIN('GA2'!$F$3,AC849)-MAX(0,AB849))</f>
        <v>0</v>
      </c>
      <c r="AG849">
        <f>IF((MIN('GA2'!$F$4,WS1B!AC849)-MAX('GA2'!$F$3, WS1B!AB849))&lt;0,0,MIN('GA2'!$F$4,WS1B!AC849)-MAX('GA2'!$F$3, WS1B!AB849))</f>
        <v>0</v>
      </c>
      <c r="AH849">
        <f>IF((MIN(24,AC849)-MAX('GA2'!$F$4,WS1B!AB849))&lt;0,0,MIN(24,AC849)-MAX('GA2'!$F$4,WS1B!AB849))</f>
        <v>0</v>
      </c>
      <c r="AI849">
        <f>(AF849*'GA2'!$B$3+WS1B!AG849*'GA2'!$C$3+WS1B!AH849*'GA2'!$D$3)*INDEX('GA2'!$E$3:$E$8,WS1B!AD849)</f>
        <v>0</v>
      </c>
      <c r="AK849">
        <v>0</v>
      </c>
      <c r="AL849">
        <v>0</v>
      </c>
      <c r="AM849">
        <v>5</v>
      </c>
      <c r="AN849">
        <f t="shared" si="95"/>
        <v>0</v>
      </c>
      <c r="AO849">
        <f>IF((MIN('GA2'!$F$3,AL849)-MAX(0,AK849))&lt;0,0,MIN('GA2'!$F$3,AL849)-MAX(0,AK849))</f>
        <v>0</v>
      </c>
      <c r="AP849">
        <f>IF((MIN('GA2'!$F$4,WS1B!AL849)-MAX('GA2'!$F$3, WS1B!AK849))&lt;0,0,MIN('GA2'!$F$4,WS1B!AL849)-MAX('GA2'!$F$3, WS1B!AK849))</f>
        <v>0</v>
      </c>
      <c r="AQ849">
        <f>IF((MIN(24,AL849)-MAX('GA2'!$F$4,WS1B!AK849))&lt;0,0,MIN(24,AL849)-MAX('GA2'!$F$4,WS1B!AK849))</f>
        <v>0</v>
      </c>
      <c r="AR849">
        <f>(AO849*'GA2'!$B$3+WS1B!AP849*'GA2'!$C$3+WS1B!AQ849*'GA2'!$D$3)*INDEX('GA2'!$E$3:$E$8,WS1B!AM849)</f>
        <v>0</v>
      </c>
      <c r="AT849">
        <f t="shared" si="96"/>
        <v>338295.83324574132</v>
      </c>
      <c r="AU849">
        <v>347158</v>
      </c>
      <c r="AV849">
        <v>282.3</v>
      </c>
      <c r="AW849">
        <f t="shared" si="97"/>
        <v>8862.1667542586802</v>
      </c>
    </row>
    <row r="850" spans="1:49" x14ac:dyDescent="0.25">
      <c r="A850">
        <v>2.2000000000000002</v>
      </c>
      <c r="B850">
        <v>4.4000000000000004</v>
      </c>
      <c r="C850">
        <v>6</v>
      </c>
      <c r="D850">
        <f t="shared" si="91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29070.464809000809</v>
      </c>
      <c r="J850">
        <v>0</v>
      </c>
      <c r="K850">
        <v>0</v>
      </c>
      <c r="L850">
        <v>1</v>
      </c>
      <c r="M850">
        <f t="shared" si="92"/>
        <v>0</v>
      </c>
      <c r="N850">
        <f>IF((MIN('GA2'!$F$3,K850)-MAX(0,J850))&lt;0,0,MIN('GA2'!$F$3,K850)-MAX(0,J850))</f>
        <v>0</v>
      </c>
      <c r="O850">
        <f>IF((MIN('GA2'!$F$4,WS1B!K850)-MAX('GA2'!$F$3, WS1B!J850))&lt;0,0,MIN('GA2'!$F$4,WS1B!K850)-MAX('GA2'!$F$3, WS1B!J850))</f>
        <v>0</v>
      </c>
      <c r="P850">
        <f>IF((MIN(24,K850)-MAX('GA2'!$F$4,WS1B!J850))&lt;0,0,MIN(24,K850)-MAX('GA2'!$F$4,WS1B!J850))</f>
        <v>0</v>
      </c>
      <c r="Q850">
        <f>(N850*'GA2'!$B$3+WS1B!O850*'GA2'!$C$3+WS1B!P850*'GA2'!$D$3)*INDEX('GA2'!$E$3:$E$8,WS1B!L850)</f>
        <v>0</v>
      </c>
      <c r="S850">
        <v>0.1</v>
      </c>
      <c r="T850">
        <v>21.9</v>
      </c>
      <c r="U850">
        <v>5</v>
      </c>
      <c r="V850">
        <f t="shared" si="93"/>
        <v>21.799999999999997</v>
      </c>
      <c r="W850">
        <f>IF((MIN('GA2'!$F$3,T850)-MAX(0,S850))&lt;0,0,MIN('GA2'!$F$3,T850)-MAX(0,S850))</f>
        <v>4.9000000000000004</v>
      </c>
      <c r="X850">
        <f>IF((MIN('GA2'!$F$4,WS1B!T850)-MAX('GA2'!$F$3, WS1B!S850))&lt;0,0,MIN('GA2'!$F$4,WS1B!T850)-MAX('GA2'!$F$3, WS1B!S850))</f>
        <v>11</v>
      </c>
      <c r="Y850">
        <f>IF((MIN(24,T850)-MAX('GA2'!$F$4,WS1B!S850))&lt;0,0,MIN(24,T850)-MAX('GA2'!$F$4,WS1B!S850))</f>
        <v>5.8999999999999986</v>
      </c>
      <c r="Z850">
        <f>(W850*'GA2'!$B$3+WS1B!X850*'GA2'!$C$3+WS1B!Y850*'GA2'!$D$3)*INDEX('GA2'!$E$3:$E$8,WS1B!U850)</f>
        <v>223820.82219994496</v>
      </c>
      <c r="AB850">
        <v>0</v>
      </c>
      <c r="AC850">
        <v>0</v>
      </c>
      <c r="AD850">
        <v>4</v>
      </c>
      <c r="AE850">
        <f t="shared" si="94"/>
        <v>0</v>
      </c>
      <c r="AF850">
        <f>IF((MIN('GA2'!$F$3,AC850)-MAX(0,AB850))&lt;0,0,MIN('GA2'!$F$3,AC850)-MAX(0,AB850))</f>
        <v>0</v>
      </c>
      <c r="AG850">
        <f>IF((MIN('GA2'!$F$4,WS1B!AC850)-MAX('GA2'!$F$3, WS1B!AB850))&lt;0,0,MIN('GA2'!$F$4,WS1B!AC850)-MAX('GA2'!$F$3, WS1B!AB850))</f>
        <v>0</v>
      </c>
      <c r="AH850">
        <f>IF((MIN(24,AC850)-MAX('GA2'!$F$4,WS1B!AB850))&lt;0,0,MIN(24,AC850)-MAX('GA2'!$F$4,WS1B!AB850))</f>
        <v>0</v>
      </c>
      <c r="AI850">
        <f>(AF850*'GA2'!$B$3+WS1B!AG850*'GA2'!$C$3+WS1B!AH850*'GA2'!$D$3)*INDEX('GA2'!$E$3:$E$8,WS1B!AD850)</f>
        <v>0</v>
      </c>
      <c r="AK850">
        <v>5.2</v>
      </c>
      <c r="AL850">
        <v>20.7</v>
      </c>
      <c r="AM850">
        <v>3</v>
      </c>
      <c r="AN850">
        <f t="shared" si="95"/>
        <v>15.5</v>
      </c>
      <c r="AO850">
        <f>IF((MIN('GA2'!$F$3,AL850)-MAX(0,AK850))&lt;0,0,MIN('GA2'!$F$3,AL850)-MAX(0,AK850))</f>
        <v>0</v>
      </c>
      <c r="AP850">
        <f>IF((MIN('GA2'!$F$4,WS1B!AL850)-MAX('GA2'!$F$3, WS1B!AK850))&lt;0,0,MIN('GA2'!$F$4,WS1B!AL850)-MAX('GA2'!$F$3, WS1B!AK850))</f>
        <v>10.8</v>
      </c>
      <c r="AQ850">
        <f>IF((MIN(24,AL850)-MAX('GA2'!$F$4,WS1B!AK850))&lt;0,0,MIN(24,AL850)-MAX('GA2'!$F$4,WS1B!AK850))</f>
        <v>4.6999999999999993</v>
      </c>
      <c r="AR850">
        <f>(AO850*'GA2'!$B$3+WS1B!AP850*'GA2'!$C$3+WS1B!AQ850*'GA2'!$D$3)*INDEX('GA2'!$E$3:$E$8,WS1B!AM850)</f>
        <v>163158.790696474</v>
      </c>
      <c r="AT850">
        <f t="shared" si="96"/>
        <v>416050.07770541974</v>
      </c>
      <c r="AU850">
        <v>417176</v>
      </c>
      <c r="AV850">
        <v>393.4</v>
      </c>
      <c r="AW850">
        <f t="shared" si="97"/>
        <v>1125.9222945802612</v>
      </c>
    </row>
    <row r="851" spans="1:49" x14ac:dyDescent="0.25">
      <c r="A851">
        <v>0</v>
      </c>
      <c r="B851">
        <v>0</v>
      </c>
      <c r="C851">
        <v>1</v>
      </c>
      <c r="D851">
        <f t="shared" si="91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J851">
        <v>8</v>
      </c>
      <c r="K851">
        <v>15.7</v>
      </c>
      <c r="L851">
        <v>5</v>
      </c>
      <c r="M851">
        <f t="shared" si="92"/>
        <v>7.6999999999999993</v>
      </c>
      <c r="N851">
        <f>IF((MIN('GA2'!$F$3,K851)-MAX(0,J851))&lt;0,0,MIN('GA2'!$F$3,K851)-MAX(0,J851))</f>
        <v>0</v>
      </c>
      <c r="O851">
        <f>IF((MIN('GA2'!$F$4,WS1B!K851)-MAX('GA2'!$F$3, WS1B!J851))&lt;0,0,MIN('GA2'!$F$4,WS1B!K851)-MAX('GA2'!$F$3, WS1B!J851))</f>
        <v>7.6999999999999993</v>
      </c>
      <c r="P851">
        <f>IF((MIN(24,K851)-MAX('GA2'!$F$4,WS1B!J851))&lt;0,0,MIN(24,K851)-MAX('GA2'!$F$4,WS1B!J851))</f>
        <v>0</v>
      </c>
      <c r="Q851">
        <f>(N851*'GA2'!$B$3+WS1B!O851*'GA2'!$C$3+WS1B!P851*'GA2'!$D$3)*INDEX('GA2'!$E$3:$E$8,WS1B!L851)</f>
        <v>72365.478383961105</v>
      </c>
      <c r="S851">
        <v>4.4000000000000004</v>
      </c>
      <c r="T851">
        <v>13.2</v>
      </c>
      <c r="U851">
        <v>6</v>
      </c>
      <c r="V851">
        <f t="shared" si="93"/>
        <v>8.7999999999999989</v>
      </c>
      <c r="W851">
        <f>IF((MIN('GA2'!$F$3,T851)-MAX(0,S851))&lt;0,0,MIN('GA2'!$F$3,T851)-MAX(0,S851))</f>
        <v>0.59999999999999964</v>
      </c>
      <c r="X851">
        <f>IF((MIN('GA2'!$F$4,WS1B!T851)-MAX('GA2'!$F$3, WS1B!S851))&lt;0,0,MIN('GA2'!$F$4,WS1B!T851)-MAX('GA2'!$F$3, WS1B!S851))</f>
        <v>8.1999999999999993</v>
      </c>
      <c r="Y851">
        <f>IF((MIN(24,T851)-MAX('GA2'!$F$4,WS1B!S851))&lt;0,0,MIN(24,T851)-MAX('GA2'!$F$4,WS1B!S851))</f>
        <v>0</v>
      </c>
      <c r="Z851">
        <f>(W851*'GA2'!$B$3+WS1B!X851*'GA2'!$C$3+WS1B!Y851*'GA2'!$D$3)*INDEX('GA2'!$E$3:$E$8,WS1B!U851)</f>
        <v>100388.75862272095</v>
      </c>
      <c r="AB851">
        <v>6.7</v>
      </c>
      <c r="AC851">
        <v>13.3</v>
      </c>
      <c r="AD851">
        <v>3</v>
      </c>
      <c r="AE851">
        <f t="shared" si="94"/>
        <v>6.6000000000000005</v>
      </c>
      <c r="AF851">
        <f>IF((MIN('GA2'!$F$3,AC851)-MAX(0,AB851))&lt;0,0,MIN('GA2'!$F$3,AC851)-MAX(0,AB851))</f>
        <v>0</v>
      </c>
      <c r="AG851">
        <f>IF((MIN('GA2'!$F$4,WS1B!AC851)-MAX('GA2'!$F$3, WS1B!AB851))&lt;0,0,MIN('GA2'!$F$4,WS1B!AC851)-MAX('GA2'!$F$3, WS1B!AB851))</f>
        <v>6.6000000000000005</v>
      </c>
      <c r="AH851">
        <f>IF((MIN(24,AC851)-MAX('GA2'!$F$4,WS1B!AB851))&lt;0,0,MIN(24,AC851)-MAX('GA2'!$F$4,WS1B!AB851))</f>
        <v>0</v>
      </c>
      <c r="AI851">
        <f>(AF851*'GA2'!$B$3+WS1B!AG851*'GA2'!$C$3+WS1B!AH851*'GA2'!$D$3)*INDEX('GA2'!$E$3:$E$8,WS1B!AD851)</f>
        <v>65523.170353178088</v>
      </c>
      <c r="AK851">
        <v>12.8</v>
      </c>
      <c r="AL851">
        <v>14.6</v>
      </c>
      <c r="AM851">
        <v>4</v>
      </c>
      <c r="AN851">
        <f t="shared" si="95"/>
        <v>1.7999999999999989</v>
      </c>
      <c r="AO851">
        <f>IF((MIN('GA2'!$F$3,AL851)-MAX(0,AK851))&lt;0,0,MIN('GA2'!$F$3,AL851)-MAX(0,AK851))</f>
        <v>0</v>
      </c>
      <c r="AP851">
        <f>IF((MIN('GA2'!$F$4,WS1B!AL851)-MAX('GA2'!$F$3, WS1B!AK851))&lt;0,0,MIN('GA2'!$F$4,WS1B!AL851)-MAX('GA2'!$F$3, WS1B!AK851))</f>
        <v>1.7999999999999989</v>
      </c>
      <c r="AQ851">
        <f>IF((MIN(24,AL851)-MAX('GA2'!$F$4,WS1B!AK851))&lt;0,0,MIN(24,AL851)-MAX('GA2'!$F$4,WS1B!AK851))</f>
        <v>0</v>
      </c>
      <c r="AR851">
        <f>(AO851*'GA2'!$B$3+WS1B!AP851*'GA2'!$C$3+WS1B!AQ851*'GA2'!$D$3)*INDEX('GA2'!$E$3:$E$8,WS1B!AM851)</f>
        <v>14667.64085607484</v>
      </c>
      <c r="AT851">
        <f t="shared" si="96"/>
        <v>252945.04821593498</v>
      </c>
      <c r="AU851">
        <v>321104</v>
      </c>
      <c r="AV851">
        <v>221.8</v>
      </c>
      <c r="AW851">
        <f t="shared" si="97"/>
        <v>68158.951784065022</v>
      </c>
    </row>
    <row r="852" spans="1:49" x14ac:dyDescent="0.25">
      <c r="A852">
        <v>0</v>
      </c>
      <c r="B852">
        <v>0</v>
      </c>
      <c r="C852">
        <v>1</v>
      </c>
      <c r="D852">
        <f t="shared" si="91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J852">
        <v>7</v>
      </c>
      <c r="K852">
        <v>20.3</v>
      </c>
      <c r="L852">
        <v>3</v>
      </c>
      <c r="M852">
        <f t="shared" si="92"/>
        <v>13.3</v>
      </c>
      <c r="N852">
        <f>IF((MIN('GA2'!$F$3,K852)-MAX(0,J852))&lt;0,0,MIN('GA2'!$F$3,K852)-MAX(0,J852))</f>
        <v>0</v>
      </c>
      <c r="O852">
        <f>IF((MIN('GA2'!$F$4,WS1B!K852)-MAX('GA2'!$F$3, WS1B!J852))&lt;0,0,MIN('GA2'!$F$4,WS1B!K852)-MAX('GA2'!$F$3, WS1B!J852))</f>
        <v>9</v>
      </c>
      <c r="P852">
        <f>IF((MIN(24,K852)-MAX('GA2'!$F$4,WS1B!J852))&lt;0,0,MIN(24,K852)-MAX('GA2'!$F$4,WS1B!J852))</f>
        <v>4.3000000000000007</v>
      </c>
      <c r="Q852">
        <f>(N852*'GA2'!$B$3+WS1B!O852*'GA2'!$C$3+WS1B!P852*'GA2'!$D$3)*INDEX('GA2'!$E$3:$E$8,WS1B!L852)</f>
        <v>140528.06430379677</v>
      </c>
      <c r="S852">
        <v>0</v>
      </c>
      <c r="T852">
        <v>0</v>
      </c>
      <c r="U852">
        <v>4</v>
      </c>
      <c r="V852">
        <f t="shared" si="93"/>
        <v>0</v>
      </c>
      <c r="W852">
        <f>IF((MIN('GA2'!$F$3,T852)-MAX(0,S852))&lt;0,0,MIN('GA2'!$F$3,T852)-MAX(0,S852))</f>
        <v>0</v>
      </c>
      <c r="X852">
        <f>IF((MIN('GA2'!$F$4,WS1B!T852)-MAX('GA2'!$F$3, WS1B!S852))&lt;0,0,MIN('GA2'!$F$4,WS1B!T852)-MAX('GA2'!$F$3, WS1B!S852))</f>
        <v>0</v>
      </c>
      <c r="Y852">
        <f>IF((MIN(24,T852)-MAX('GA2'!$F$4,WS1B!S852))&lt;0,0,MIN(24,T852)-MAX('GA2'!$F$4,WS1B!S852))</f>
        <v>0</v>
      </c>
      <c r="Z852">
        <f>(W852*'GA2'!$B$3+WS1B!X852*'GA2'!$C$3+WS1B!Y852*'GA2'!$D$3)*INDEX('GA2'!$E$3:$E$8,WS1B!U852)</f>
        <v>0</v>
      </c>
      <c r="AB852">
        <v>0.9</v>
      </c>
      <c r="AC852">
        <v>17.600000000000001</v>
      </c>
      <c r="AD852">
        <v>6</v>
      </c>
      <c r="AE852">
        <f t="shared" si="94"/>
        <v>16.700000000000003</v>
      </c>
      <c r="AF852">
        <f>IF((MIN('GA2'!$F$3,AC852)-MAX(0,AB852))&lt;0,0,MIN('GA2'!$F$3,AC852)-MAX(0,AB852))</f>
        <v>4.0999999999999996</v>
      </c>
      <c r="AG852">
        <f>IF((MIN('GA2'!$F$4,WS1B!AC852)-MAX('GA2'!$F$3, WS1B!AB852))&lt;0,0,MIN('GA2'!$F$4,WS1B!AC852)-MAX('GA2'!$F$3, WS1B!AB852))</f>
        <v>11</v>
      </c>
      <c r="AH852">
        <f>IF((MIN(24,AC852)-MAX('GA2'!$F$4,WS1B!AB852))&lt;0,0,MIN(24,AC852)-MAX('GA2'!$F$4,WS1B!AB852))</f>
        <v>1.6000000000000014</v>
      </c>
      <c r="AI852">
        <f>(AF852*'GA2'!$B$3+WS1B!AG852*'GA2'!$C$3+WS1B!AH852*'GA2'!$D$3)*INDEX('GA2'!$E$3:$E$8,WS1B!AD852)</f>
        <v>199837.68850759766</v>
      </c>
      <c r="AK852">
        <v>2</v>
      </c>
      <c r="AL852">
        <v>9.6999999999999993</v>
      </c>
      <c r="AM852">
        <v>5</v>
      </c>
      <c r="AN852">
        <f t="shared" si="95"/>
        <v>7.6999999999999993</v>
      </c>
      <c r="AO852">
        <f>IF((MIN('GA2'!$F$3,AL852)-MAX(0,AK852))&lt;0,0,MIN('GA2'!$F$3,AL852)-MAX(0,AK852))</f>
        <v>3</v>
      </c>
      <c r="AP852">
        <f>IF((MIN('GA2'!$F$4,WS1B!AL852)-MAX('GA2'!$F$3, WS1B!AK852))&lt;0,0,MIN('GA2'!$F$4,WS1B!AL852)-MAX('GA2'!$F$3, WS1B!AK852))</f>
        <v>4.6999999999999993</v>
      </c>
      <c r="AQ852">
        <f>IF((MIN(24,AL852)-MAX('GA2'!$F$4,WS1B!AK852))&lt;0,0,MIN(24,AL852)-MAX('GA2'!$F$4,WS1B!AK852))</f>
        <v>0</v>
      </c>
      <c r="AR852">
        <f>(AO852*'GA2'!$B$3+WS1B!AP852*'GA2'!$C$3+WS1B!AQ852*'GA2'!$D$3)*INDEX('GA2'!$E$3:$E$8,WS1B!AM852)</f>
        <v>77211.826390713322</v>
      </c>
      <c r="AT852">
        <f t="shared" si="96"/>
        <v>417577.57920210774</v>
      </c>
      <c r="AU852">
        <v>422650</v>
      </c>
      <c r="AV852">
        <v>359</v>
      </c>
      <c r="AW852">
        <f t="shared" si="97"/>
        <v>5072.4207978922641</v>
      </c>
    </row>
    <row r="853" spans="1:49" x14ac:dyDescent="0.25">
      <c r="A853">
        <v>8.8000000000000007</v>
      </c>
      <c r="B853">
        <v>22.4</v>
      </c>
      <c r="C853">
        <v>5</v>
      </c>
      <c r="D853">
        <f t="shared" si="91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7.1999999999999993</v>
      </c>
      <c r="G853">
        <f>IF((MIN(24,B853)-MAX('GA2'!$F$4,WS1B!A853))&lt;0,0,MIN(24,B853)-MAX('GA2'!$F$4,WS1B!A853))</f>
        <v>6.3999999999999986</v>
      </c>
      <c r="H853">
        <f>(E853*'GA2'!$B$3+WS1B!F853*'GA2'!$C$3+WS1B!G853*'GA2'!$D$3)*INDEX('GA2'!$E$3:$E$8,WS1B!C853)</f>
        <v>139775.01161016762</v>
      </c>
      <c r="J853">
        <v>0</v>
      </c>
      <c r="K853">
        <v>0</v>
      </c>
      <c r="L853">
        <v>1</v>
      </c>
      <c r="M853">
        <f t="shared" si="92"/>
        <v>0</v>
      </c>
      <c r="N853">
        <f>IF((MIN('GA2'!$F$3,K853)-MAX(0,J853))&lt;0,0,MIN('GA2'!$F$3,K853)-MAX(0,J853))</f>
        <v>0</v>
      </c>
      <c r="O853">
        <f>IF((MIN('GA2'!$F$4,WS1B!K853)-MAX('GA2'!$F$3, WS1B!J853))&lt;0,0,MIN('GA2'!$F$4,WS1B!K853)-MAX('GA2'!$F$3, WS1B!J853))</f>
        <v>0</v>
      </c>
      <c r="P853">
        <f>IF((MIN(24,K853)-MAX('GA2'!$F$4,WS1B!J853))&lt;0,0,MIN(24,K853)-MAX('GA2'!$F$4,WS1B!J853))</f>
        <v>0</v>
      </c>
      <c r="Q853">
        <f>(N853*'GA2'!$B$3+WS1B!O853*'GA2'!$C$3+WS1B!P853*'GA2'!$D$3)*INDEX('GA2'!$E$3:$E$8,WS1B!L853)</f>
        <v>0</v>
      </c>
      <c r="S853">
        <v>1.5</v>
      </c>
      <c r="T853">
        <v>17.2</v>
      </c>
      <c r="U853">
        <v>4</v>
      </c>
      <c r="V853">
        <f t="shared" si="93"/>
        <v>15.7</v>
      </c>
      <c r="W853">
        <f>IF((MIN('GA2'!$F$3,T853)-MAX(0,S853))&lt;0,0,MIN('GA2'!$F$3,T853)-MAX(0,S853))</f>
        <v>3.5</v>
      </c>
      <c r="X853">
        <f>IF((MIN('GA2'!$F$4,WS1B!T853)-MAX('GA2'!$F$3, WS1B!S853))&lt;0,0,MIN('GA2'!$F$4,WS1B!T853)-MAX('GA2'!$F$3, WS1B!S853))</f>
        <v>11</v>
      </c>
      <c r="Y853">
        <f>IF((MIN(24,T853)-MAX('GA2'!$F$4,WS1B!S853))&lt;0,0,MIN(24,T853)-MAX('GA2'!$F$4,WS1B!S853))</f>
        <v>1.1999999999999993</v>
      </c>
      <c r="Z853">
        <f>(W853*'GA2'!$B$3+WS1B!X853*'GA2'!$C$3+WS1B!Y853*'GA2'!$D$3)*INDEX('GA2'!$E$3:$E$8,WS1B!U853)</f>
        <v>134781.29952585619</v>
      </c>
      <c r="AB853">
        <v>0</v>
      </c>
      <c r="AC853">
        <v>0</v>
      </c>
      <c r="AD853">
        <v>2</v>
      </c>
      <c r="AE853">
        <f t="shared" si="94"/>
        <v>0</v>
      </c>
      <c r="AF853">
        <f>IF((MIN('GA2'!$F$3,AC853)-MAX(0,AB853))&lt;0,0,MIN('GA2'!$F$3,AC853)-MAX(0,AB853))</f>
        <v>0</v>
      </c>
      <c r="AG853">
        <f>IF((MIN('GA2'!$F$4,WS1B!AC853)-MAX('GA2'!$F$3, WS1B!AB853))&lt;0,0,MIN('GA2'!$F$4,WS1B!AC853)-MAX('GA2'!$F$3, WS1B!AB853))</f>
        <v>0</v>
      </c>
      <c r="AH853">
        <f>IF((MIN(24,AC853)-MAX('GA2'!$F$4,WS1B!AB853))&lt;0,0,MIN(24,AC853)-MAX('GA2'!$F$4,WS1B!AB853))</f>
        <v>0</v>
      </c>
      <c r="AI853">
        <f>(AF853*'GA2'!$B$3+WS1B!AG853*'GA2'!$C$3+WS1B!AH853*'GA2'!$D$3)*INDEX('GA2'!$E$3:$E$8,WS1B!AD853)</f>
        <v>0</v>
      </c>
      <c r="AK853">
        <v>0</v>
      </c>
      <c r="AL853">
        <v>0</v>
      </c>
      <c r="AM853">
        <v>3</v>
      </c>
      <c r="AN853">
        <f t="shared" si="95"/>
        <v>0</v>
      </c>
      <c r="AO853">
        <f>IF((MIN('GA2'!$F$3,AL853)-MAX(0,AK853))&lt;0,0,MIN('GA2'!$F$3,AL853)-MAX(0,AK853))</f>
        <v>0</v>
      </c>
      <c r="AP853">
        <f>IF((MIN('GA2'!$F$4,WS1B!AL853)-MAX('GA2'!$F$3, WS1B!AK853))&lt;0,0,MIN('GA2'!$F$4,WS1B!AL853)-MAX('GA2'!$F$3, WS1B!AK853))</f>
        <v>0</v>
      </c>
      <c r="AQ853">
        <f>IF((MIN(24,AL853)-MAX('GA2'!$F$4,WS1B!AK853))&lt;0,0,MIN(24,AL853)-MAX('GA2'!$F$4,WS1B!AK853))</f>
        <v>0</v>
      </c>
      <c r="AR853">
        <f>(AO853*'GA2'!$B$3+WS1B!AP853*'GA2'!$C$3+WS1B!AQ853*'GA2'!$D$3)*INDEX('GA2'!$E$3:$E$8,WS1B!AM853)</f>
        <v>0</v>
      </c>
      <c r="AT853">
        <f t="shared" si="96"/>
        <v>274556.31113602384</v>
      </c>
      <c r="AU853">
        <v>295020</v>
      </c>
      <c r="AV853">
        <v>329.6</v>
      </c>
      <c r="AW853">
        <f t="shared" si="97"/>
        <v>20463.68886397616</v>
      </c>
    </row>
    <row r="854" spans="1:49" x14ac:dyDescent="0.25">
      <c r="A854">
        <v>17.8</v>
      </c>
      <c r="B854">
        <v>19.8</v>
      </c>
      <c r="C854">
        <v>4</v>
      </c>
      <c r="D854">
        <f t="shared" si="91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19538.178678447453</v>
      </c>
      <c r="J854">
        <v>0</v>
      </c>
      <c r="K854">
        <v>0</v>
      </c>
      <c r="L854">
        <v>2</v>
      </c>
      <c r="M854">
        <f t="shared" si="92"/>
        <v>0</v>
      </c>
      <c r="N854">
        <f>IF((MIN('GA2'!$F$3,K854)-MAX(0,J854))&lt;0,0,MIN('GA2'!$F$3,K854)-MAX(0,J854))</f>
        <v>0</v>
      </c>
      <c r="O854">
        <f>IF((MIN('GA2'!$F$4,WS1B!K854)-MAX('GA2'!$F$3, WS1B!J854))&lt;0,0,MIN('GA2'!$F$4,WS1B!K854)-MAX('GA2'!$F$3, WS1B!J854))</f>
        <v>0</v>
      </c>
      <c r="P854">
        <f>IF((MIN(24,K854)-MAX('GA2'!$F$4,WS1B!J854))&lt;0,0,MIN(24,K854)-MAX('GA2'!$F$4,WS1B!J854))</f>
        <v>0</v>
      </c>
      <c r="Q854">
        <f>(N854*'GA2'!$B$3+WS1B!O854*'GA2'!$C$3+WS1B!P854*'GA2'!$D$3)*INDEX('GA2'!$E$3:$E$8,WS1B!L854)</f>
        <v>0</v>
      </c>
      <c r="S854">
        <v>13</v>
      </c>
      <c r="T854">
        <v>22.2</v>
      </c>
      <c r="U854">
        <v>1</v>
      </c>
      <c r="V854">
        <f t="shared" si="93"/>
        <v>9.1999999999999993</v>
      </c>
      <c r="W854">
        <f>IF((MIN('GA2'!$F$3,T854)-MAX(0,S854))&lt;0,0,MIN('GA2'!$F$3,T854)-MAX(0,S854))</f>
        <v>0</v>
      </c>
      <c r="X854">
        <f>IF((MIN('GA2'!$F$4,WS1B!T854)-MAX('GA2'!$F$3, WS1B!S854))&lt;0,0,MIN('GA2'!$F$4,WS1B!T854)-MAX('GA2'!$F$3, WS1B!S854))</f>
        <v>3</v>
      </c>
      <c r="Y854">
        <f>IF((MIN(24,T854)-MAX('GA2'!$F$4,WS1B!S854))&lt;0,0,MIN(24,T854)-MAX('GA2'!$F$4,WS1B!S854))</f>
        <v>6.1999999999999993</v>
      </c>
      <c r="Z854">
        <f>(W854*'GA2'!$B$3+WS1B!X854*'GA2'!$C$3+WS1B!Y854*'GA2'!$D$3)*INDEX('GA2'!$E$3:$E$8,WS1B!U854)</f>
        <v>88852.405333223054</v>
      </c>
      <c r="AB854">
        <v>0</v>
      </c>
      <c r="AC854">
        <v>0</v>
      </c>
      <c r="AD854">
        <v>5</v>
      </c>
      <c r="AE854">
        <f t="shared" si="94"/>
        <v>0</v>
      </c>
      <c r="AF854">
        <f>IF((MIN('GA2'!$F$3,AC854)-MAX(0,AB854))&lt;0,0,MIN('GA2'!$F$3,AC854)-MAX(0,AB854))</f>
        <v>0</v>
      </c>
      <c r="AG854">
        <f>IF((MIN('GA2'!$F$4,WS1B!AC854)-MAX('GA2'!$F$3, WS1B!AB854))&lt;0,0,MIN('GA2'!$F$4,WS1B!AC854)-MAX('GA2'!$F$3, WS1B!AB854))</f>
        <v>0</v>
      </c>
      <c r="AH854">
        <f>IF((MIN(24,AC854)-MAX('GA2'!$F$4,WS1B!AB854))&lt;0,0,MIN(24,AC854)-MAX('GA2'!$F$4,WS1B!AB854))</f>
        <v>0</v>
      </c>
      <c r="AI854">
        <f>(AF854*'GA2'!$B$3+WS1B!AG854*'GA2'!$C$3+WS1B!AH854*'GA2'!$D$3)*INDEX('GA2'!$E$3:$E$8,WS1B!AD854)</f>
        <v>0</v>
      </c>
      <c r="AK854">
        <v>12.8</v>
      </c>
      <c r="AL854">
        <v>18.100000000000001</v>
      </c>
      <c r="AM854">
        <v>3</v>
      </c>
      <c r="AN854">
        <f t="shared" si="95"/>
        <v>5.3000000000000007</v>
      </c>
      <c r="AO854">
        <f>IF((MIN('GA2'!$F$3,AL854)-MAX(0,AK854))&lt;0,0,MIN('GA2'!$F$3,AL854)-MAX(0,AK854))</f>
        <v>0</v>
      </c>
      <c r="AP854">
        <f>IF((MIN('GA2'!$F$4,WS1B!AL854)-MAX('GA2'!$F$3, WS1B!AK854))&lt;0,0,MIN('GA2'!$F$4,WS1B!AL854)-MAX('GA2'!$F$3, WS1B!AK854))</f>
        <v>3.1999999999999993</v>
      </c>
      <c r="AQ854">
        <f>IF((MIN(24,AL854)-MAX('GA2'!$F$4,WS1B!AK854))&lt;0,0,MIN(24,AL854)-MAX('GA2'!$F$4,WS1B!AK854))</f>
        <v>2.1000000000000014</v>
      </c>
      <c r="AR854">
        <f>(AO854*'GA2'!$B$3+WS1B!AP854*'GA2'!$C$3+WS1B!AQ854*'GA2'!$D$3)*INDEX('GA2'!$E$3:$E$8,WS1B!AM854)</f>
        <v>56762.856787712743</v>
      </c>
      <c r="AT854">
        <f t="shared" si="96"/>
        <v>165153.44079938324</v>
      </c>
      <c r="AU854">
        <v>149416</v>
      </c>
      <c r="AV854">
        <v>167.2</v>
      </c>
      <c r="AW854">
        <f t="shared" si="97"/>
        <v>15737.440799383243</v>
      </c>
    </row>
    <row r="855" spans="1:49" x14ac:dyDescent="0.25">
      <c r="A855">
        <v>0</v>
      </c>
      <c r="B855">
        <v>0</v>
      </c>
      <c r="C855">
        <v>2</v>
      </c>
      <c r="D855">
        <f t="shared" si="91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J855">
        <v>16.600000000000001</v>
      </c>
      <c r="K855">
        <v>22.4</v>
      </c>
      <c r="L855">
        <v>6</v>
      </c>
      <c r="M855">
        <f t="shared" si="92"/>
        <v>5.7999999999999972</v>
      </c>
      <c r="N855">
        <f>IF((MIN('GA2'!$F$3,K855)-MAX(0,J855))&lt;0,0,MIN('GA2'!$F$3,K855)-MAX(0,J855))</f>
        <v>0</v>
      </c>
      <c r="O855">
        <f>IF((MIN('GA2'!$F$4,WS1B!K855)-MAX('GA2'!$F$3, WS1B!J855))&lt;0,0,MIN('GA2'!$F$4,WS1B!K855)-MAX('GA2'!$F$3, WS1B!J855))</f>
        <v>0</v>
      </c>
      <c r="P855">
        <f>IF((MIN(24,K855)-MAX('GA2'!$F$4,WS1B!J855))&lt;0,0,MIN(24,K855)-MAX('GA2'!$F$4,WS1B!J855))</f>
        <v>5.7999999999999972</v>
      </c>
      <c r="Q855">
        <f>(N855*'GA2'!$B$3+WS1B!O855*'GA2'!$C$3+WS1B!P855*'GA2'!$D$3)*INDEX('GA2'!$E$3:$E$8,WS1B!L855)</f>
        <v>78403.682810229788</v>
      </c>
      <c r="S855">
        <v>0</v>
      </c>
      <c r="T855">
        <v>0</v>
      </c>
      <c r="U855">
        <v>3</v>
      </c>
      <c r="V855">
        <f t="shared" si="93"/>
        <v>0</v>
      </c>
      <c r="W855">
        <f>IF((MIN('GA2'!$F$3,T855)-MAX(0,S855))&lt;0,0,MIN('GA2'!$F$3,T855)-MAX(0,S855))</f>
        <v>0</v>
      </c>
      <c r="X855">
        <f>IF((MIN('GA2'!$F$4,WS1B!T855)-MAX('GA2'!$F$3, WS1B!S855))&lt;0,0,MIN('GA2'!$F$4,WS1B!T855)-MAX('GA2'!$F$3, WS1B!S855))</f>
        <v>0</v>
      </c>
      <c r="Y855">
        <f>IF((MIN(24,T855)-MAX('GA2'!$F$4,WS1B!S855))&lt;0,0,MIN(24,T855)-MAX('GA2'!$F$4,WS1B!S855))</f>
        <v>0</v>
      </c>
      <c r="Z855">
        <f>(W855*'GA2'!$B$3+WS1B!X855*'GA2'!$C$3+WS1B!Y855*'GA2'!$D$3)*INDEX('GA2'!$E$3:$E$8,WS1B!U855)</f>
        <v>0</v>
      </c>
      <c r="AB855">
        <v>18.8</v>
      </c>
      <c r="AC855">
        <v>22.2</v>
      </c>
      <c r="AD855">
        <v>1</v>
      </c>
      <c r="AE855">
        <f t="shared" si="94"/>
        <v>3.3999999999999986</v>
      </c>
      <c r="AF855">
        <f>IF((MIN('GA2'!$F$3,AC855)-MAX(0,AB855))&lt;0,0,MIN('GA2'!$F$3,AC855)-MAX(0,AB855))</f>
        <v>0</v>
      </c>
      <c r="AG855">
        <f>IF((MIN('GA2'!$F$4,WS1B!AC855)-MAX('GA2'!$F$3, WS1B!AB855))&lt;0,0,MIN('GA2'!$F$4,WS1B!AC855)-MAX('GA2'!$F$3, WS1B!AB855))</f>
        <v>0</v>
      </c>
      <c r="AH855">
        <f>IF((MIN(24,AC855)-MAX('GA2'!$F$4,WS1B!AB855))&lt;0,0,MIN(24,AC855)-MAX('GA2'!$F$4,WS1B!AB855))</f>
        <v>3.3999999999999986</v>
      </c>
      <c r="AI855">
        <f>(AF855*'GA2'!$B$3+WS1B!AG855*'GA2'!$C$3+WS1B!AH855*'GA2'!$D$3)*INDEX('GA2'!$E$3:$E$8,WS1B!AD855)</f>
        <v>34714.393418025633</v>
      </c>
      <c r="AK855">
        <v>10.9</v>
      </c>
      <c r="AL855">
        <v>16.5</v>
      </c>
      <c r="AM855">
        <v>5</v>
      </c>
      <c r="AN855">
        <f t="shared" si="95"/>
        <v>5.6</v>
      </c>
      <c r="AO855">
        <f>IF((MIN('GA2'!$F$3,AL855)-MAX(0,AK855))&lt;0,0,MIN('GA2'!$F$3,AL855)-MAX(0,AK855))</f>
        <v>0</v>
      </c>
      <c r="AP855">
        <f>IF((MIN('GA2'!$F$4,WS1B!AL855)-MAX('GA2'!$F$3, WS1B!AK855))&lt;0,0,MIN('GA2'!$F$4,WS1B!AL855)-MAX('GA2'!$F$3, WS1B!AK855))</f>
        <v>5.0999999999999996</v>
      </c>
      <c r="AQ855">
        <f>IF((MIN(24,AL855)-MAX('GA2'!$F$4,WS1B!AK855))&lt;0,0,MIN(24,AL855)-MAX('GA2'!$F$4,WS1B!AK855))</f>
        <v>0.5</v>
      </c>
      <c r="AR855">
        <f>(AO855*'GA2'!$B$3+WS1B!AP855*'GA2'!$C$3+WS1B!AQ855*'GA2'!$D$3)*INDEX('GA2'!$E$3:$E$8,WS1B!AM855)</f>
        <v>53563.865401164272</v>
      </c>
      <c r="AT855">
        <f t="shared" si="96"/>
        <v>166681.94162941969</v>
      </c>
      <c r="AU855">
        <v>122884</v>
      </c>
      <c r="AV855">
        <v>152.4</v>
      </c>
      <c r="AW855">
        <f t="shared" si="97"/>
        <v>43797.941629419685</v>
      </c>
    </row>
    <row r="856" spans="1:49" x14ac:dyDescent="0.25">
      <c r="A856">
        <v>1.5</v>
      </c>
      <c r="B856">
        <v>4.9000000000000004</v>
      </c>
      <c r="C856">
        <v>5</v>
      </c>
      <c r="D856">
        <f t="shared" si="91"/>
        <v>3.4000000000000004</v>
      </c>
      <c r="E856">
        <f>IF((MIN('GA2'!$F$3,B856)-MAX(0,A856))&lt;0,0,MIN('GA2'!$F$3,B856)-MAX(0,A856))</f>
        <v>3.4000000000000004</v>
      </c>
      <c r="F856">
        <f>IF((MIN('GA2'!$F$4,WS1B!B856)-MAX('GA2'!$F$3, WS1B!A856))&lt;0,0,MIN('GA2'!$F$4,WS1B!B856)-MAX('GA2'!$F$3, WS1B!A856))</f>
        <v>0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37446.115598838805</v>
      </c>
      <c r="J856">
        <v>0</v>
      </c>
      <c r="K856">
        <v>0</v>
      </c>
      <c r="L856">
        <v>2</v>
      </c>
      <c r="M856">
        <f t="shared" si="92"/>
        <v>0</v>
      </c>
      <c r="N856">
        <f>IF((MIN('GA2'!$F$3,K856)-MAX(0,J856))&lt;0,0,MIN('GA2'!$F$3,K856)-MAX(0,J856))</f>
        <v>0</v>
      </c>
      <c r="O856">
        <f>IF((MIN('GA2'!$F$4,WS1B!K856)-MAX('GA2'!$F$3, WS1B!J856))&lt;0,0,MIN('GA2'!$F$4,WS1B!K856)-MAX('GA2'!$F$3, WS1B!J856))</f>
        <v>0</v>
      </c>
      <c r="P856">
        <f>IF((MIN(24,K856)-MAX('GA2'!$F$4,WS1B!J856))&lt;0,0,MIN(24,K856)-MAX('GA2'!$F$4,WS1B!J856))</f>
        <v>0</v>
      </c>
      <c r="Q856">
        <f>(N856*'GA2'!$B$3+WS1B!O856*'GA2'!$C$3+WS1B!P856*'GA2'!$D$3)*INDEX('GA2'!$E$3:$E$8,WS1B!L856)</f>
        <v>0</v>
      </c>
      <c r="S856">
        <v>5.4</v>
      </c>
      <c r="T856">
        <v>12.3</v>
      </c>
      <c r="U856">
        <v>6</v>
      </c>
      <c r="V856">
        <f t="shared" si="93"/>
        <v>6.9</v>
      </c>
      <c r="W856">
        <f>IF((MIN('GA2'!$F$3,T856)-MAX(0,S856))&lt;0,0,MIN('GA2'!$F$3,T856)-MAX(0,S856))</f>
        <v>0</v>
      </c>
      <c r="X856">
        <f>IF((MIN('GA2'!$F$4,WS1B!T856)-MAX('GA2'!$F$3, WS1B!S856))&lt;0,0,MIN('GA2'!$F$4,WS1B!T856)-MAX('GA2'!$F$3, WS1B!S856))</f>
        <v>6.9</v>
      </c>
      <c r="Y856">
        <f>IF((MIN(24,T856)-MAX('GA2'!$F$4,WS1B!S856))&lt;0,0,MIN(24,T856)-MAX('GA2'!$F$4,WS1B!S856))</f>
        <v>0</v>
      </c>
      <c r="Z856">
        <f>(W856*'GA2'!$B$3+WS1B!X856*'GA2'!$C$3+WS1B!Y856*'GA2'!$D$3)*INDEX('GA2'!$E$3:$E$8,WS1B!U856)</f>
        <v>77802.086007962338</v>
      </c>
      <c r="AB856">
        <v>0</v>
      </c>
      <c r="AC856">
        <v>0</v>
      </c>
      <c r="AD856">
        <v>3</v>
      </c>
      <c r="AE856">
        <f t="shared" si="94"/>
        <v>0</v>
      </c>
      <c r="AF856">
        <f>IF((MIN('GA2'!$F$3,AC856)-MAX(0,AB856))&lt;0,0,MIN('GA2'!$F$3,AC856)-MAX(0,AB856))</f>
        <v>0</v>
      </c>
      <c r="AG856">
        <f>IF((MIN('GA2'!$F$4,WS1B!AC856)-MAX('GA2'!$F$3, WS1B!AB856))&lt;0,0,MIN('GA2'!$F$4,WS1B!AC856)-MAX('GA2'!$F$3, WS1B!AB856))</f>
        <v>0</v>
      </c>
      <c r="AH856">
        <f>IF((MIN(24,AC856)-MAX('GA2'!$F$4,WS1B!AB856))&lt;0,0,MIN(24,AC856)-MAX('GA2'!$F$4,WS1B!AB856))</f>
        <v>0</v>
      </c>
      <c r="AI856">
        <f>(AF856*'GA2'!$B$3+WS1B!AG856*'GA2'!$C$3+WS1B!AH856*'GA2'!$D$3)*INDEX('GA2'!$E$3:$E$8,WS1B!AD856)</f>
        <v>0</v>
      </c>
      <c r="AK856">
        <v>0</v>
      </c>
      <c r="AL856">
        <v>0</v>
      </c>
      <c r="AM856">
        <v>1</v>
      </c>
      <c r="AN856">
        <f t="shared" si="95"/>
        <v>0</v>
      </c>
      <c r="AO856">
        <f>IF((MIN('GA2'!$F$3,AL856)-MAX(0,AK856))&lt;0,0,MIN('GA2'!$F$3,AL856)-MAX(0,AK856))</f>
        <v>0</v>
      </c>
      <c r="AP856">
        <f>IF((MIN('GA2'!$F$4,WS1B!AL856)-MAX('GA2'!$F$3, WS1B!AK856))&lt;0,0,MIN('GA2'!$F$4,WS1B!AL856)-MAX('GA2'!$F$3, WS1B!AK856))</f>
        <v>0</v>
      </c>
      <c r="AQ856">
        <f>IF((MIN(24,AL856)-MAX('GA2'!$F$4,WS1B!AK856))&lt;0,0,MIN(24,AL856)-MAX('GA2'!$F$4,WS1B!AK856))</f>
        <v>0</v>
      </c>
      <c r="AR856">
        <f>(AO856*'GA2'!$B$3+WS1B!AP856*'GA2'!$C$3+WS1B!AQ856*'GA2'!$D$3)*INDEX('GA2'!$E$3:$E$8,WS1B!AM856)</f>
        <v>0</v>
      </c>
      <c r="AT856">
        <f t="shared" si="96"/>
        <v>115248.20160680114</v>
      </c>
      <c r="AU856">
        <v>125990</v>
      </c>
      <c r="AV856">
        <v>106.2</v>
      </c>
      <c r="AW856">
        <f t="shared" si="97"/>
        <v>10741.798393198857</v>
      </c>
    </row>
    <row r="857" spans="1:49" x14ac:dyDescent="0.25">
      <c r="A857">
        <v>5</v>
      </c>
      <c r="B857">
        <v>15.3</v>
      </c>
      <c r="C857">
        <v>5</v>
      </c>
      <c r="D857">
        <f t="shared" si="91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10.3</v>
      </c>
      <c r="G857">
        <f>IF((MIN(24,B857)-MAX('GA2'!$F$4,WS1B!A857))&lt;0,0,MIN(24,B857)-MAX('GA2'!$F$4,WS1B!A857))</f>
        <v>0</v>
      </c>
      <c r="H857">
        <f>(E857*'GA2'!$B$3+WS1B!F857*'GA2'!$C$3+WS1B!G857*'GA2'!$D$3)*INDEX('GA2'!$E$3:$E$8,WS1B!C857)</f>
        <v>96800.574981142781</v>
      </c>
      <c r="J857">
        <v>4.5</v>
      </c>
      <c r="K857">
        <v>10.9</v>
      </c>
      <c r="L857">
        <v>2</v>
      </c>
      <c r="M857">
        <f t="shared" si="92"/>
        <v>6.4</v>
      </c>
      <c r="N857">
        <f>IF((MIN('GA2'!$F$3,K857)-MAX(0,J857))&lt;0,0,MIN('GA2'!$F$3,K857)-MAX(0,J857))</f>
        <v>0.5</v>
      </c>
      <c r="O857">
        <f>IF((MIN('GA2'!$F$4,WS1B!K857)-MAX('GA2'!$F$3, WS1B!J857))&lt;0,0,MIN('GA2'!$F$4,WS1B!K857)-MAX('GA2'!$F$3, WS1B!J857))</f>
        <v>5.9</v>
      </c>
      <c r="P857">
        <f>IF((MIN(24,K857)-MAX('GA2'!$F$4,WS1B!J857))&lt;0,0,MIN(24,K857)-MAX('GA2'!$F$4,WS1B!J857))</f>
        <v>0</v>
      </c>
      <c r="Q857">
        <f>(N857*'GA2'!$B$3+WS1B!O857*'GA2'!$C$3+WS1B!P857*'GA2'!$D$3)*INDEX('GA2'!$E$3:$E$8,WS1B!L857)</f>
        <v>51282.777872603401</v>
      </c>
      <c r="S857">
        <v>0</v>
      </c>
      <c r="T857">
        <v>0</v>
      </c>
      <c r="U857">
        <v>6</v>
      </c>
      <c r="V857">
        <f t="shared" si="93"/>
        <v>0</v>
      </c>
      <c r="W857">
        <f>IF((MIN('GA2'!$F$3,T857)-MAX(0,S857))&lt;0,0,MIN('GA2'!$F$3,T857)-MAX(0,S857))</f>
        <v>0</v>
      </c>
      <c r="X857">
        <f>IF((MIN('GA2'!$F$4,WS1B!T857)-MAX('GA2'!$F$3, WS1B!S857))&lt;0,0,MIN('GA2'!$F$4,WS1B!T857)-MAX('GA2'!$F$3, WS1B!S857))</f>
        <v>0</v>
      </c>
      <c r="Y857">
        <f>IF((MIN(24,T857)-MAX('GA2'!$F$4,WS1B!S857))&lt;0,0,MIN(24,T857)-MAX('GA2'!$F$4,WS1B!S857))</f>
        <v>0</v>
      </c>
      <c r="Z857">
        <f>(W857*'GA2'!$B$3+WS1B!X857*'GA2'!$C$3+WS1B!Y857*'GA2'!$D$3)*INDEX('GA2'!$E$3:$E$8,WS1B!U857)</f>
        <v>0</v>
      </c>
      <c r="AB857">
        <v>13</v>
      </c>
      <c r="AC857">
        <v>17.5</v>
      </c>
      <c r="AD857">
        <v>3</v>
      </c>
      <c r="AE857">
        <f t="shared" si="94"/>
        <v>4.5</v>
      </c>
      <c r="AF857">
        <f>IF((MIN('GA2'!$F$3,AC857)-MAX(0,AB857))&lt;0,0,MIN('GA2'!$F$3,AC857)-MAX(0,AB857))</f>
        <v>0</v>
      </c>
      <c r="AG857">
        <f>IF((MIN('GA2'!$F$4,WS1B!AC857)-MAX('GA2'!$F$3, WS1B!AB857))&lt;0,0,MIN('GA2'!$F$4,WS1B!AC857)-MAX('GA2'!$F$3, WS1B!AB857))</f>
        <v>3</v>
      </c>
      <c r="AH857">
        <f>IF((MIN(24,AC857)-MAX('GA2'!$F$4,WS1B!AB857))&lt;0,0,MIN(24,AC857)-MAX('GA2'!$F$4,WS1B!AB857))</f>
        <v>1.5</v>
      </c>
      <c r="AI857">
        <f>(AF857*'GA2'!$B$3+WS1B!AG857*'GA2'!$C$3+WS1B!AH857*'GA2'!$D$3)*INDEX('GA2'!$E$3:$E$8,WS1B!AD857)</f>
        <v>47636.149908233994</v>
      </c>
      <c r="AK857">
        <v>0</v>
      </c>
      <c r="AL857">
        <v>0</v>
      </c>
      <c r="AM857">
        <v>1</v>
      </c>
      <c r="AN857">
        <f t="shared" si="95"/>
        <v>0</v>
      </c>
      <c r="AO857">
        <f>IF((MIN('GA2'!$F$3,AL857)-MAX(0,AK857))&lt;0,0,MIN('GA2'!$F$3,AL857)-MAX(0,AK857))</f>
        <v>0</v>
      </c>
      <c r="AP857">
        <f>IF((MIN('GA2'!$F$4,WS1B!AL857)-MAX('GA2'!$F$3, WS1B!AK857))&lt;0,0,MIN('GA2'!$F$4,WS1B!AL857)-MAX('GA2'!$F$3, WS1B!AK857))</f>
        <v>0</v>
      </c>
      <c r="AQ857">
        <f>IF((MIN(24,AL857)-MAX('GA2'!$F$4,WS1B!AK857))&lt;0,0,MIN(24,AL857)-MAX('GA2'!$F$4,WS1B!AK857))</f>
        <v>0</v>
      </c>
      <c r="AR857">
        <f>(AO857*'GA2'!$B$3+WS1B!AP857*'GA2'!$C$3+WS1B!AQ857*'GA2'!$D$3)*INDEX('GA2'!$E$3:$E$8,WS1B!AM857)</f>
        <v>0</v>
      </c>
      <c r="AT857">
        <f t="shared" si="96"/>
        <v>195719.50276198017</v>
      </c>
      <c r="AU857">
        <v>173744</v>
      </c>
      <c r="AV857">
        <v>254.5</v>
      </c>
      <c r="AW857">
        <f t="shared" si="97"/>
        <v>21975.502761980169</v>
      </c>
    </row>
    <row r="858" spans="1:49" x14ac:dyDescent="0.25">
      <c r="A858">
        <v>4.4000000000000004</v>
      </c>
      <c r="B858">
        <v>14.6</v>
      </c>
      <c r="C858">
        <v>6</v>
      </c>
      <c r="D858">
        <f t="shared" si="91"/>
        <v>10.199999999999999</v>
      </c>
      <c r="E858">
        <f>IF((MIN('GA2'!$F$3,B858)-MAX(0,A858))&lt;0,0,MIN('GA2'!$F$3,B858)-MAX(0,A858))</f>
        <v>0.59999999999999964</v>
      </c>
      <c r="F858">
        <f>IF((MIN('GA2'!$F$4,WS1B!B858)-MAX('GA2'!$F$3, WS1B!A858))&lt;0,0,MIN('GA2'!$F$4,WS1B!B858)-MAX('GA2'!$F$3, WS1B!A858))</f>
        <v>9.6</v>
      </c>
      <c r="G858">
        <f>IF((MIN(24,B858)-MAX('GA2'!$F$4,WS1B!A858))&lt;0,0,MIN(24,B858)-MAX('GA2'!$F$4,WS1B!A858))</f>
        <v>0</v>
      </c>
      <c r="H858">
        <f>(E858*'GA2'!$B$3+WS1B!F858*'GA2'!$C$3+WS1B!G858*'GA2'!$D$3)*INDEX('GA2'!$E$3:$E$8,WS1B!C858)</f>
        <v>116174.68911709014</v>
      </c>
      <c r="J858">
        <v>0</v>
      </c>
      <c r="K858">
        <v>0</v>
      </c>
      <c r="L858">
        <v>1</v>
      </c>
      <c r="M858">
        <f t="shared" si="92"/>
        <v>0</v>
      </c>
      <c r="N858">
        <f>IF((MIN('GA2'!$F$3,K858)-MAX(0,J858))&lt;0,0,MIN('GA2'!$F$3,K858)-MAX(0,J858))</f>
        <v>0</v>
      </c>
      <c r="O858">
        <f>IF((MIN('GA2'!$F$4,WS1B!K858)-MAX('GA2'!$F$3, WS1B!J858))&lt;0,0,MIN('GA2'!$F$4,WS1B!K858)-MAX('GA2'!$F$3, WS1B!J858))</f>
        <v>0</v>
      </c>
      <c r="P858">
        <f>IF((MIN(24,K858)-MAX('GA2'!$F$4,WS1B!J858))&lt;0,0,MIN(24,K858)-MAX('GA2'!$F$4,WS1B!J858))</f>
        <v>0</v>
      </c>
      <c r="Q858">
        <f>(N858*'GA2'!$B$3+WS1B!O858*'GA2'!$C$3+WS1B!P858*'GA2'!$D$3)*INDEX('GA2'!$E$3:$E$8,WS1B!L858)</f>
        <v>0</v>
      </c>
      <c r="S858">
        <v>10.4</v>
      </c>
      <c r="T858">
        <v>19.3</v>
      </c>
      <c r="U858">
        <v>3</v>
      </c>
      <c r="V858">
        <f t="shared" si="93"/>
        <v>8.9</v>
      </c>
      <c r="W858">
        <f>IF((MIN('GA2'!$F$3,T858)-MAX(0,S858))&lt;0,0,MIN('GA2'!$F$3,T858)-MAX(0,S858))</f>
        <v>0</v>
      </c>
      <c r="X858">
        <f>IF((MIN('GA2'!$F$4,WS1B!T858)-MAX('GA2'!$F$3, WS1B!S858))&lt;0,0,MIN('GA2'!$F$4,WS1B!T858)-MAX('GA2'!$F$3, WS1B!S858))</f>
        <v>5.6</v>
      </c>
      <c r="Y858">
        <f>IF((MIN(24,T858)-MAX('GA2'!$F$4,WS1B!S858))&lt;0,0,MIN(24,T858)-MAX('GA2'!$F$4,WS1B!S858))</f>
        <v>3.3000000000000007</v>
      </c>
      <c r="Z858">
        <f>(W858*'GA2'!$B$3+WS1B!X858*'GA2'!$C$3+WS1B!Y858*'GA2'!$D$3)*INDEX('GA2'!$E$3:$E$8,WS1B!U858)</f>
        <v>94871.776714299936</v>
      </c>
      <c r="AB858">
        <v>4.9000000000000004</v>
      </c>
      <c r="AC858">
        <v>15.8</v>
      </c>
      <c r="AD858">
        <v>4</v>
      </c>
      <c r="AE858">
        <f t="shared" si="94"/>
        <v>10.9</v>
      </c>
      <c r="AF858">
        <f>IF((MIN('GA2'!$F$3,AC858)-MAX(0,AB858))&lt;0,0,MIN('GA2'!$F$3,AC858)-MAX(0,AB858))</f>
        <v>9.9999999999999645E-2</v>
      </c>
      <c r="AG858">
        <f>IF((MIN('GA2'!$F$4,WS1B!AC858)-MAX('GA2'!$F$3, WS1B!AB858))&lt;0,0,MIN('GA2'!$F$4,WS1B!AC858)-MAX('GA2'!$F$3, WS1B!AB858))</f>
        <v>10.8</v>
      </c>
      <c r="AH858">
        <f>IF((MIN(24,AC858)-MAX('GA2'!$F$4,WS1B!AB858))&lt;0,0,MIN(24,AC858)-MAX('GA2'!$F$4,WS1B!AB858))</f>
        <v>0</v>
      </c>
      <c r="AI858">
        <f>(AF858*'GA2'!$B$3+WS1B!AG858*'GA2'!$C$3+WS1B!AH858*'GA2'!$D$3)*INDEX('GA2'!$E$3:$E$8,WS1B!AD858)</f>
        <v>88960.782545290276</v>
      </c>
      <c r="AK858">
        <v>0</v>
      </c>
      <c r="AL858">
        <v>0</v>
      </c>
      <c r="AM858">
        <v>2</v>
      </c>
      <c r="AN858">
        <f t="shared" si="95"/>
        <v>0</v>
      </c>
      <c r="AO858">
        <f>IF((MIN('GA2'!$F$3,AL858)-MAX(0,AK858))&lt;0,0,MIN('GA2'!$F$3,AL858)-MAX(0,AK858))</f>
        <v>0</v>
      </c>
      <c r="AP858">
        <f>IF((MIN('GA2'!$F$4,WS1B!AL858)-MAX('GA2'!$F$3, WS1B!AK858))&lt;0,0,MIN('GA2'!$F$4,WS1B!AL858)-MAX('GA2'!$F$3, WS1B!AK858))</f>
        <v>0</v>
      </c>
      <c r="AQ858">
        <f>IF((MIN(24,AL858)-MAX('GA2'!$F$4,WS1B!AK858))&lt;0,0,MIN(24,AL858)-MAX('GA2'!$F$4,WS1B!AK858))</f>
        <v>0</v>
      </c>
      <c r="AR858">
        <f>(AO858*'GA2'!$B$3+WS1B!AP858*'GA2'!$C$3+WS1B!AQ858*'GA2'!$D$3)*INDEX('GA2'!$E$3:$E$8,WS1B!AM858)</f>
        <v>0</v>
      </c>
      <c r="AT858">
        <f t="shared" si="96"/>
        <v>300007.24837668031</v>
      </c>
      <c r="AU858">
        <v>254326</v>
      </c>
      <c r="AV858">
        <v>311.39999999999998</v>
      </c>
      <c r="AW858">
        <f t="shared" si="97"/>
        <v>45681.248376680305</v>
      </c>
    </row>
    <row r="859" spans="1:49" x14ac:dyDescent="0.25">
      <c r="A859">
        <v>14.5</v>
      </c>
      <c r="B859">
        <v>17.3</v>
      </c>
      <c r="C859">
        <v>3</v>
      </c>
      <c r="D859">
        <f t="shared" si="91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1.5</v>
      </c>
      <c r="G859">
        <f>IF((MIN(24,B859)-MAX('GA2'!$F$4,WS1B!A859))&lt;0,0,MIN(24,B859)-MAX('GA2'!$F$4,WS1B!A859))</f>
        <v>1.3000000000000007</v>
      </c>
      <c r="H859">
        <f>(E859*'GA2'!$B$3+WS1B!F859*'GA2'!$C$3+WS1B!G859*'GA2'!$D$3)*INDEX('GA2'!$E$3:$E$8,WS1B!C859)</f>
        <v>30364.134861606457</v>
      </c>
      <c r="J859">
        <v>9.1</v>
      </c>
      <c r="K859">
        <v>19.600000000000001</v>
      </c>
      <c r="L859">
        <v>2</v>
      </c>
      <c r="M859">
        <f t="shared" si="92"/>
        <v>10.500000000000002</v>
      </c>
      <c r="N859">
        <f>IF((MIN('GA2'!$F$3,K859)-MAX(0,J859))&lt;0,0,MIN('GA2'!$F$3,K859)-MAX(0,J859))</f>
        <v>0</v>
      </c>
      <c r="O859">
        <f>IF((MIN('GA2'!$F$4,WS1B!K859)-MAX('GA2'!$F$3, WS1B!J859))&lt;0,0,MIN('GA2'!$F$4,WS1B!K859)-MAX('GA2'!$F$3, WS1B!J859))</f>
        <v>6.9</v>
      </c>
      <c r="P859">
        <f>IF((MIN(24,K859)-MAX('GA2'!$F$4,WS1B!J859))&lt;0,0,MIN(24,K859)-MAX('GA2'!$F$4,WS1B!J859))</f>
        <v>3.6000000000000014</v>
      </c>
      <c r="Q859">
        <f>(N859*'GA2'!$B$3+WS1B!O859*'GA2'!$C$3+WS1B!P859*'GA2'!$D$3)*INDEX('GA2'!$E$3:$E$8,WS1B!L859)</f>
        <v>88681.166955360153</v>
      </c>
      <c r="S859">
        <v>0</v>
      </c>
      <c r="T859">
        <v>0</v>
      </c>
      <c r="U859">
        <v>6</v>
      </c>
      <c r="V859">
        <f t="shared" si="93"/>
        <v>0</v>
      </c>
      <c r="W859">
        <f>IF((MIN('GA2'!$F$3,T859)-MAX(0,S859))&lt;0,0,MIN('GA2'!$F$3,T859)-MAX(0,S859))</f>
        <v>0</v>
      </c>
      <c r="X859">
        <f>IF((MIN('GA2'!$F$4,WS1B!T859)-MAX('GA2'!$F$3, WS1B!S859))&lt;0,0,MIN('GA2'!$F$4,WS1B!T859)-MAX('GA2'!$F$3, WS1B!S859))</f>
        <v>0</v>
      </c>
      <c r="Y859">
        <f>IF((MIN(24,T859)-MAX('GA2'!$F$4,WS1B!S859))&lt;0,0,MIN(24,T859)-MAX('GA2'!$F$4,WS1B!S859))</f>
        <v>0</v>
      </c>
      <c r="Z859">
        <f>(W859*'GA2'!$B$3+WS1B!X859*'GA2'!$C$3+WS1B!Y859*'GA2'!$D$3)*INDEX('GA2'!$E$3:$E$8,WS1B!U859)</f>
        <v>0</v>
      </c>
      <c r="AB859">
        <v>0</v>
      </c>
      <c r="AC859">
        <v>0</v>
      </c>
      <c r="AD859">
        <v>1</v>
      </c>
      <c r="AE859">
        <f t="shared" si="94"/>
        <v>0</v>
      </c>
      <c r="AF859">
        <f>IF((MIN('GA2'!$F$3,AC859)-MAX(0,AB859))&lt;0,0,MIN('GA2'!$F$3,AC859)-MAX(0,AB859))</f>
        <v>0</v>
      </c>
      <c r="AG859">
        <f>IF((MIN('GA2'!$F$4,WS1B!AC859)-MAX('GA2'!$F$3, WS1B!AB859))&lt;0,0,MIN('GA2'!$F$4,WS1B!AC859)-MAX('GA2'!$F$3, WS1B!AB859))</f>
        <v>0</v>
      </c>
      <c r="AH859">
        <f>IF((MIN(24,AC859)-MAX('GA2'!$F$4,WS1B!AB859))&lt;0,0,MIN(24,AC859)-MAX('GA2'!$F$4,WS1B!AB859))</f>
        <v>0</v>
      </c>
      <c r="AI859">
        <f>(AF859*'GA2'!$B$3+WS1B!AG859*'GA2'!$C$3+WS1B!AH859*'GA2'!$D$3)*INDEX('GA2'!$E$3:$E$8,WS1B!AD859)</f>
        <v>0</v>
      </c>
      <c r="AK859">
        <v>0</v>
      </c>
      <c r="AL859">
        <v>0</v>
      </c>
      <c r="AM859">
        <v>5</v>
      </c>
      <c r="AN859">
        <f t="shared" si="95"/>
        <v>0</v>
      </c>
      <c r="AO859">
        <f>IF((MIN('GA2'!$F$3,AL859)-MAX(0,AK859))&lt;0,0,MIN('GA2'!$F$3,AL859)-MAX(0,AK859))</f>
        <v>0</v>
      </c>
      <c r="AP859">
        <f>IF((MIN('GA2'!$F$4,WS1B!AL859)-MAX('GA2'!$F$3, WS1B!AK859))&lt;0,0,MIN('GA2'!$F$4,WS1B!AL859)-MAX('GA2'!$F$3, WS1B!AK859))</f>
        <v>0</v>
      </c>
      <c r="AQ859">
        <f>IF((MIN(24,AL859)-MAX('GA2'!$F$4,WS1B!AK859))&lt;0,0,MIN(24,AL859)-MAX('GA2'!$F$4,WS1B!AK859))</f>
        <v>0</v>
      </c>
      <c r="AR859">
        <f>(AO859*'GA2'!$B$3+WS1B!AP859*'GA2'!$C$3+WS1B!AQ859*'GA2'!$D$3)*INDEX('GA2'!$E$3:$E$8,WS1B!AM859)</f>
        <v>0</v>
      </c>
      <c r="AT859">
        <f t="shared" si="96"/>
        <v>119045.30181696662</v>
      </c>
      <c r="AU859">
        <v>145506</v>
      </c>
      <c r="AV859">
        <v>147</v>
      </c>
      <c r="AW859">
        <f t="shared" si="97"/>
        <v>26460.698183033383</v>
      </c>
    </row>
    <row r="860" spans="1:49" x14ac:dyDescent="0.25">
      <c r="A860">
        <v>0</v>
      </c>
      <c r="B860">
        <v>0</v>
      </c>
      <c r="C860">
        <v>1</v>
      </c>
      <c r="D860">
        <f t="shared" si="91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J860">
        <v>0</v>
      </c>
      <c r="K860">
        <v>0</v>
      </c>
      <c r="L860">
        <v>5</v>
      </c>
      <c r="M860">
        <f t="shared" si="92"/>
        <v>0</v>
      </c>
      <c r="N860">
        <f>IF((MIN('GA2'!$F$3,K860)-MAX(0,J860))&lt;0,0,MIN('GA2'!$F$3,K860)-MAX(0,J860))</f>
        <v>0</v>
      </c>
      <c r="O860">
        <f>IF((MIN('GA2'!$F$4,WS1B!K860)-MAX('GA2'!$F$3, WS1B!J860))&lt;0,0,MIN('GA2'!$F$4,WS1B!K860)-MAX('GA2'!$F$3, WS1B!J860))</f>
        <v>0</v>
      </c>
      <c r="P860">
        <f>IF((MIN(24,K860)-MAX('GA2'!$F$4,WS1B!J860))&lt;0,0,MIN(24,K860)-MAX('GA2'!$F$4,WS1B!J860))</f>
        <v>0</v>
      </c>
      <c r="Q860">
        <f>(N860*'GA2'!$B$3+WS1B!O860*'GA2'!$C$3+WS1B!P860*'GA2'!$D$3)*INDEX('GA2'!$E$3:$E$8,WS1B!L860)</f>
        <v>0</v>
      </c>
      <c r="S860">
        <v>0</v>
      </c>
      <c r="T860">
        <v>0</v>
      </c>
      <c r="U860">
        <v>4</v>
      </c>
      <c r="V860">
        <f t="shared" si="93"/>
        <v>0</v>
      </c>
      <c r="W860">
        <f>IF((MIN('GA2'!$F$3,T860)-MAX(0,S860))&lt;0,0,MIN('GA2'!$F$3,T860)-MAX(0,S860))</f>
        <v>0</v>
      </c>
      <c r="X860">
        <f>IF((MIN('GA2'!$F$4,WS1B!T860)-MAX('GA2'!$F$3, WS1B!S860))&lt;0,0,MIN('GA2'!$F$4,WS1B!T860)-MAX('GA2'!$F$3, WS1B!S860))</f>
        <v>0</v>
      </c>
      <c r="Y860">
        <f>IF((MIN(24,T860)-MAX('GA2'!$F$4,WS1B!S860))&lt;0,0,MIN(24,T860)-MAX('GA2'!$F$4,WS1B!S860))</f>
        <v>0</v>
      </c>
      <c r="Z860">
        <f>(W860*'GA2'!$B$3+WS1B!X860*'GA2'!$C$3+WS1B!Y860*'GA2'!$D$3)*INDEX('GA2'!$E$3:$E$8,WS1B!U860)</f>
        <v>0</v>
      </c>
      <c r="AB860">
        <v>1.9</v>
      </c>
      <c r="AC860">
        <v>19.8</v>
      </c>
      <c r="AD860">
        <v>3</v>
      </c>
      <c r="AE860">
        <f t="shared" si="94"/>
        <v>17.900000000000002</v>
      </c>
      <c r="AF860">
        <f>IF((MIN('GA2'!$F$3,AC860)-MAX(0,AB860))&lt;0,0,MIN('GA2'!$F$3,AC860)-MAX(0,AB860))</f>
        <v>3.1</v>
      </c>
      <c r="AG860">
        <f>IF((MIN('GA2'!$F$4,WS1B!AC860)-MAX('GA2'!$F$3, WS1B!AB860))&lt;0,0,MIN('GA2'!$F$4,WS1B!AC860)-MAX('GA2'!$F$3, WS1B!AB860))</f>
        <v>11</v>
      </c>
      <c r="AH860">
        <f>IF((MIN(24,AC860)-MAX('GA2'!$F$4,WS1B!AB860))&lt;0,0,MIN(24,AC860)-MAX('GA2'!$F$4,WS1B!AB860))</f>
        <v>3.8000000000000007</v>
      </c>
      <c r="AI860">
        <f>(AF860*'GA2'!$B$3+WS1B!AG860*'GA2'!$C$3+WS1B!AH860*'GA2'!$D$3)*INDEX('GA2'!$E$3:$E$8,WS1B!AD860)</f>
        <v>190498.75864296354</v>
      </c>
      <c r="AK860">
        <v>20.2</v>
      </c>
      <c r="AL860">
        <v>23.3</v>
      </c>
      <c r="AM860">
        <v>6</v>
      </c>
      <c r="AN860">
        <f t="shared" si="95"/>
        <v>3.1000000000000014</v>
      </c>
      <c r="AO860">
        <f>IF((MIN('GA2'!$F$3,AL860)-MAX(0,AK860))&lt;0,0,MIN('GA2'!$F$3,AL860)-MAX(0,AK860))</f>
        <v>0</v>
      </c>
      <c r="AP860">
        <f>IF((MIN('GA2'!$F$4,WS1B!AL860)-MAX('GA2'!$F$3, WS1B!AK860))&lt;0,0,MIN('GA2'!$F$4,WS1B!AL860)-MAX('GA2'!$F$3, WS1B!AK860))</f>
        <v>0</v>
      </c>
      <c r="AQ860">
        <f>IF((MIN(24,AL860)-MAX('GA2'!$F$4,WS1B!AK860))&lt;0,0,MIN(24,AL860)-MAX('GA2'!$F$4,WS1B!AK860))</f>
        <v>3.1000000000000014</v>
      </c>
      <c r="AR860">
        <f>(AO860*'GA2'!$B$3+WS1B!AP860*'GA2'!$C$3+WS1B!AQ860*'GA2'!$D$3)*INDEX('GA2'!$E$3:$E$8,WS1B!AM860)</f>
        <v>41905.416674433196</v>
      </c>
      <c r="AT860">
        <f t="shared" si="96"/>
        <v>232404.17531739673</v>
      </c>
      <c r="AU860">
        <v>246537</v>
      </c>
      <c r="AV860">
        <v>180.4</v>
      </c>
      <c r="AW860">
        <f t="shared" si="97"/>
        <v>14132.82468260327</v>
      </c>
    </row>
    <row r="861" spans="1:49" x14ac:dyDescent="0.25">
      <c r="A861">
        <v>3.9</v>
      </c>
      <c r="B861">
        <v>8.8000000000000007</v>
      </c>
      <c r="C861">
        <v>6</v>
      </c>
      <c r="D861">
        <f t="shared" si="91"/>
        <v>4.9000000000000004</v>
      </c>
      <c r="E861">
        <f>IF((MIN('GA2'!$F$3,B861)-MAX(0,A861))&lt;0,0,MIN('GA2'!$F$3,B861)-MAX(0,A861))</f>
        <v>1.1000000000000001</v>
      </c>
      <c r="F861">
        <f>IF((MIN('GA2'!$F$4,WS1B!B861)-MAX('GA2'!$F$3, WS1B!A861))&lt;0,0,MIN('GA2'!$F$4,WS1B!B861)-MAX('GA2'!$F$3, WS1B!A861))</f>
        <v>3.8000000000000007</v>
      </c>
      <c r="G861">
        <f>IF((MIN(24,B861)-MAX('GA2'!$F$4,WS1B!A861))&lt;0,0,MIN(24,B861)-MAX('GA2'!$F$4,WS1B!A861))</f>
        <v>0</v>
      </c>
      <c r="H861">
        <f>(E861*'GA2'!$B$3+WS1B!F861*'GA2'!$C$3+WS1B!G861*'GA2'!$D$3)*INDEX('GA2'!$E$3:$E$8,WS1B!C861)</f>
        <v>57382.758032073878</v>
      </c>
      <c r="J861">
        <v>12.8</v>
      </c>
      <c r="K861">
        <v>21.2</v>
      </c>
      <c r="L861">
        <v>5</v>
      </c>
      <c r="M861">
        <f t="shared" si="92"/>
        <v>8.3999999999999986</v>
      </c>
      <c r="N861">
        <f>IF((MIN('GA2'!$F$3,K861)-MAX(0,J861))&lt;0,0,MIN('GA2'!$F$3,K861)-MAX(0,J861))</f>
        <v>0</v>
      </c>
      <c r="O861">
        <f>IF((MIN('GA2'!$F$4,WS1B!K861)-MAX('GA2'!$F$3, WS1B!J861))&lt;0,0,MIN('GA2'!$F$4,WS1B!K861)-MAX('GA2'!$F$3, WS1B!J861))</f>
        <v>3.1999999999999993</v>
      </c>
      <c r="P861">
        <f>IF((MIN(24,K861)-MAX('GA2'!$F$4,WS1B!J861))&lt;0,0,MIN(24,K861)-MAX('GA2'!$F$4,WS1B!J861))</f>
        <v>5.1999999999999993</v>
      </c>
      <c r="Q861">
        <f>(N861*'GA2'!$B$3+WS1B!O861*'GA2'!$C$3+WS1B!P861*'GA2'!$D$3)*INDEX('GA2'!$E$3:$E$8,WS1B!L861)</f>
        <v>88662.194632287559</v>
      </c>
      <c r="S861">
        <v>0</v>
      </c>
      <c r="T861">
        <v>0</v>
      </c>
      <c r="U861">
        <v>3</v>
      </c>
      <c r="V861">
        <f t="shared" si="93"/>
        <v>0</v>
      </c>
      <c r="W861">
        <f>IF((MIN('GA2'!$F$3,T861)-MAX(0,S861))&lt;0,0,MIN('GA2'!$F$3,T861)-MAX(0,S861))</f>
        <v>0</v>
      </c>
      <c r="X861">
        <f>IF((MIN('GA2'!$F$4,WS1B!T861)-MAX('GA2'!$F$3, WS1B!S861))&lt;0,0,MIN('GA2'!$F$4,WS1B!T861)-MAX('GA2'!$F$3, WS1B!S861))</f>
        <v>0</v>
      </c>
      <c r="Y861">
        <f>IF((MIN(24,T861)-MAX('GA2'!$F$4,WS1B!S861))&lt;0,0,MIN(24,T861)-MAX('GA2'!$F$4,WS1B!S861))</f>
        <v>0</v>
      </c>
      <c r="Z861">
        <f>(W861*'GA2'!$B$3+WS1B!X861*'GA2'!$C$3+WS1B!Y861*'GA2'!$D$3)*INDEX('GA2'!$E$3:$E$8,WS1B!U861)</f>
        <v>0</v>
      </c>
      <c r="AB861">
        <v>14.4</v>
      </c>
      <c r="AC861">
        <v>24</v>
      </c>
      <c r="AD861">
        <v>1</v>
      </c>
      <c r="AE861">
        <f t="shared" si="94"/>
        <v>9.6</v>
      </c>
      <c r="AF861">
        <f>IF((MIN('GA2'!$F$3,AC861)-MAX(0,AB861))&lt;0,0,MIN('GA2'!$F$3,AC861)-MAX(0,AB861))</f>
        <v>0</v>
      </c>
      <c r="AG861">
        <f>IF((MIN('GA2'!$F$4,WS1B!AC861)-MAX('GA2'!$F$3, WS1B!AB861))&lt;0,0,MIN('GA2'!$F$4,WS1B!AC861)-MAX('GA2'!$F$3, WS1B!AB861))</f>
        <v>1.5999999999999996</v>
      </c>
      <c r="AH861">
        <f>IF((MIN(24,AC861)-MAX('GA2'!$F$4,WS1B!AB861))&lt;0,0,MIN(24,AC861)-MAX('GA2'!$F$4,WS1B!AB861))</f>
        <v>8</v>
      </c>
      <c r="AI861">
        <f>(AF861*'GA2'!$B$3+WS1B!AG861*'GA2'!$C$3+WS1B!AH861*'GA2'!$D$3)*INDEX('GA2'!$E$3:$E$8,WS1B!AD861)</f>
        <v>95307.425915542597</v>
      </c>
      <c r="AK861">
        <v>16.100000000000001</v>
      </c>
      <c r="AL861">
        <v>17.899999999999999</v>
      </c>
      <c r="AM861">
        <v>2</v>
      </c>
      <c r="AN861">
        <f t="shared" si="95"/>
        <v>1.7999999999999972</v>
      </c>
      <c r="AO861">
        <f>IF((MIN('GA2'!$F$3,AL861)-MAX(0,AK861))&lt;0,0,MIN('GA2'!$F$3,AL861)-MAX(0,AK861))</f>
        <v>0</v>
      </c>
      <c r="AP861">
        <f>IF((MIN('GA2'!$F$4,WS1B!AL861)-MAX('GA2'!$F$3, WS1B!AK861))&lt;0,0,MIN('GA2'!$F$4,WS1B!AL861)-MAX('GA2'!$F$3, WS1B!AK861))</f>
        <v>0</v>
      </c>
      <c r="AQ861">
        <f>IF((MIN(24,AL861)-MAX('GA2'!$F$4,WS1B!AK861))&lt;0,0,MIN(24,AL861)-MAX('GA2'!$F$4,WS1B!AK861))</f>
        <v>1.7999999999999972</v>
      </c>
      <c r="AR861">
        <f>(AO861*'GA2'!$B$3+WS1B!AP861*'GA2'!$C$3+WS1B!AQ861*'GA2'!$D$3)*INDEX('GA2'!$E$3:$E$8,WS1B!AM861)</f>
        <v>17062.280506299692</v>
      </c>
      <c r="AT861">
        <f t="shared" si="96"/>
        <v>258414.65908620373</v>
      </c>
      <c r="AU861">
        <v>253662</v>
      </c>
      <c r="AV861">
        <v>255.9</v>
      </c>
      <c r="AW861">
        <f t="shared" si="97"/>
        <v>4752.6590862037265</v>
      </c>
    </row>
    <row r="862" spans="1:49" x14ac:dyDescent="0.25">
      <c r="A862">
        <v>0</v>
      </c>
      <c r="B862">
        <v>0</v>
      </c>
      <c r="C862">
        <v>1</v>
      </c>
      <c r="D862">
        <f t="shared" si="91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J862">
        <v>0</v>
      </c>
      <c r="K862">
        <v>0</v>
      </c>
      <c r="L862">
        <v>2</v>
      </c>
      <c r="M862">
        <f t="shared" si="92"/>
        <v>0</v>
      </c>
      <c r="N862">
        <f>IF((MIN('GA2'!$F$3,K862)-MAX(0,J862))&lt;0,0,MIN('GA2'!$F$3,K862)-MAX(0,J862))</f>
        <v>0</v>
      </c>
      <c r="O862">
        <f>IF((MIN('GA2'!$F$4,WS1B!K862)-MAX('GA2'!$F$3, WS1B!J862))&lt;0,0,MIN('GA2'!$F$4,WS1B!K862)-MAX('GA2'!$F$3, WS1B!J862))</f>
        <v>0</v>
      </c>
      <c r="P862">
        <f>IF((MIN(24,K862)-MAX('GA2'!$F$4,WS1B!J862))&lt;0,0,MIN(24,K862)-MAX('GA2'!$F$4,WS1B!J862))</f>
        <v>0</v>
      </c>
      <c r="Q862">
        <f>(N862*'GA2'!$B$3+WS1B!O862*'GA2'!$C$3+WS1B!P862*'GA2'!$D$3)*INDEX('GA2'!$E$3:$E$8,WS1B!L862)</f>
        <v>0</v>
      </c>
      <c r="S862">
        <v>0</v>
      </c>
      <c r="T862">
        <v>0</v>
      </c>
      <c r="U862">
        <v>6</v>
      </c>
      <c r="V862">
        <f t="shared" si="93"/>
        <v>0</v>
      </c>
      <c r="W862">
        <f>IF((MIN('GA2'!$F$3,T862)-MAX(0,S862))&lt;0,0,MIN('GA2'!$F$3,T862)-MAX(0,S862))</f>
        <v>0</v>
      </c>
      <c r="X862">
        <f>IF((MIN('GA2'!$F$4,WS1B!T862)-MAX('GA2'!$F$3, WS1B!S862))&lt;0,0,MIN('GA2'!$F$4,WS1B!T862)-MAX('GA2'!$F$3, WS1B!S862))</f>
        <v>0</v>
      </c>
      <c r="Y862">
        <f>IF((MIN(24,T862)-MAX('GA2'!$F$4,WS1B!S862))&lt;0,0,MIN(24,T862)-MAX('GA2'!$F$4,WS1B!S862))</f>
        <v>0</v>
      </c>
      <c r="Z862">
        <f>(W862*'GA2'!$B$3+WS1B!X862*'GA2'!$C$3+WS1B!Y862*'GA2'!$D$3)*INDEX('GA2'!$E$3:$E$8,WS1B!U862)</f>
        <v>0</v>
      </c>
      <c r="AB862">
        <v>5.3</v>
      </c>
      <c r="AC862">
        <v>9.4</v>
      </c>
      <c r="AD862">
        <v>3</v>
      </c>
      <c r="AE862">
        <f t="shared" si="94"/>
        <v>4.1000000000000005</v>
      </c>
      <c r="AF862">
        <f>IF((MIN('GA2'!$F$3,AC862)-MAX(0,AB862))&lt;0,0,MIN('GA2'!$F$3,AC862)-MAX(0,AB862))</f>
        <v>0</v>
      </c>
      <c r="AG862">
        <f>IF((MIN('GA2'!$F$4,WS1B!AC862)-MAX('GA2'!$F$3, WS1B!AB862))&lt;0,0,MIN('GA2'!$F$4,WS1B!AC862)-MAX('GA2'!$F$3, WS1B!AB862))</f>
        <v>4.1000000000000005</v>
      </c>
      <c r="AH862">
        <f>IF((MIN(24,AC862)-MAX('GA2'!$F$4,WS1B!AB862))&lt;0,0,MIN(24,AC862)-MAX('GA2'!$F$4,WS1B!AB862))</f>
        <v>0</v>
      </c>
      <c r="AI862">
        <f>(AF862*'GA2'!$B$3+WS1B!AG862*'GA2'!$C$3+WS1B!AH862*'GA2'!$D$3)*INDEX('GA2'!$E$3:$E$8,WS1B!AD862)</f>
        <v>40703.787643640935</v>
      </c>
      <c r="AK862">
        <v>9.9</v>
      </c>
      <c r="AL862">
        <v>16.100000000000001</v>
      </c>
      <c r="AM862">
        <v>5</v>
      </c>
      <c r="AN862">
        <f t="shared" si="95"/>
        <v>6.2000000000000011</v>
      </c>
      <c r="AO862">
        <f>IF((MIN('GA2'!$F$3,AL862)-MAX(0,AK862))&lt;0,0,MIN('GA2'!$F$3,AL862)-MAX(0,AK862))</f>
        <v>0</v>
      </c>
      <c r="AP862">
        <f>IF((MIN('GA2'!$F$4,WS1B!AL862)-MAX('GA2'!$F$3, WS1B!AK862))&lt;0,0,MIN('GA2'!$F$4,WS1B!AL862)-MAX('GA2'!$F$3, WS1B!AK862))</f>
        <v>6.1</v>
      </c>
      <c r="AQ862">
        <f>IF((MIN(24,AL862)-MAX('GA2'!$F$4,WS1B!AK862))&lt;0,0,MIN(24,AL862)-MAX('GA2'!$F$4,WS1B!AK862))</f>
        <v>0.10000000000000142</v>
      </c>
      <c r="AR862">
        <f>(AO862*'GA2'!$B$3+WS1B!AP862*'GA2'!$C$3+WS1B!AQ862*'GA2'!$D$3)*INDEX('GA2'!$E$3:$E$8,WS1B!AM862)</f>
        <v>58455.192585495526</v>
      </c>
      <c r="AT862">
        <f t="shared" si="96"/>
        <v>99158.980229136461</v>
      </c>
      <c r="AU862">
        <v>90447</v>
      </c>
      <c r="AV862">
        <v>107.2</v>
      </c>
      <c r="AW862">
        <f t="shared" si="97"/>
        <v>8711.9802291364613</v>
      </c>
    </row>
    <row r="863" spans="1:49" x14ac:dyDescent="0.25">
      <c r="A863">
        <v>10.5</v>
      </c>
      <c r="B863">
        <v>13.3</v>
      </c>
      <c r="C863">
        <v>2</v>
      </c>
      <c r="D863">
        <f t="shared" si="91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2.8000000000000007</v>
      </c>
      <c r="G863">
        <f>IF((MIN(24,B863)-MAX('GA2'!$F$4,WS1B!A863))&lt;0,0,MIN(24,B863)-MAX('GA2'!$F$4,WS1B!A863))</f>
        <v>0</v>
      </c>
      <c r="H863">
        <f>(E863*'GA2'!$B$3+WS1B!F863*'GA2'!$C$3+WS1B!G863*'GA2'!$D$3)*INDEX('GA2'!$E$3:$E$8,WS1B!C863)</f>
        <v>22138.912556482617</v>
      </c>
      <c r="J863">
        <v>0</v>
      </c>
      <c r="K863">
        <v>0</v>
      </c>
      <c r="L863">
        <v>6</v>
      </c>
      <c r="M863">
        <f t="shared" si="92"/>
        <v>0</v>
      </c>
      <c r="N863">
        <f>IF((MIN('GA2'!$F$3,K863)-MAX(0,J863))&lt;0,0,MIN('GA2'!$F$3,K863)-MAX(0,J863))</f>
        <v>0</v>
      </c>
      <c r="O863">
        <f>IF((MIN('GA2'!$F$4,WS1B!K863)-MAX('GA2'!$F$3, WS1B!J863))&lt;0,0,MIN('GA2'!$F$4,WS1B!K863)-MAX('GA2'!$F$3, WS1B!J863))</f>
        <v>0</v>
      </c>
      <c r="P863">
        <f>IF((MIN(24,K863)-MAX('GA2'!$F$4,WS1B!J863))&lt;0,0,MIN(24,K863)-MAX('GA2'!$F$4,WS1B!J863))</f>
        <v>0</v>
      </c>
      <c r="Q863">
        <f>(N863*'GA2'!$B$3+WS1B!O863*'GA2'!$C$3+WS1B!P863*'GA2'!$D$3)*INDEX('GA2'!$E$3:$E$8,WS1B!L863)</f>
        <v>0</v>
      </c>
      <c r="S863">
        <v>0</v>
      </c>
      <c r="T863">
        <v>0</v>
      </c>
      <c r="U863">
        <v>5</v>
      </c>
      <c r="V863">
        <f t="shared" si="93"/>
        <v>0</v>
      </c>
      <c r="W863">
        <f>IF((MIN('GA2'!$F$3,T863)-MAX(0,S863))&lt;0,0,MIN('GA2'!$F$3,T863)-MAX(0,S863))</f>
        <v>0</v>
      </c>
      <c r="X863">
        <f>IF((MIN('GA2'!$F$4,WS1B!T863)-MAX('GA2'!$F$3, WS1B!S863))&lt;0,0,MIN('GA2'!$F$4,WS1B!T863)-MAX('GA2'!$F$3, WS1B!S863))</f>
        <v>0</v>
      </c>
      <c r="Y863">
        <f>IF((MIN(24,T863)-MAX('GA2'!$F$4,WS1B!S863))&lt;0,0,MIN(24,T863)-MAX('GA2'!$F$4,WS1B!S863))</f>
        <v>0</v>
      </c>
      <c r="Z863">
        <f>(W863*'GA2'!$B$3+WS1B!X863*'GA2'!$C$3+WS1B!Y863*'GA2'!$D$3)*INDEX('GA2'!$E$3:$E$8,WS1B!U863)</f>
        <v>0</v>
      </c>
      <c r="AB863">
        <v>3.1</v>
      </c>
      <c r="AC863">
        <v>17.2</v>
      </c>
      <c r="AD863">
        <v>3</v>
      </c>
      <c r="AE863">
        <f t="shared" si="94"/>
        <v>14.1</v>
      </c>
      <c r="AF863">
        <f>IF((MIN('GA2'!$F$3,AC863)-MAX(0,AB863))&lt;0,0,MIN('GA2'!$F$3,AC863)-MAX(0,AB863))</f>
        <v>1.9</v>
      </c>
      <c r="AG863">
        <f>IF((MIN('GA2'!$F$4,WS1B!AC863)-MAX('GA2'!$F$3, WS1B!AB863))&lt;0,0,MIN('GA2'!$F$4,WS1B!AC863)-MAX('GA2'!$F$3, WS1B!AB863))</f>
        <v>11</v>
      </c>
      <c r="AH863">
        <f>IF((MIN(24,AC863)-MAX('GA2'!$F$4,WS1B!AB863))&lt;0,0,MIN(24,AC863)-MAX('GA2'!$F$4,WS1B!AB863))</f>
        <v>1.1999999999999993</v>
      </c>
      <c r="AI863">
        <f>(AF863*'GA2'!$B$3+WS1B!AG863*'GA2'!$C$3+WS1B!AH863*'GA2'!$D$3)*INDEX('GA2'!$E$3:$E$8,WS1B!AD863)</f>
        <v>145592.65718133707</v>
      </c>
      <c r="AK863">
        <v>7.2</v>
      </c>
      <c r="AL863">
        <v>10.8</v>
      </c>
      <c r="AM863">
        <v>4</v>
      </c>
      <c r="AN863">
        <f t="shared" si="95"/>
        <v>3.6000000000000005</v>
      </c>
      <c r="AO863">
        <f>IF((MIN('GA2'!$F$3,AL863)-MAX(0,AK863))&lt;0,0,MIN('GA2'!$F$3,AL863)-MAX(0,AK863))</f>
        <v>0</v>
      </c>
      <c r="AP863">
        <f>IF((MIN('GA2'!$F$4,WS1B!AL863)-MAX('GA2'!$F$3, WS1B!AK863))&lt;0,0,MIN('GA2'!$F$4,WS1B!AL863)-MAX('GA2'!$F$3, WS1B!AK863))</f>
        <v>3.6000000000000005</v>
      </c>
      <c r="AQ863">
        <f>IF((MIN(24,AL863)-MAX('GA2'!$F$4,WS1B!AK863))&lt;0,0,MIN(24,AL863)-MAX('GA2'!$F$4,WS1B!AK863))</f>
        <v>0</v>
      </c>
      <c r="AR863">
        <f>(AO863*'GA2'!$B$3+WS1B!AP863*'GA2'!$C$3+WS1B!AQ863*'GA2'!$D$3)*INDEX('GA2'!$E$3:$E$8,WS1B!AM863)</f>
        <v>29335.281712149699</v>
      </c>
      <c r="AT863">
        <f t="shared" si="96"/>
        <v>197066.8514499694</v>
      </c>
      <c r="AU863">
        <v>182273</v>
      </c>
      <c r="AV863">
        <v>198</v>
      </c>
      <c r="AW863">
        <f t="shared" si="97"/>
        <v>14793.851449969399</v>
      </c>
    </row>
    <row r="864" spans="1:49" x14ac:dyDescent="0.25">
      <c r="A864">
        <v>5.3</v>
      </c>
      <c r="B864">
        <v>17.5</v>
      </c>
      <c r="C864">
        <v>4</v>
      </c>
      <c r="D864">
        <f t="shared" si="91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10.7</v>
      </c>
      <c r="G864">
        <f>IF((MIN(24,B864)-MAX('GA2'!$F$4,WS1B!A864))&lt;0,0,MIN(24,B864)-MAX('GA2'!$F$4,WS1B!A864))</f>
        <v>1.5</v>
      </c>
      <c r="H864">
        <f>(E864*'GA2'!$B$3+WS1B!F864*'GA2'!$C$3+WS1B!G864*'GA2'!$D$3)*INDEX('GA2'!$E$3:$E$8,WS1B!C864)</f>
        <v>101844.61020883606</v>
      </c>
      <c r="J864">
        <v>0</v>
      </c>
      <c r="K864">
        <v>0</v>
      </c>
      <c r="L864">
        <v>3</v>
      </c>
      <c r="M864">
        <f t="shared" si="92"/>
        <v>0</v>
      </c>
      <c r="N864">
        <f>IF((MIN('GA2'!$F$3,K864)-MAX(0,J864))&lt;0,0,MIN('GA2'!$F$3,K864)-MAX(0,J864))</f>
        <v>0</v>
      </c>
      <c r="O864">
        <f>IF((MIN('GA2'!$F$4,WS1B!K864)-MAX('GA2'!$F$3, WS1B!J864))&lt;0,0,MIN('GA2'!$F$4,WS1B!K864)-MAX('GA2'!$F$3, WS1B!J864))</f>
        <v>0</v>
      </c>
      <c r="P864">
        <f>IF((MIN(24,K864)-MAX('GA2'!$F$4,WS1B!J864))&lt;0,0,MIN(24,K864)-MAX('GA2'!$F$4,WS1B!J864))</f>
        <v>0</v>
      </c>
      <c r="Q864">
        <f>(N864*'GA2'!$B$3+WS1B!O864*'GA2'!$C$3+WS1B!P864*'GA2'!$D$3)*INDEX('GA2'!$E$3:$E$8,WS1B!L864)</f>
        <v>0</v>
      </c>
      <c r="S864">
        <v>0.9</v>
      </c>
      <c r="T864">
        <v>1.7</v>
      </c>
      <c r="U864">
        <v>5</v>
      </c>
      <c r="V864">
        <f t="shared" si="93"/>
        <v>0.79999999999999993</v>
      </c>
      <c r="W864">
        <f>IF((MIN('GA2'!$F$3,T864)-MAX(0,S864))&lt;0,0,MIN('GA2'!$F$3,T864)-MAX(0,S864))</f>
        <v>0.79999999999999993</v>
      </c>
      <c r="X864">
        <f>IF((MIN('GA2'!$F$4,WS1B!T864)-MAX('GA2'!$F$3, WS1B!S864))&lt;0,0,MIN('GA2'!$F$4,WS1B!T864)-MAX('GA2'!$F$3, WS1B!S864))</f>
        <v>0</v>
      </c>
      <c r="Y864">
        <f>IF((MIN(24,T864)-MAX('GA2'!$F$4,WS1B!S864))&lt;0,0,MIN(24,T864)-MAX('GA2'!$F$4,WS1B!S864))</f>
        <v>0</v>
      </c>
      <c r="Z864">
        <f>(W864*'GA2'!$B$3+WS1B!X864*'GA2'!$C$3+WS1B!Y864*'GA2'!$D$3)*INDEX('GA2'!$E$3:$E$8,WS1B!U864)</f>
        <v>8810.8507291385413</v>
      </c>
      <c r="AB864">
        <v>0</v>
      </c>
      <c r="AC864">
        <v>0</v>
      </c>
      <c r="AD864">
        <v>6</v>
      </c>
      <c r="AE864">
        <f t="shared" si="94"/>
        <v>0</v>
      </c>
      <c r="AF864">
        <f>IF((MIN('GA2'!$F$3,AC864)-MAX(0,AB864))&lt;0,0,MIN('GA2'!$F$3,AC864)-MAX(0,AB864))</f>
        <v>0</v>
      </c>
      <c r="AG864">
        <f>IF((MIN('GA2'!$F$4,WS1B!AC864)-MAX('GA2'!$F$3, WS1B!AB864))&lt;0,0,MIN('GA2'!$F$4,WS1B!AC864)-MAX('GA2'!$F$3, WS1B!AB864))</f>
        <v>0</v>
      </c>
      <c r="AH864">
        <f>IF((MIN(24,AC864)-MAX('GA2'!$F$4,WS1B!AB864))&lt;0,0,MIN(24,AC864)-MAX('GA2'!$F$4,WS1B!AB864))</f>
        <v>0</v>
      </c>
      <c r="AI864">
        <f>(AF864*'GA2'!$B$3+WS1B!AG864*'GA2'!$C$3+WS1B!AH864*'GA2'!$D$3)*INDEX('GA2'!$E$3:$E$8,WS1B!AD864)</f>
        <v>0</v>
      </c>
      <c r="AK864">
        <v>11.8</v>
      </c>
      <c r="AL864">
        <v>12.2</v>
      </c>
      <c r="AM864">
        <v>1</v>
      </c>
      <c r="AN864">
        <f t="shared" si="95"/>
        <v>0.39999999999999858</v>
      </c>
      <c r="AO864">
        <f>IF((MIN('GA2'!$F$3,AL864)-MAX(0,AK864))&lt;0,0,MIN('GA2'!$F$3,AL864)-MAX(0,AK864))</f>
        <v>0</v>
      </c>
      <c r="AP864">
        <f>IF((MIN('GA2'!$F$4,WS1B!AL864)-MAX('GA2'!$F$3, WS1B!AK864))&lt;0,0,MIN('GA2'!$F$4,WS1B!AL864)-MAX('GA2'!$F$3, WS1B!AK864))</f>
        <v>0.39999999999999858</v>
      </c>
      <c r="AQ864">
        <f>IF((MIN(24,AL864)-MAX('GA2'!$F$4,WS1B!AK864))&lt;0,0,MIN(24,AL864)-MAX('GA2'!$F$4,WS1B!AK864))</f>
        <v>0</v>
      </c>
      <c r="AR864">
        <f>(AO864*'GA2'!$B$3+WS1B!AP864*'GA2'!$C$3+WS1B!AQ864*'GA2'!$D$3)*INDEX('GA2'!$E$3:$E$8,WS1B!AM864)</f>
        <v>3406.6250565176119</v>
      </c>
      <c r="AT864">
        <f t="shared" si="96"/>
        <v>114062.08599449223</v>
      </c>
      <c r="AU864">
        <v>94578</v>
      </c>
      <c r="AV864">
        <v>194.2</v>
      </c>
      <c r="AW864">
        <f t="shared" si="97"/>
        <v>19484.085994492227</v>
      </c>
    </row>
    <row r="865" spans="1:49" x14ac:dyDescent="0.25">
      <c r="A865">
        <v>5</v>
      </c>
      <c r="B865">
        <v>15.3</v>
      </c>
      <c r="C865">
        <v>5</v>
      </c>
      <c r="D865">
        <f t="shared" si="91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10.3</v>
      </c>
      <c r="G865">
        <f>IF((MIN(24,B865)-MAX('GA2'!$F$4,WS1B!A865))&lt;0,0,MIN(24,B865)-MAX('GA2'!$F$4,WS1B!A865))</f>
        <v>0</v>
      </c>
      <c r="H865">
        <f>(E865*'GA2'!$B$3+WS1B!F865*'GA2'!$C$3+WS1B!G865*'GA2'!$D$3)*INDEX('GA2'!$E$3:$E$8,WS1B!C865)</f>
        <v>96800.574981142781</v>
      </c>
      <c r="J865">
        <v>4.5</v>
      </c>
      <c r="K865">
        <v>10.9</v>
      </c>
      <c r="L865">
        <v>2</v>
      </c>
      <c r="M865">
        <f t="shared" si="92"/>
        <v>6.4</v>
      </c>
      <c r="N865">
        <f>IF((MIN('GA2'!$F$3,K865)-MAX(0,J865))&lt;0,0,MIN('GA2'!$F$3,K865)-MAX(0,J865))</f>
        <v>0.5</v>
      </c>
      <c r="O865">
        <f>IF((MIN('GA2'!$F$4,WS1B!K865)-MAX('GA2'!$F$3, WS1B!J865))&lt;0,0,MIN('GA2'!$F$4,WS1B!K865)-MAX('GA2'!$F$3, WS1B!J865))</f>
        <v>5.9</v>
      </c>
      <c r="P865">
        <f>IF((MIN(24,K865)-MAX('GA2'!$F$4,WS1B!J865))&lt;0,0,MIN(24,K865)-MAX('GA2'!$F$4,WS1B!J865))</f>
        <v>0</v>
      </c>
      <c r="Q865">
        <f>(N865*'GA2'!$B$3+WS1B!O865*'GA2'!$C$3+WS1B!P865*'GA2'!$D$3)*INDEX('GA2'!$E$3:$E$8,WS1B!L865)</f>
        <v>51282.777872603401</v>
      </c>
      <c r="S865">
        <v>0</v>
      </c>
      <c r="T865">
        <v>0</v>
      </c>
      <c r="U865">
        <v>6</v>
      </c>
      <c r="V865">
        <f t="shared" si="93"/>
        <v>0</v>
      </c>
      <c r="W865">
        <f>IF((MIN('GA2'!$F$3,T865)-MAX(0,S865))&lt;0,0,MIN('GA2'!$F$3,T865)-MAX(0,S865))</f>
        <v>0</v>
      </c>
      <c r="X865">
        <f>IF((MIN('GA2'!$F$4,WS1B!T865)-MAX('GA2'!$F$3, WS1B!S865))&lt;0,0,MIN('GA2'!$F$4,WS1B!T865)-MAX('GA2'!$F$3, WS1B!S865))</f>
        <v>0</v>
      </c>
      <c r="Y865">
        <f>IF((MIN(24,T865)-MAX('GA2'!$F$4,WS1B!S865))&lt;0,0,MIN(24,T865)-MAX('GA2'!$F$4,WS1B!S865))</f>
        <v>0</v>
      </c>
      <c r="Z865">
        <f>(W865*'GA2'!$B$3+WS1B!X865*'GA2'!$C$3+WS1B!Y865*'GA2'!$D$3)*INDEX('GA2'!$E$3:$E$8,WS1B!U865)</f>
        <v>0</v>
      </c>
      <c r="AB865">
        <v>13</v>
      </c>
      <c r="AC865">
        <v>17.5</v>
      </c>
      <c r="AD865">
        <v>3</v>
      </c>
      <c r="AE865">
        <f t="shared" si="94"/>
        <v>4.5</v>
      </c>
      <c r="AF865">
        <f>IF((MIN('GA2'!$F$3,AC865)-MAX(0,AB865))&lt;0,0,MIN('GA2'!$F$3,AC865)-MAX(0,AB865))</f>
        <v>0</v>
      </c>
      <c r="AG865">
        <f>IF((MIN('GA2'!$F$4,WS1B!AC865)-MAX('GA2'!$F$3, WS1B!AB865))&lt;0,0,MIN('GA2'!$F$4,WS1B!AC865)-MAX('GA2'!$F$3, WS1B!AB865))</f>
        <v>3</v>
      </c>
      <c r="AH865">
        <f>IF((MIN(24,AC865)-MAX('GA2'!$F$4,WS1B!AB865))&lt;0,0,MIN(24,AC865)-MAX('GA2'!$F$4,WS1B!AB865))</f>
        <v>1.5</v>
      </c>
      <c r="AI865">
        <f>(AF865*'GA2'!$B$3+WS1B!AG865*'GA2'!$C$3+WS1B!AH865*'GA2'!$D$3)*INDEX('GA2'!$E$3:$E$8,WS1B!AD865)</f>
        <v>47636.149908233994</v>
      </c>
      <c r="AK865">
        <v>0</v>
      </c>
      <c r="AL865">
        <v>0</v>
      </c>
      <c r="AM865">
        <v>1</v>
      </c>
      <c r="AN865">
        <f t="shared" si="95"/>
        <v>0</v>
      </c>
      <c r="AO865">
        <f>IF((MIN('GA2'!$F$3,AL865)-MAX(0,AK865))&lt;0,0,MIN('GA2'!$F$3,AL865)-MAX(0,AK865))</f>
        <v>0</v>
      </c>
      <c r="AP865">
        <f>IF((MIN('GA2'!$F$4,WS1B!AL865)-MAX('GA2'!$F$3, WS1B!AK865))&lt;0,0,MIN('GA2'!$F$4,WS1B!AL865)-MAX('GA2'!$F$3, WS1B!AK865))</f>
        <v>0</v>
      </c>
      <c r="AQ865">
        <f>IF((MIN(24,AL865)-MAX('GA2'!$F$4,WS1B!AK865))&lt;0,0,MIN(24,AL865)-MAX('GA2'!$F$4,WS1B!AK865))</f>
        <v>0</v>
      </c>
      <c r="AR865">
        <f>(AO865*'GA2'!$B$3+WS1B!AP865*'GA2'!$C$3+WS1B!AQ865*'GA2'!$D$3)*INDEX('GA2'!$E$3:$E$8,WS1B!AM865)</f>
        <v>0</v>
      </c>
      <c r="AT865">
        <f t="shared" si="96"/>
        <v>195719.50276198017</v>
      </c>
      <c r="AU865">
        <v>173744</v>
      </c>
      <c r="AV865">
        <v>254.5</v>
      </c>
      <c r="AW865">
        <f t="shared" si="97"/>
        <v>21975.502761980169</v>
      </c>
    </row>
    <row r="866" spans="1:49" x14ac:dyDescent="0.25">
      <c r="A866">
        <v>4.4000000000000004</v>
      </c>
      <c r="B866">
        <v>14.6</v>
      </c>
      <c r="C866">
        <v>6</v>
      </c>
      <c r="D866">
        <f t="shared" si="91"/>
        <v>10.199999999999999</v>
      </c>
      <c r="E866">
        <f>IF((MIN('GA2'!$F$3,B866)-MAX(0,A866))&lt;0,0,MIN('GA2'!$F$3,B866)-MAX(0,A866))</f>
        <v>0.59999999999999964</v>
      </c>
      <c r="F866">
        <f>IF((MIN('GA2'!$F$4,WS1B!B866)-MAX('GA2'!$F$3, WS1B!A866))&lt;0,0,MIN('GA2'!$F$4,WS1B!B866)-MAX('GA2'!$F$3, WS1B!A866))</f>
        <v>9.6</v>
      </c>
      <c r="G866">
        <f>IF((MIN(24,B866)-MAX('GA2'!$F$4,WS1B!A866))&lt;0,0,MIN(24,B866)-MAX('GA2'!$F$4,WS1B!A866))</f>
        <v>0</v>
      </c>
      <c r="H866">
        <f>(E866*'GA2'!$B$3+WS1B!F866*'GA2'!$C$3+WS1B!G866*'GA2'!$D$3)*INDEX('GA2'!$E$3:$E$8,WS1B!C866)</f>
        <v>116174.68911709014</v>
      </c>
      <c r="J866">
        <v>0</v>
      </c>
      <c r="K866">
        <v>0</v>
      </c>
      <c r="L866">
        <v>1</v>
      </c>
      <c r="M866">
        <f t="shared" si="92"/>
        <v>0</v>
      </c>
      <c r="N866">
        <f>IF((MIN('GA2'!$F$3,K866)-MAX(0,J866))&lt;0,0,MIN('GA2'!$F$3,K866)-MAX(0,J866))</f>
        <v>0</v>
      </c>
      <c r="O866">
        <f>IF((MIN('GA2'!$F$4,WS1B!K866)-MAX('GA2'!$F$3, WS1B!J866))&lt;0,0,MIN('GA2'!$F$4,WS1B!K866)-MAX('GA2'!$F$3, WS1B!J866))</f>
        <v>0</v>
      </c>
      <c r="P866">
        <f>IF((MIN(24,K866)-MAX('GA2'!$F$4,WS1B!J866))&lt;0,0,MIN(24,K866)-MAX('GA2'!$F$4,WS1B!J866))</f>
        <v>0</v>
      </c>
      <c r="Q866">
        <f>(N866*'GA2'!$B$3+WS1B!O866*'GA2'!$C$3+WS1B!P866*'GA2'!$D$3)*INDEX('GA2'!$E$3:$E$8,WS1B!L866)</f>
        <v>0</v>
      </c>
      <c r="S866">
        <v>10.4</v>
      </c>
      <c r="T866">
        <v>19.3</v>
      </c>
      <c r="U866">
        <v>3</v>
      </c>
      <c r="V866">
        <f t="shared" si="93"/>
        <v>8.9</v>
      </c>
      <c r="W866">
        <f>IF((MIN('GA2'!$F$3,T866)-MAX(0,S866))&lt;0,0,MIN('GA2'!$F$3,T866)-MAX(0,S866))</f>
        <v>0</v>
      </c>
      <c r="X866">
        <f>IF((MIN('GA2'!$F$4,WS1B!T866)-MAX('GA2'!$F$3, WS1B!S866))&lt;0,0,MIN('GA2'!$F$4,WS1B!T866)-MAX('GA2'!$F$3, WS1B!S866))</f>
        <v>5.6</v>
      </c>
      <c r="Y866">
        <f>IF((MIN(24,T866)-MAX('GA2'!$F$4,WS1B!S866))&lt;0,0,MIN(24,T866)-MAX('GA2'!$F$4,WS1B!S866))</f>
        <v>3.3000000000000007</v>
      </c>
      <c r="Z866">
        <f>(W866*'GA2'!$B$3+WS1B!X866*'GA2'!$C$3+WS1B!Y866*'GA2'!$D$3)*INDEX('GA2'!$E$3:$E$8,WS1B!U866)</f>
        <v>94871.776714299936</v>
      </c>
      <c r="AB866">
        <v>4.9000000000000004</v>
      </c>
      <c r="AC866">
        <v>15.8</v>
      </c>
      <c r="AD866">
        <v>4</v>
      </c>
      <c r="AE866">
        <f t="shared" si="94"/>
        <v>10.9</v>
      </c>
      <c r="AF866">
        <f>IF((MIN('GA2'!$F$3,AC866)-MAX(0,AB866))&lt;0,0,MIN('GA2'!$F$3,AC866)-MAX(0,AB866))</f>
        <v>9.9999999999999645E-2</v>
      </c>
      <c r="AG866">
        <f>IF((MIN('GA2'!$F$4,WS1B!AC866)-MAX('GA2'!$F$3, WS1B!AB866))&lt;0,0,MIN('GA2'!$F$4,WS1B!AC866)-MAX('GA2'!$F$3, WS1B!AB866))</f>
        <v>10.8</v>
      </c>
      <c r="AH866">
        <f>IF((MIN(24,AC866)-MAX('GA2'!$F$4,WS1B!AB866))&lt;0,0,MIN(24,AC866)-MAX('GA2'!$F$4,WS1B!AB866))</f>
        <v>0</v>
      </c>
      <c r="AI866">
        <f>(AF866*'GA2'!$B$3+WS1B!AG866*'GA2'!$C$3+WS1B!AH866*'GA2'!$D$3)*INDEX('GA2'!$E$3:$E$8,WS1B!AD866)</f>
        <v>88960.782545290276</v>
      </c>
      <c r="AK866">
        <v>0</v>
      </c>
      <c r="AL866">
        <v>0</v>
      </c>
      <c r="AM866">
        <v>2</v>
      </c>
      <c r="AN866">
        <f t="shared" si="95"/>
        <v>0</v>
      </c>
      <c r="AO866">
        <f>IF((MIN('GA2'!$F$3,AL866)-MAX(0,AK866))&lt;0,0,MIN('GA2'!$F$3,AL866)-MAX(0,AK866))</f>
        <v>0</v>
      </c>
      <c r="AP866">
        <f>IF((MIN('GA2'!$F$4,WS1B!AL866)-MAX('GA2'!$F$3, WS1B!AK866))&lt;0,0,MIN('GA2'!$F$4,WS1B!AL866)-MAX('GA2'!$F$3, WS1B!AK866))</f>
        <v>0</v>
      </c>
      <c r="AQ866">
        <f>IF((MIN(24,AL866)-MAX('GA2'!$F$4,WS1B!AK866))&lt;0,0,MIN(24,AL866)-MAX('GA2'!$F$4,WS1B!AK866))</f>
        <v>0</v>
      </c>
      <c r="AR866">
        <f>(AO866*'GA2'!$B$3+WS1B!AP866*'GA2'!$C$3+WS1B!AQ866*'GA2'!$D$3)*INDEX('GA2'!$E$3:$E$8,WS1B!AM866)</f>
        <v>0</v>
      </c>
      <c r="AT866">
        <f t="shared" si="96"/>
        <v>300007.24837668031</v>
      </c>
      <c r="AU866">
        <v>254326</v>
      </c>
      <c r="AV866">
        <v>311.39999999999998</v>
      </c>
      <c r="AW866">
        <f t="shared" si="97"/>
        <v>45681.248376680305</v>
      </c>
    </row>
    <row r="867" spans="1:49" x14ac:dyDescent="0.25">
      <c r="A867">
        <v>14.5</v>
      </c>
      <c r="B867">
        <v>17.3</v>
      </c>
      <c r="C867">
        <v>3</v>
      </c>
      <c r="D867">
        <f t="shared" si="91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1.5</v>
      </c>
      <c r="G867">
        <f>IF((MIN(24,B867)-MAX('GA2'!$F$4,WS1B!A867))&lt;0,0,MIN(24,B867)-MAX('GA2'!$F$4,WS1B!A867))</f>
        <v>1.3000000000000007</v>
      </c>
      <c r="H867">
        <f>(E867*'GA2'!$B$3+WS1B!F867*'GA2'!$C$3+WS1B!G867*'GA2'!$D$3)*INDEX('GA2'!$E$3:$E$8,WS1B!C867)</f>
        <v>30364.134861606457</v>
      </c>
      <c r="J867">
        <v>9.1</v>
      </c>
      <c r="K867">
        <v>19.600000000000001</v>
      </c>
      <c r="L867">
        <v>2</v>
      </c>
      <c r="M867">
        <f t="shared" si="92"/>
        <v>10.500000000000002</v>
      </c>
      <c r="N867">
        <f>IF((MIN('GA2'!$F$3,K867)-MAX(0,J867))&lt;0,0,MIN('GA2'!$F$3,K867)-MAX(0,J867))</f>
        <v>0</v>
      </c>
      <c r="O867">
        <f>IF((MIN('GA2'!$F$4,WS1B!K867)-MAX('GA2'!$F$3, WS1B!J867))&lt;0,0,MIN('GA2'!$F$4,WS1B!K867)-MAX('GA2'!$F$3, WS1B!J867))</f>
        <v>6.9</v>
      </c>
      <c r="P867">
        <f>IF((MIN(24,K867)-MAX('GA2'!$F$4,WS1B!J867))&lt;0,0,MIN(24,K867)-MAX('GA2'!$F$4,WS1B!J867))</f>
        <v>3.6000000000000014</v>
      </c>
      <c r="Q867">
        <f>(N867*'GA2'!$B$3+WS1B!O867*'GA2'!$C$3+WS1B!P867*'GA2'!$D$3)*INDEX('GA2'!$E$3:$E$8,WS1B!L867)</f>
        <v>88681.166955360153</v>
      </c>
      <c r="S867">
        <v>0</v>
      </c>
      <c r="T867">
        <v>0</v>
      </c>
      <c r="U867">
        <v>6</v>
      </c>
      <c r="V867">
        <f t="shared" si="93"/>
        <v>0</v>
      </c>
      <c r="W867">
        <f>IF((MIN('GA2'!$F$3,T867)-MAX(0,S867))&lt;0,0,MIN('GA2'!$F$3,T867)-MAX(0,S867))</f>
        <v>0</v>
      </c>
      <c r="X867">
        <f>IF((MIN('GA2'!$F$4,WS1B!T867)-MAX('GA2'!$F$3, WS1B!S867))&lt;0,0,MIN('GA2'!$F$4,WS1B!T867)-MAX('GA2'!$F$3, WS1B!S867))</f>
        <v>0</v>
      </c>
      <c r="Y867">
        <f>IF((MIN(24,T867)-MAX('GA2'!$F$4,WS1B!S867))&lt;0,0,MIN(24,T867)-MAX('GA2'!$F$4,WS1B!S867))</f>
        <v>0</v>
      </c>
      <c r="Z867">
        <f>(W867*'GA2'!$B$3+WS1B!X867*'GA2'!$C$3+WS1B!Y867*'GA2'!$D$3)*INDEX('GA2'!$E$3:$E$8,WS1B!U867)</f>
        <v>0</v>
      </c>
      <c r="AB867">
        <v>0</v>
      </c>
      <c r="AC867">
        <v>0</v>
      </c>
      <c r="AD867">
        <v>1</v>
      </c>
      <c r="AE867">
        <f t="shared" si="94"/>
        <v>0</v>
      </c>
      <c r="AF867">
        <f>IF((MIN('GA2'!$F$3,AC867)-MAX(0,AB867))&lt;0,0,MIN('GA2'!$F$3,AC867)-MAX(0,AB867))</f>
        <v>0</v>
      </c>
      <c r="AG867">
        <f>IF((MIN('GA2'!$F$4,WS1B!AC867)-MAX('GA2'!$F$3, WS1B!AB867))&lt;0,0,MIN('GA2'!$F$4,WS1B!AC867)-MAX('GA2'!$F$3, WS1B!AB867))</f>
        <v>0</v>
      </c>
      <c r="AH867">
        <f>IF((MIN(24,AC867)-MAX('GA2'!$F$4,WS1B!AB867))&lt;0,0,MIN(24,AC867)-MAX('GA2'!$F$4,WS1B!AB867))</f>
        <v>0</v>
      </c>
      <c r="AI867">
        <f>(AF867*'GA2'!$B$3+WS1B!AG867*'GA2'!$C$3+WS1B!AH867*'GA2'!$D$3)*INDEX('GA2'!$E$3:$E$8,WS1B!AD867)</f>
        <v>0</v>
      </c>
      <c r="AK867">
        <v>0</v>
      </c>
      <c r="AL867">
        <v>0</v>
      </c>
      <c r="AM867">
        <v>5</v>
      </c>
      <c r="AN867">
        <f t="shared" si="95"/>
        <v>0</v>
      </c>
      <c r="AO867">
        <f>IF((MIN('GA2'!$F$3,AL867)-MAX(0,AK867))&lt;0,0,MIN('GA2'!$F$3,AL867)-MAX(0,AK867))</f>
        <v>0</v>
      </c>
      <c r="AP867">
        <f>IF((MIN('GA2'!$F$4,WS1B!AL867)-MAX('GA2'!$F$3, WS1B!AK867))&lt;0,0,MIN('GA2'!$F$4,WS1B!AL867)-MAX('GA2'!$F$3, WS1B!AK867))</f>
        <v>0</v>
      </c>
      <c r="AQ867">
        <f>IF((MIN(24,AL867)-MAX('GA2'!$F$4,WS1B!AK867))&lt;0,0,MIN(24,AL867)-MAX('GA2'!$F$4,WS1B!AK867))</f>
        <v>0</v>
      </c>
      <c r="AR867">
        <f>(AO867*'GA2'!$B$3+WS1B!AP867*'GA2'!$C$3+WS1B!AQ867*'GA2'!$D$3)*INDEX('GA2'!$E$3:$E$8,WS1B!AM867)</f>
        <v>0</v>
      </c>
      <c r="AT867">
        <f t="shared" si="96"/>
        <v>119045.30181696662</v>
      </c>
      <c r="AU867">
        <v>145506</v>
      </c>
      <c r="AV867">
        <v>147</v>
      </c>
      <c r="AW867">
        <f t="shared" si="97"/>
        <v>26460.698183033383</v>
      </c>
    </row>
    <row r="868" spans="1:49" x14ac:dyDescent="0.25">
      <c r="A868">
        <v>0</v>
      </c>
      <c r="B868">
        <v>0</v>
      </c>
      <c r="C868">
        <v>1</v>
      </c>
      <c r="D868">
        <f t="shared" si="91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J868">
        <v>0</v>
      </c>
      <c r="K868">
        <v>0</v>
      </c>
      <c r="L868">
        <v>5</v>
      </c>
      <c r="M868">
        <f t="shared" si="92"/>
        <v>0</v>
      </c>
      <c r="N868">
        <f>IF((MIN('GA2'!$F$3,K868)-MAX(0,J868))&lt;0,0,MIN('GA2'!$F$3,K868)-MAX(0,J868))</f>
        <v>0</v>
      </c>
      <c r="O868">
        <f>IF((MIN('GA2'!$F$4,WS1B!K868)-MAX('GA2'!$F$3, WS1B!J868))&lt;0,0,MIN('GA2'!$F$4,WS1B!K868)-MAX('GA2'!$F$3, WS1B!J868))</f>
        <v>0</v>
      </c>
      <c r="P868">
        <f>IF((MIN(24,K868)-MAX('GA2'!$F$4,WS1B!J868))&lt;0,0,MIN(24,K868)-MAX('GA2'!$F$4,WS1B!J868))</f>
        <v>0</v>
      </c>
      <c r="Q868">
        <f>(N868*'GA2'!$B$3+WS1B!O868*'GA2'!$C$3+WS1B!P868*'GA2'!$D$3)*INDEX('GA2'!$E$3:$E$8,WS1B!L868)</f>
        <v>0</v>
      </c>
      <c r="S868">
        <v>0</v>
      </c>
      <c r="T868">
        <v>0</v>
      </c>
      <c r="U868">
        <v>4</v>
      </c>
      <c r="V868">
        <f t="shared" si="93"/>
        <v>0</v>
      </c>
      <c r="W868">
        <f>IF((MIN('GA2'!$F$3,T868)-MAX(0,S868))&lt;0,0,MIN('GA2'!$F$3,T868)-MAX(0,S868))</f>
        <v>0</v>
      </c>
      <c r="X868">
        <f>IF((MIN('GA2'!$F$4,WS1B!T868)-MAX('GA2'!$F$3, WS1B!S868))&lt;0,0,MIN('GA2'!$F$4,WS1B!T868)-MAX('GA2'!$F$3, WS1B!S868))</f>
        <v>0</v>
      </c>
      <c r="Y868">
        <f>IF((MIN(24,T868)-MAX('GA2'!$F$4,WS1B!S868))&lt;0,0,MIN(24,T868)-MAX('GA2'!$F$4,WS1B!S868))</f>
        <v>0</v>
      </c>
      <c r="Z868">
        <f>(W868*'GA2'!$B$3+WS1B!X868*'GA2'!$C$3+WS1B!Y868*'GA2'!$D$3)*INDEX('GA2'!$E$3:$E$8,WS1B!U868)</f>
        <v>0</v>
      </c>
      <c r="AB868">
        <v>1.9</v>
      </c>
      <c r="AC868">
        <v>19.8</v>
      </c>
      <c r="AD868">
        <v>3</v>
      </c>
      <c r="AE868">
        <f t="shared" si="94"/>
        <v>17.900000000000002</v>
      </c>
      <c r="AF868">
        <f>IF((MIN('GA2'!$F$3,AC868)-MAX(0,AB868))&lt;0,0,MIN('GA2'!$F$3,AC868)-MAX(0,AB868))</f>
        <v>3.1</v>
      </c>
      <c r="AG868">
        <f>IF((MIN('GA2'!$F$4,WS1B!AC868)-MAX('GA2'!$F$3, WS1B!AB868))&lt;0,0,MIN('GA2'!$F$4,WS1B!AC868)-MAX('GA2'!$F$3, WS1B!AB868))</f>
        <v>11</v>
      </c>
      <c r="AH868">
        <f>IF((MIN(24,AC868)-MAX('GA2'!$F$4,WS1B!AB868))&lt;0,0,MIN(24,AC868)-MAX('GA2'!$F$4,WS1B!AB868))</f>
        <v>3.8000000000000007</v>
      </c>
      <c r="AI868">
        <f>(AF868*'GA2'!$B$3+WS1B!AG868*'GA2'!$C$3+WS1B!AH868*'GA2'!$D$3)*INDEX('GA2'!$E$3:$E$8,WS1B!AD868)</f>
        <v>190498.75864296354</v>
      </c>
      <c r="AK868">
        <v>20.2</v>
      </c>
      <c r="AL868">
        <v>23.3</v>
      </c>
      <c r="AM868">
        <v>6</v>
      </c>
      <c r="AN868">
        <f t="shared" si="95"/>
        <v>3.1000000000000014</v>
      </c>
      <c r="AO868">
        <f>IF((MIN('GA2'!$F$3,AL868)-MAX(0,AK868))&lt;0,0,MIN('GA2'!$F$3,AL868)-MAX(0,AK868))</f>
        <v>0</v>
      </c>
      <c r="AP868">
        <f>IF((MIN('GA2'!$F$4,WS1B!AL868)-MAX('GA2'!$F$3, WS1B!AK868))&lt;0,0,MIN('GA2'!$F$4,WS1B!AL868)-MAX('GA2'!$F$3, WS1B!AK868))</f>
        <v>0</v>
      </c>
      <c r="AQ868">
        <f>IF((MIN(24,AL868)-MAX('GA2'!$F$4,WS1B!AK868))&lt;0,0,MIN(24,AL868)-MAX('GA2'!$F$4,WS1B!AK868))</f>
        <v>3.1000000000000014</v>
      </c>
      <c r="AR868">
        <f>(AO868*'GA2'!$B$3+WS1B!AP868*'GA2'!$C$3+WS1B!AQ868*'GA2'!$D$3)*INDEX('GA2'!$E$3:$E$8,WS1B!AM868)</f>
        <v>41905.416674433196</v>
      </c>
      <c r="AT868">
        <f t="shared" si="96"/>
        <v>232404.17531739673</v>
      </c>
      <c r="AU868">
        <v>246537</v>
      </c>
      <c r="AV868">
        <v>180.4</v>
      </c>
      <c r="AW868">
        <f t="shared" si="97"/>
        <v>14132.82468260327</v>
      </c>
    </row>
    <row r="869" spans="1:49" x14ac:dyDescent="0.25">
      <c r="A869">
        <v>3.9</v>
      </c>
      <c r="B869">
        <v>8.8000000000000007</v>
      </c>
      <c r="C869">
        <v>6</v>
      </c>
      <c r="D869">
        <f t="shared" si="91"/>
        <v>4.9000000000000004</v>
      </c>
      <c r="E869">
        <f>IF((MIN('GA2'!$F$3,B869)-MAX(0,A869))&lt;0,0,MIN('GA2'!$F$3,B869)-MAX(0,A869))</f>
        <v>1.1000000000000001</v>
      </c>
      <c r="F869">
        <f>IF((MIN('GA2'!$F$4,WS1B!B869)-MAX('GA2'!$F$3, WS1B!A869))&lt;0,0,MIN('GA2'!$F$4,WS1B!B869)-MAX('GA2'!$F$3, WS1B!A869))</f>
        <v>3.8000000000000007</v>
      </c>
      <c r="G869">
        <f>IF((MIN(24,B869)-MAX('GA2'!$F$4,WS1B!A869))&lt;0,0,MIN(24,B869)-MAX('GA2'!$F$4,WS1B!A869))</f>
        <v>0</v>
      </c>
      <c r="H869">
        <f>(E869*'GA2'!$B$3+WS1B!F869*'GA2'!$C$3+WS1B!G869*'GA2'!$D$3)*INDEX('GA2'!$E$3:$E$8,WS1B!C869)</f>
        <v>57382.758032073878</v>
      </c>
      <c r="J869">
        <v>12.8</v>
      </c>
      <c r="K869">
        <v>21.2</v>
      </c>
      <c r="L869">
        <v>5</v>
      </c>
      <c r="M869">
        <f t="shared" si="92"/>
        <v>8.3999999999999986</v>
      </c>
      <c r="N869">
        <f>IF((MIN('GA2'!$F$3,K869)-MAX(0,J869))&lt;0,0,MIN('GA2'!$F$3,K869)-MAX(0,J869))</f>
        <v>0</v>
      </c>
      <c r="O869">
        <f>IF((MIN('GA2'!$F$4,WS1B!K869)-MAX('GA2'!$F$3, WS1B!J869))&lt;0,0,MIN('GA2'!$F$4,WS1B!K869)-MAX('GA2'!$F$3, WS1B!J869))</f>
        <v>3.1999999999999993</v>
      </c>
      <c r="P869">
        <f>IF((MIN(24,K869)-MAX('GA2'!$F$4,WS1B!J869))&lt;0,0,MIN(24,K869)-MAX('GA2'!$F$4,WS1B!J869))</f>
        <v>5.1999999999999993</v>
      </c>
      <c r="Q869">
        <f>(N869*'GA2'!$B$3+WS1B!O869*'GA2'!$C$3+WS1B!P869*'GA2'!$D$3)*INDEX('GA2'!$E$3:$E$8,WS1B!L869)</f>
        <v>88662.194632287559</v>
      </c>
      <c r="S869">
        <v>0</v>
      </c>
      <c r="T869">
        <v>0</v>
      </c>
      <c r="U869">
        <v>3</v>
      </c>
      <c r="V869">
        <f t="shared" si="93"/>
        <v>0</v>
      </c>
      <c r="W869">
        <f>IF((MIN('GA2'!$F$3,T869)-MAX(0,S869))&lt;0,0,MIN('GA2'!$F$3,T869)-MAX(0,S869))</f>
        <v>0</v>
      </c>
      <c r="X869">
        <f>IF((MIN('GA2'!$F$4,WS1B!T869)-MAX('GA2'!$F$3, WS1B!S869))&lt;0,0,MIN('GA2'!$F$4,WS1B!T869)-MAX('GA2'!$F$3, WS1B!S869))</f>
        <v>0</v>
      </c>
      <c r="Y869">
        <f>IF((MIN(24,T869)-MAX('GA2'!$F$4,WS1B!S869))&lt;0,0,MIN(24,T869)-MAX('GA2'!$F$4,WS1B!S869))</f>
        <v>0</v>
      </c>
      <c r="Z869">
        <f>(W869*'GA2'!$B$3+WS1B!X869*'GA2'!$C$3+WS1B!Y869*'GA2'!$D$3)*INDEX('GA2'!$E$3:$E$8,WS1B!U869)</f>
        <v>0</v>
      </c>
      <c r="AB869">
        <v>14.4</v>
      </c>
      <c r="AC869">
        <v>24</v>
      </c>
      <c r="AD869">
        <v>1</v>
      </c>
      <c r="AE869">
        <f t="shared" si="94"/>
        <v>9.6</v>
      </c>
      <c r="AF869">
        <f>IF((MIN('GA2'!$F$3,AC869)-MAX(0,AB869))&lt;0,0,MIN('GA2'!$F$3,AC869)-MAX(0,AB869))</f>
        <v>0</v>
      </c>
      <c r="AG869">
        <f>IF((MIN('GA2'!$F$4,WS1B!AC869)-MAX('GA2'!$F$3, WS1B!AB869))&lt;0,0,MIN('GA2'!$F$4,WS1B!AC869)-MAX('GA2'!$F$3, WS1B!AB869))</f>
        <v>1.5999999999999996</v>
      </c>
      <c r="AH869">
        <f>IF((MIN(24,AC869)-MAX('GA2'!$F$4,WS1B!AB869))&lt;0,0,MIN(24,AC869)-MAX('GA2'!$F$4,WS1B!AB869))</f>
        <v>8</v>
      </c>
      <c r="AI869">
        <f>(AF869*'GA2'!$B$3+WS1B!AG869*'GA2'!$C$3+WS1B!AH869*'GA2'!$D$3)*INDEX('GA2'!$E$3:$E$8,WS1B!AD869)</f>
        <v>95307.425915542597</v>
      </c>
      <c r="AK869">
        <v>16.100000000000001</v>
      </c>
      <c r="AL869">
        <v>17.899999999999999</v>
      </c>
      <c r="AM869">
        <v>2</v>
      </c>
      <c r="AN869">
        <f t="shared" si="95"/>
        <v>1.7999999999999972</v>
      </c>
      <c r="AO869">
        <f>IF((MIN('GA2'!$F$3,AL869)-MAX(0,AK869))&lt;0,0,MIN('GA2'!$F$3,AL869)-MAX(0,AK869))</f>
        <v>0</v>
      </c>
      <c r="AP869">
        <f>IF((MIN('GA2'!$F$4,WS1B!AL869)-MAX('GA2'!$F$3, WS1B!AK869))&lt;0,0,MIN('GA2'!$F$4,WS1B!AL869)-MAX('GA2'!$F$3, WS1B!AK869))</f>
        <v>0</v>
      </c>
      <c r="AQ869">
        <f>IF((MIN(24,AL869)-MAX('GA2'!$F$4,WS1B!AK869))&lt;0,0,MIN(24,AL869)-MAX('GA2'!$F$4,WS1B!AK869))</f>
        <v>1.7999999999999972</v>
      </c>
      <c r="AR869">
        <f>(AO869*'GA2'!$B$3+WS1B!AP869*'GA2'!$C$3+WS1B!AQ869*'GA2'!$D$3)*INDEX('GA2'!$E$3:$E$8,WS1B!AM869)</f>
        <v>17062.280506299692</v>
      </c>
      <c r="AT869">
        <f t="shared" si="96"/>
        <v>258414.65908620373</v>
      </c>
      <c r="AU869">
        <v>253662</v>
      </c>
      <c r="AV869">
        <v>255.9</v>
      </c>
      <c r="AW869">
        <f t="shared" si="97"/>
        <v>4752.6590862037265</v>
      </c>
    </row>
    <row r="870" spans="1:49" x14ac:dyDescent="0.25">
      <c r="A870">
        <v>0</v>
      </c>
      <c r="B870">
        <v>0</v>
      </c>
      <c r="C870">
        <v>1</v>
      </c>
      <c r="D870">
        <f t="shared" si="91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J870">
        <v>0</v>
      </c>
      <c r="K870">
        <v>0</v>
      </c>
      <c r="L870">
        <v>2</v>
      </c>
      <c r="M870">
        <f t="shared" si="92"/>
        <v>0</v>
      </c>
      <c r="N870">
        <f>IF((MIN('GA2'!$F$3,K870)-MAX(0,J870))&lt;0,0,MIN('GA2'!$F$3,K870)-MAX(0,J870))</f>
        <v>0</v>
      </c>
      <c r="O870">
        <f>IF((MIN('GA2'!$F$4,WS1B!K870)-MAX('GA2'!$F$3, WS1B!J870))&lt;0,0,MIN('GA2'!$F$4,WS1B!K870)-MAX('GA2'!$F$3, WS1B!J870))</f>
        <v>0</v>
      </c>
      <c r="P870">
        <f>IF((MIN(24,K870)-MAX('GA2'!$F$4,WS1B!J870))&lt;0,0,MIN(24,K870)-MAX('GA2'!$F$4,WS1B!J870))</f>
        <v>0</v>
      </c>
      <c r="Q870">
        <f>(N870*'GA2'!$B$3+WS1B!O870*'GA2'!$C$3+WS1B!P870*'GA2'!$D$3)*INDEX('GA2'!$E$3:$E$8,WS1B!L870)</f>
        <v>0</v>
      </c>
      <c r="S870">
        <v>0</v>
      </c>
      <c r="T870">
        <v>0</v>
      </c>
      <c r="U870">
        <v>6</v>
      </c>
      <c r="V870">
        <f t="shared" si="93"/>
        <v>0</v>
      </c>
      <c r="W870">
        <f>IF((MIN('GA2'!$F$3,T870)-MAX(0,S870))&lt;0,0,MIN('GA2'!$F$3,T870)-MAX(0,S870))</f>
        <v>0</v>
      </c>
      <c r="X870">
        <f>IF((MIN('GA2'!$F$4,WS1B!T870)-MAX('GA2'!$F$3, WS1B!S870))&lt;0,0,MIN('GA2'!$F$4,WS1B!T870)-MAX('GA2'!$F$3, WS1B!S870))</f>
        <v>0</v>
      </c>
      <c r="Y870">
        <f>IF((MIN(24,T870)-MAX('GA2'!$F$4,WS1B!S870))&lt;0,0,MIN(24,T870)-MAX('GA2'!$F$4,WS1B!S870))</f>
        <v>0</v>
      </c>
      <c r="Z870">
        <f>(W870*'GA2'!$B$3+WS1B!X870*'GA2'!$C$3+WS1B!Y870*'GA2'!$D$3)*INDEX('GA2'!$E$3:$E$8,WS1B!U870)</f>
        <v>0</v>
      </c>
      <c r="AB870">
        <v>5.3</v>
      </c>
      <c r="AC870">
        <v>9.4</v>
      </c>
      <c r="AD870">
        <v>3</v>
      </c>
      <c r="AE870">
        <f t="shared" si="94"/>
        <v>4.1000000000000005</v>
      </c>
      <c r="AF870">
        <f>IF((MIN('GA2'!$F$3,AC870)-MAX(0,AB870))&lt;0,0,MIN('GA2'!$F$3,AC870)-MAX(0,AB870))</f>
        <v>0</v>
      </c>
      <c r="AG870">
        <f>IF((MIN('GA2'!$F$4,WS1B!AC870)-MAX('GA2'!$F$3, WS1B!AB870))&lt;0,0,MIN('GA2'!$F$4,WS1B!AC870)-MAX('GA2'!$F$3, WS1B!AB870))</f>
        <v>4.1000000000000005</v>
      </c>
      <c r="AH870">
        <f>IF((MIN(24,AC870)-MAX('GA2'!$F$4,WS1B!AB870))&lt;0,0,MIN(24,AC870)-MAX('GA2'!$F$4,WS1B!AB870))</f>
        <v>0</v>
      </c>
      <c r="AI870">
        <f>(AF870*'GA2'!$B$3+WS1B!AG870*'GA2'!$C$3+WS1B!AH870*'GA2'!$D$3)*INDEX('GA2'!$E$3:$E$8,WS1B!AD870)</f>
        <v>40703.787643640935</v>
      </c>
      <c r="AK870">
        <v>9.9</v>
      </c>
      <c r="AL870">
        <v>16.100000000000001</v>
      </c>
      <c r="AM870">
        <v>5</v>
      </c>
      <c r="AN870">
        <f t="shared" si="95"/>
        <v>6.2000000000000011</v>
      </c>
      <c r="AO870">
        <f>IF((MIN('GA2'!$F$3,AL870)-MAX(0,AK870))&lt;0,0,MIN('GA2'!$F$3,AL870)-MAX(0,AK870))</f>
        <v>0</v>
      </c>
      <c r="AP870">
        <f>IF((MIN('GA2'!$F$4,WS1B!AL870)-MAX('GA2'!$F$3, WS1B!AK870))&lt;0,0,MIN('GA2'!$F$4,WS1B!AL870)-MAX('GA2'!$F$3, WS1B!AK870))</f>
        <v>6.1</v>
      </c>
      <c r="AQ870">
        <f>IF((MIN(24,AL870)-MAX('GA2'!$F$4,WS1B!AK870))&lt;0,0,MIN(24,AL870)-MAX('GA2'!$F$4,WS1B!AK870))</f>
        <v>0.10000000000000142</v>
      </c>
      <c r="AR870">
        <f>(AO870*'GA2'!$B$3+WS1B!AP870*'GA2'!$C$3+WS1B!AQ870*'GA2'!$D$3)*INDEX('GA2'!$E$3:$E$8,WS1B!AM870)</f>
        <v>58455.192585495526</v>
      </c>
      <c r="AT870">
        <f t="shared" si="96"/>
        <v>99158.980229136461</v>
      </c>
      <c r="AU870">
        <v>90447</v>
      </c>
      <c r="AV870">
        <v>107.2</v>
      </c>
      <c r="AW870">
        <f t="shared" si="97"/>
        <v>8711.9802291364613</v>
      </c>
    </row>
    <row r="871" spans="1:49" x14ac:dyDescent="0.25">
      <c r="A871">
        <v>10.5</v>
      </c>
      <c r="B871">
        <v>13.3</v>
      </c>
      <c r="C871">
        <v>2</v>
      </c>
      <c r="D871">
        <f t="shared" si="91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2.8000000000000007</v>
      </c>
      <c r="G871">
        <f>IF((MIN(24,B871)-MAX('GA2'!$F$4,WS1B!A871))&lt;0,0,MIN(24,B871)-MAX('GA2'!$F$4,WS1B!A871))</f>
        <v>0</v>
      </c>
      <c r="H871">
        <f>(E871*'GA2'!$B$3+WS1B!F871*'GA2'!$C$3+WS1B!G871*'GA2'!$D$3)*INDEX('GA2'!$E$3:$E$8,WS1B!C871)</f>
        <v>22138.912556482617</v>
      </c>
      <c r="J871">
        <v>0</v>
      </c>
      <c r="K871">
        <v>0</v>
      </c>
      <c r="L871">
        <v>6</v>
      </c>
      <c r="M871">
        <f t="shared" si="92"/>
        <v>0</v>
      </c>
      <c r="N871">
        <f>IF((MIN('GA2'!$F$3,K871)-MAX(0,J871))&lt;0,0,MIN('GA2'!$F$3,K871)-MAX(0,J871))</f>
        <v>0</v>
      </c>
      <c r="O871">
        <f>IF((MIN('GA2'!$F$4,WS1B!K871)-MAX('GA2'!$F$3, WS1B!J871))&lt;0,0,MIN('GA2'!$F$4,WS1B!K871)-MAX('GA2'!$F$3, WS1B!J871))</f>
        <v>0</v>
      </c>
      <c r="P871">
        <f>IF((MIN(24,K871)-MAX('GA2'!$F$4,WS1B!J871))&lt;0,0,MIN(24,K871)-MAX('GA2'!$F$4,WS1B!J871))</f>
        <v>0</v>
      </c>
      <c r="Q871">
        <f>(N871*'GA2'!$B$3+WS1B!O871*'GA2'!$C$3+WS1B!P871*'GA2'!$D$3)*INDEX('GA2'!$E$3:$E$8,WS1B!L871)</f>
        <v>0</v>
      </c>
      <c r="S871">
        <v>0</v>
      </c>
      <c r="T871">
        <v>0</v>
      </c>
      <c r="U871">
        <v>5</v>
      </c>
      <c r="V871">
        <f t="shared" si="93"/>
        <v>0</v>
      </c>
      <c r="W871">
        <f>IF((MIN('GA2'!$F$3,T871)-MAX(0,S871))&lt;0,0,MIN('GA2'!$F$3,T871)-MAX(0,S871))</f>
        <v>0</v>
      </c>
      <c r="X871">
        <f>IF((MIN('GA2'!$F$4,WS1B!T871)-MAX('GA2'!$F$3, WS1B!S871))&lt;0,0,MIN('GA2'!$F$4,WS1B!T871)-MAX('GA2'!$F$3, WS1B!S871))</f>
        <v>0</v>
      </c>
      <c r="Y871">
        <f>IF((MIN(24,T871)-MAX('GA2'!$F$4,WS1B!S871))&lt;0,0,MIN(24,T871)-MAX('GA2'!$F$4,WS1B!S871))</f>
        <v>0</v>
      </c>
      <c r="Z871">
        <f>(W871*'GA2'!$B$3+WS1B!X871*'GA2'!$C$3+WS1B!Y871*'GA2'!$D$3)*INDEX('GA2'!$E$3:$E$8,WS1B!U871)</f>
        <v>0</v>
      </c>
      <c r="AB871">
        <v>3.1</v>
      </c>
      <c r="AC871">
        <v>17.2</v>
      </c>
      <c r="AD871">
        <v>3</v>
      </c>
      <c r="AE871">
        <f t="shared" si="94"/>
        <v>14.1</v>
      </c>
      <c r="AF871">
        <f>IF((MIN('GA2'!$F$3,AC871)-MAX(0,AB871))&lt;0,0,MIN('GA2'!$F$3,AC871)-MAX(0,AB871))</f>
        <v>1.9</v>
      </c>
      <c r="AG871">
        <f>IF((MIN('GA2'!$F$4,WS1B!AC871)-MAX('GA2'!$F$3, WS1B!AB871))&lt;0,0,MIN('GA2'!$F$4,WS1B!AC871)-MAX('GA2'!$F$3, WS1B!AB871))</f>
        <v>11</v>
      </c>
      <c r="AH871">
        <f>IF((MIN(24,AC871)-MAX('GA2'!$F$4,WS1B!AB871))&lt;0,0,MIN(24,AC871)-MAX('GA2'!$F$4,WS1B!AB871))</f>
        <v>1.1999999999999993</v>
      </c>
      <c r="AI871">
        <f>(AF871*'GA2'!$B$3+WS1B!AG871*'GA2'!$C$3+WS1B!AH871*'GA2'!$D$3)*INDEX('GA2'!$E$3:$E$8,WS1B!AD871)</f>
        <v>145592.65718133707</v>
      </c>
      <c r="AK871">
        <v>7.2</v>
      </c>
      <c r="AL871">
        <v>10.8</v>
      </c>
      <c r="AM871">
        <v>4</v>
      </c>
      <c r="AN871">
        <f t="shared" si="95"/>
        <v>3.6000000000000005</v>
      </c>
      <c r="AO871">
        <f>IF((MIN('GA2'!$F$3,AL871)-MAX(0,AK871))&lt;0,0,MIN('GA2'!$F$3,AL871)-MAX(0,AK871))</f>
        <v>0</v>
      </c>
      <c r="AP871">
        <f>IF((MIN('GA2'!$F$4,WS1B!AL871)-MAX('GA2'!$F$3, WS1B!AK871))&lt;0,0,MIN('GA2'!$F$4,WS1B!AL871)-MAX('GA2'!$F$3, WS1B!AK871))</f>
        <v>3.6000000000000005</v>
      </c>
      <c r="AQ871">
        <f>IF((MIN(24,AL871)-MAX('GA2'!$F$4,WS1B!AK871))&lt;0,0,MIN(24,AL871)-MAX('GA2'!$F$4,WS1B!AK871))</f>
        <v>0</v>
      </c>
      <c r="AR871">
        <f>(AO871*'GA2'!$B$3+WS1B!AP871*'GA2'!$C$3+WS1B!AQ871*'GA2'!$D$3)*INDEX('GA2'!$E$3:$E$8,WS1B!AM871)</f>
        <v>29335.281712149699</v>
      </c>
      <c r="AT871">
        <f t="shared" si="96"/>
        <v>197066.8514499694</v>
      </c>
      <c r="AU871">
        <v>182273</v>
      </c>
      <c r="AV871">
        <v>198</v>
      </c>
      <c r="AW871">
        <f t="shared" si="97"/>
        <v>14793.851449969399</v>
      </c>
    </row>
    <row r="872" spans="1:49" x14ac:dyDescent="0.25">
      <c r="A872">
        <v>5.3</v>
      </c>
      <c r="B872">
        <v>17.5</v>
      </c>
      <c r="C872">
        <v>4</v>
      </c>
      <c r="D872">
        <f t="shared" si="91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10.7</v>
      </c>
      <c r="G872">
        <f>IF((MIN(24,B872)-MAX('GA2'!$F$4,WS1B!A872))&lt;0,0,MIN(24,B872)-MAX('GA2'!$F$4,WS1B!A872))</f>
        <v>1.5</v>
      </c>
      <c r="H872">
        <f>(E872*'GA2'!$B$3+WS1B!F872*'GA2'!$C$3+WS1B!G872*'GA2'!$D$3)*INDEX('GA2'!$E$3:$E$8,WS1B!C872)</f>
        <v>101844.61020883606</v>
      </c>
      <c r="J872">
        <v>0</v>
      </c>
      <c r="K872">
        <v>0</v>
      </c>
      <c r="L872">
        <v>3</v>
      </c>
      <c r="M872">
        <f t="shared" si="92"/>
        <v>0</v>
      </c>
      <c r="N872">
        <f>IF((MIN('GA2'!$F$3,K872)-MAX(0,J872))&lt;0,0,MIN('GA2'!$F$3,K872)-MAX(0,J872))</f>
        <v>0</v>
      </c>
      <c r="O872">
        <f>IF((MIN('GA2'!$F$4,WS1B!K872)-MAX('GA2'!$F$3, WS1B!J872))&lt;0,0,MIN('GA2'!$F$4,WS1B!K872)-MAX('GA2'!$F$3, WS1B!J872))</f>
        <v>0</v>
      </c>
      <c r="P872">
        <f>IF((MIN(24,K872)-MAX('GA2'!$F$4,WS1B!J872))&lt;0,0,MIN(24,K872)-MAX('GA2'!$F$4,WS1B!J872))</f>
        <v>0</v>
      </c>
      <c r="Q872">
        <f>(N872*'GA2'!$B$3+WS1B!O872*'GA2'!$C$3+WS1B!P872*'GA2'!$D$3)*INDEX('GA2'!$E$3:$E$8,WS1B!L872)</f>
        <v>0</v>
      </c>
      <c r="S872">
        <v>0.9</v>
      </c>
      <c r="T872">
        <v>1.7</v>
      </c>
      <c r="U872">
        <v>5</v>
      </c>
      <c r="V872">
        <f t="shared" si="93"/>
        <v>0.79999999999999993</v>
      </c>
      <c r="W872">
        <f>IF((MIN('GA2'!$F$3,T872)-MAX(0,S872))&lt;0,0,MIN('GA2'!$F$3,T872)-MAX(0,S872))</f>
        <v>0.79999999999999993</v>
      </c>
      <c r="X872">
        <f>IF((MIN('GA2'!$F$4,WS1B!T872)-MAX('GA2'!$F$3, WS1B!S872))&lt;0,0,MIN('GA2'!$F$4,WS1B!T872)-MAX('GA2'!$F$3, WS1B!S872))</f>
        <v>0</v>
      </c>
      <c r="Y872">
        <f>IF((MIN(24,T872)-MAX('GA2'!$F$4,WS1B!S872))&lt;0,0,MIN(24,T872)-MAX('GA2'!$F$4,WS1B!S872))</f>
        <v>0</v>
      </c>
      <c r="Z872">
        <f>(W872*'GA2'!$B$3+WS1B!X872*'GA2'!$C$3+WS1B!Y872*'GA2'!$D$3)*INDEX('GA2'!$E$3:$E$8,WS1B!U872)</f>
        <v>8810.8507291385413</v>
      </c>
      <c r="AB872">
        <v>0</v>
      </c>
      <c r="AC872">
        <v>0</v>
      </c>
      <c r="AD872">
        <v>6</v>
      </c>
      <c r="AE872">
        <f t="shared" si="94"/>
        <v>0</v>
      </c>
      <c r="AF872">
        <f>IF((MIN('GA2'!$F$3,AC872)-MAX(0,AB872))&lt;0,0,MIN('GA2'!$F$3,AC872)-MAX(0,AB872))</f>
        <v>0</v>
      </c>
      <c r="AG872">
        <f>IF((MIN('GA2'!$F$4,WS1B!AC872)-MAX('GA2'!$F$3, WS1B!AB872))&lt;0,0,MIN('GA2'!$F$4,WS1B!AC872)-MAX('GA2'!$F$3, WS1B!AB872))</f>
        <v>0</v>
      </c>
      <c r="AH872">
        <f>IF((MIN(24,AC872)-MAX('GA2'!$F$4,WS1B!AB872))&lt;0,0,MIN(24,AC872)-MAX('GA2'!$F$4,WS1B!AB872))</f>
        <v>0</v>
      </c>
      <c r="AI872">
        <f>(AF872*'GA2'!$B$3+WS1B!AG872*'GA2'!$C$3+WS1B!AH872*'GA2'!$D$3)*INDEX('GA2'!$E$3:$E$8,WS1B!AD872)</f>
        <v>0</v>
      </c>
      <c r="AK872">
        <v>11.8</v>
      </c>
      <c r="AL872">
        <v>12.2</v>
      </c>
      <c r="AM872">
        <v>1</v>
      </c>
      <c r="AN872">
        <f t="shared" si="95"/>
        <v>0.39999999999999858</v>
      </c>
      <c r="AO872">
        <f>IF((MIN('GA2'!$F$3,AL872)-MAX(0,AK872))&lt;0,0,MIN('GA2'!$F$3,AL872)-MAX(0,AK872))</f>
        <v>0</v>
      </c>
      <c r="AP872">
        <f>IF((MIN('GA2'!$F$4,WS1B!AL872)-MAX('GA2'!$F$3, WS1B!AK872))&lt;0,0,MIN('GA2'!$F$4,WS1B!AL872)-MAX('GA2'!$F$3, WS1B!AK872))</f>
        <v>0.39999999999999858</v>
      </c>
      <c r="AQ872">
        <f>IF((MIN(24,AL872)-MAX('GA2'!$F$4,WS1B!AK872))&lt;0,0,MIN(24,AL872)-MAX('GA2'!$F$4,WS1B!AK872))</f>
        <v>0</v>
      </c>
      <c r="AR872">
        <f>(AO872*'GA2'!$B$3+WS1B!AP872*'GA2'!$C$3+WS1B!AQ872*'GA2'!$D$3)*INDEX('GA2'!$E$3:$E$8,WS1B!AM872)</f>
        <v>3406.6250565176119</v>
      </c>
      <c r="AT872">
        <f t="shared" si="96"/>
        <v>114062.08599449223</v>
      </c>
      <c r="AU872">
        <v>94578</v>
      </c>
      <c r="AV872">
        <v>194.2</v>
      </c>
      <c r="AW872">
        <f t="shared" si="97"/>
        <v>19484.085994492227</v>
      </c>
    </row>
    <row r="873" spans="1:49" x14ac:dyDescent="0.25">
      <c r="A873">
        <v>5</v>
      </c>
      <c r="B873">
        <v>15.3</v>
      </c>
      <c r="C873">
        <v>5</v>
      </c>
      <c r="D873">
        <f t="shared" si="91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10.3</v>
      </c>
      <c r="G873">
        <f>IF((MIN(24,B873)-MAX('GA2'!$F$4,WS1B!A873))&lt;0,0,MIN(24,B873)-MAX('GA2'!$F$4,WS1B!A873))</f>
        <v>0</v>
      </c>
      <c r="H873">
        <f>(E873*'GA2'!$B$3+WS1B!F873*'GA2'!$C$3+WS1B!G873*'GA2'!$D$3)*INDEX('GA2'!$E$3:$E$8,WS1B!C873)</f>
        <v>96800.574981142781</v>
      </c>
      <c r="J873">
        <v>4.5</v>
      </c>
      <c r="K873">
        <v>10.9</v>
      </c>
      <c r="L873">
        <v>2</v>
      </c>
      <c r="M873">
        <f t="shared" si="92"/>
        <v>6.4</v>
      </c>
      <c r="N873">
        <f>IF((MIN('GA2'!$F$3,K873)-MAX(0,J873))&lt;0,0,MIN('GA2'!$F$3,K873)-MAX(0,J873))</f>
        <v>0.5</v>
      </c>
      <c r="O873">
        <f>IF((MIN('GA2'!$F$4,WS1B!K873)-MAX('GA2'!$F$3, WS1B!J873))&lt;0,0,MIN('GA2'!$F$4,WS1B!K873)-MAX('GA2'!$F$3, WS1B!J873))</f>
        <v>5.9</v>
      </c>
      <c r="P873">
        <f>IF((MIN(24,K873)-MAX('GA2'!$F$4,WS1B!J873))&lt;0,0,MIN(24,K873)-MAX('GA2'!$F$4,WS1B!J873))</f>
        <v>0</v>
      </c>
      <c r="Q873">
        <f>(N873*'GA2'!$B$3+WS1B!O873*'GA2'!$C$3+WS1B!P873*'GA2'!$D$3)*INDEX('GA2'!$E$3:$E$8,WS1B!L873)</f>
        <v>51282.777872603401</v>
      </c>
      <c r="S873">
        <v>0</v>
      </c>
      <c r="T873">
        <v>0</v>
      </c>
      <c r="U873">
        <v>6</v>
      </c>
      <c r="V873">
        <f t="shared" si="93"/>
        <v>0</v>
      </c>
      <c r="W873">
        <f>IF((MIN('GA2'!$F$3,T873)-MAX(0,S873))&lt;0,0,MIN('GA2'!$F$3,T873)-MAX(0,S873))</f>
        <v>0</v>
      </c>
      <c r="X873">
        <f>IF((MIN('GA2'!$F$4,WS1B!T873)-MAX('GA2'!$F$3, WS1B!S873))&lt;0,0,MIN('GA2'!$F$4,WS1B!T873)-MAX('GA2'!$F$3, WS1B!S873))</f>
        <v>0</v>
      </c>
      <c r="Y873">
        <f>IF((MIN(24,T873)-MAX('GA2'!$F$4,WS1B!S873))&lt;0,0,MIN(24,T873)-MAX('GA2'!$F$4,WS1B!S873))</f>
        <v>0</v>
      </c>
      <c r="Z873">
        <f>(W873*'GA2'!$B$3+WS1B!X873*'GA2'!$C$3+WS1B!Y873*'GA2'!$D$3)*INDEX('GA2'!$E$3:$E$8,WS1B!U873)</f>
        <v>0</v>
      </c>
      <c r="AB873">
        <v>13</v>
      </c>
      <c r="AC873">
        <v>17.5</v>
      </c>
      <c r="AD873">
        <v>3</v>
      </c>
      <c r="AE873">
        <f t="shared" si="94"/>
        <v>4.5</v>
      </c>
      <c r="AF873">
        <f>IF((MIN('GA2'!$F$3,AC873)-MAX(0,AB873))&lt;0,0,MIN('GA2'!$F$3,AC873)-MAX(0,AB873))</f>
        <v>0</v>
      </c>
      <c r="AG873">
        <f>IF((MIN('GA2'!$F$4,WS1B!AC873)-MAX('GA2'!$F$3, WS1B!AB873))&lt;0,0,MIN('GA2'!$F$4,WS1B!AC873)-MAX('GA2'!$F$3, WS1B!AB873))</f>
        <v>3</v>
      </c>
      <c r="AH873">
        <f>IF((MIN(24,AC873)-MAX('GA2'!$F$4,WS1B!AB873))&lt;0,0,MIN(24,AC873)-MAX('GA2'!$F$4,WS1B!AB873))</f>
        <v>1.5</v>
      </c>
      <c r="AI873">
        <f>(AF873*'GA2'!$B$3+WS1B!AG873*'GA2'!$C$3+WS1B!AH873*'GA2'!$D$3)*INDEX('GA2'!$E$3:$E$8,WS1B!AD873)</f>
        <v>47636.149908233994</v>
      </c>
      <c r="AK873">
        <v>0</v>
      </c>
      <c r="AL873">
        <v>0</v>
      </c>
      <c r="AM873">
        <v>1</v>
      </c>
      <c r="AN873">
        <f t="shared" si="95"/>
        <v>0</v>
      </c>
      <c r="AO873">
        <f>IF((MIN('GA2'!$F$3,AL873)-MAX(0,AK873))&lt;0,0,MIN('GA2'!$F$3,AL873)-MAX(0,AK873))</f>
        <v>0</v>
      </c>
      <c r="AP873">
        <f>IF((MIN('GA2'!$F$4,WS1B!AL873)-MAX('GA2'!$F$3, WS1B!AK873))&lt;0,0,MIN('GA2'!$F$4,WS1B!AL873)-MAX('GA2'!$F$3, WS1B!AK873))</f>
        <v>0</v>
      </c>
      <c r="AQ873">
        <f>IF((MIN(24,AL873)-MAX('GA2'!$F$4,WS1B!AK873))&lt;0,0,MIN(24,AL873)-MAX('GA2'!$F$4,WS1B!AK873))</f>
        <v>0</v>
      </c>
      <c r="AR873">
        <f>(AO873*'GA2'!$B$3+WS1B!AP873*'GA2'!$C$3+WS1B!AQ873*'GA2'!$D$3)*INDEX('GA2'!$E$3:$E$8,WS1B!AM873)</f>
        <v>0</v>
      </c>
      <c r="AT873">
        <f t="shared" si="96"/>
        <v>195719.50276198017</v>
      </c>
      <c r="AU873">
        <v>173744</v>
      </c>
      <c r="AV873">
        <v>254.5</v>
      </c>
      <c r="AW873">
        <f t="shared" si="97"/>
        <v>21975.502761980169</v>
      </c>
    </row>
    <row r="874" spans="1:49" x14ac:dyDescent="0.25">
      <c r="A874">
        <v>6</v>
      </c>
      <c r="B874">
        <v>14</v>
      </c>
      <c r="C874">
        <v>2</v>
      </c>
      <c r="D874">
        <f t="shared" si="91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8</v>
      </c>
      <c r="G874">
        <f>IF((MIN(24,B874)-MAX('GA2'!$F$4,WS1B!A874))&lt;0,0,MIN(24,B874)-MAX('GA2'!$F$4,WS1B!A874))</f>
        <v>0</v>
      </c>
      <c r="H874">
        <f>(E874*'GA2'!$B$3+WS1B!F874*'GA2'!$C$3+WS1B!G874*'GA2'!$D$3)*INDEX('GA2'!$E$3:$E$8,WS1B!C874)</f>
        <v>63254.035875664602</v>
      </c>
      <c r="J874">
        <v>14.9</v>
      </c>
      <c r="K874">
        <v>20.3</v>
      </c>
      <c r="L874">
        <v>3</v>
      </c>
      <c r="M874">
        <f t="shared" si="92"/>
        <v>5.4</v>
      </c>
      <c r="N874">
        <f>IF((MIN('GA2'!$F$3,K874)-MAX(0,J874))&lt;0,0,MIN('GA2'!$F$3,K874)-MAX(0,J874))</f>
        <v>0</v>
      </c>
      <c r="O874">
        <f>IF((MIN('GA2'!$F$4,WS1B!K874)-MAX('GA2'!$F$3, WS1B!J874))&lt;0,0,MIN('GA2'!$F$4,WS1B!K874)-MAX('GA2'!$F$3, WS1B!J874))</f>
        <v>1.0999999999999996</v>
      </c>
      <c r="P874">
        <f>IF((MIN(24,K874)-MAX('GA2'!$F$4,WS1B!J874))&lt;0,0,MIN(24,K874)-MAX('GA2'!$F$4,WS1B!J874))</f>
        <v>4.3000000000000007</v>
      </c>
      <c r="Q874">
        <f>(N874*'GA2'!$B$3+WS1B!O874*'GA2'!$C$3+WS1B!P874*'GA2'!$D$3)*INDEX('GA2'!$E$3:$E$8,WS1B!L874)</f>
        <v>62098.814941659344</v>
      </c>
      <c r="S874">
        <v>0</v>
      </c>
      <c r="T874">
        <v>0</v>
      </c>
      <c r="U874">
        <v>4</v>
      </c>
      <c r="V874">
        <f t="shared" si="93"/>
        <v>0</v>
      </c>
      <c r="W874">
        <f>IF((MIN('GA2'!$F$3,T874)-MAX(0,S874))&lt;0,0,MIN('GA2'!$F$3,T874)-MAX(0,S874))</f>
        <v>0</v>
      </c>
      <c r="X874">
        <f>IF((MIN('GA2'!$F$4,WS1B!T874)-MAX('GA2'!$F$3, WS1B!S874))&lt;0,0,MIN('GA2'!$F$4,WS1B!T874)-MAX('GA2'!$F$3, WS1B!S874))</f>
        <v>0</v>
      </c>
      <c r="Y874">
        <f>IF((MIN(24,T874)-MAX('GA2'!$F$4,WS1B!S874))&lt;0,0,MIN(24,T874)-MAX('GA2'!$F$4,WS1B!S874))</f>
        <v>0</v>
      </c>
      <c r="Z874">
        <f>(W874*'GA2'!$B$3+WS1B!X874*'GA2'!$C$3+WS1B!Y874*'GA2'!$D$3)*INDEX('GA2'!$E$3:$E$8,WS1B!U874)</f>
        <v>0</v>
      </c>
      <c r="AB874">
        <v>7.8</v>
      </c>
      <c r="AC874">
        <v>23.6</v>
      </c>
      <c r="AD874">
        <v>5</v>
      </c>
      <c r="AE874">
        <f t="shared" si="94"/>
        <v>15.8</v>
      </c>
      <c r="AF874">
        <f>IF((MIN('GA2'!$F$3,AC874)-MAX(0,AB874))&lt;0,0,MIN('GA2'!$F$3,AC874)-MAX(0,AB874))</f>
        <v>0</v>
      </c>
      <c r="AG874">
        <f>IF((MIN('GA2'!$F$4,WS1B!AC874)-MAX('GA2'!$F$3, WS1B!AB874))&lt;0,0,MIN('GA2'!$F$4,WS1B!AC874)-MAX('GA2'!$F$3, WS1B!AB874))</f>
        <v>8.1999999999999993</v>
      </c>
      <c r="AH874">
        <f>IF((MIN(24,AC874)-MAX('GA2'!$F$4,WS1B!AB874))&lt;0,0,MIN(24,AC874)-MAX('GA2'!$F$4,WS1B!AB874))</f>
        <v>7.6000000000000014</v>
      </c>
      <c r="AI874">
        <f>(AF874*'GA2'!$B$3+WS1B!AG874*'GA2'!$C$3+WS1B!AH874*'GA2'!$D$3)*INDEX('GA2'!$E$3:$E$8,WS1B!AD874)</f>
        <v>162693.4863605304</v>
      </c>
      <c r="AK874">
        <v>0</v>
      </c>
      <c r="AL874">
        <v>0</v>
      </c>
      <c r="AM874">
        <v>6</v>
      </c>
      <c r="AN874">
        <f t="shared" si="95"/>
        <v>0</v>
      </c>
      <c r="AO874">
        <f>IF((MIN('GA2'!$F$3,AL874)-MAX(0,AK874))&lt;0,0,MIN('GA2'!$F$3,AL874)-MAX(0,AK874))</f>
        <v>0</v>
      </c>
      <c r="AP874">
        <f>IF((MIN('GA2'!$F$4,WS1B!AL874)-MAX('GA2'!$F$3, WS1B!AK874))&lt;0,0,MIN('GA2'!$F$4,WS1B!AL874)-MAX('GA2'!$F$3, WS1B!AK874))</f>
        <v>0</v>
      </c>
      <c r="AQ874">
        <f>IF((MIN(24,AL874)-MAX('GA2'!$F$4,WS1B!AK874))&lt;0,0,MIN(24,AL874)-MAX('GA2'!$F$4,WS1B!AK874))</f>
        <v>0</v>
      </c>
      <c r="AR874">
        <f>(AO874*'GA2'!$B$3+WS1B!AP874*'GA2'!$C$3+WS1B!AQ874*'GA2'!$D$3)*INDEX('GA2'!$E$3:$E$8,WS1B!AM874)</f>
        <v>0</v>
      </c>
      <c r="AT874">
        <f t="shared" si="96"/>
        <v>288046.33717785438</v>
      </c>
      <c r="AU874">
        <v>247243</v>
      </c>
      <c r="AV874">
        <v>300.39999999999998</v>
      </c>
      <c r="AW874">
        <f t="shared" si="97"/>
        <v>40803.337177854381</v>
      </c>
    </row>
    <row r="875" spans="1:49" x14ac:dyDescent="0.25">
      <c r="A875">
        <v>6.9</v>
      </c>
      <c r="B875">
        <v>23.9</v>
      </c>
      <c r="C875">
        <v>4</v>
      </c>
      <c r="D875">
        <f t="shared" si="91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9.1</v>
      </c>
      <c r="G875">
        <f>IF((MIN(24,B875)-MAX('GA2'!$F$4,WS1B!A875))&lt;0,0,MIN(24,B875)-MAX('GA2'!$F$4,WS1B!A875))</f>
        <v>7.8999999999999986</v>
      </c>
      <c r="H875">
        <f>(E875*'GA2'!$B$3+WS1B!F875*'GA2'!$C$3+WS1B!G875*'GA2'!$D$3)*INDEX('GA2'!$E$3:$E$8,WS1B!C875)</f>
        <v>151328.8789966903</v>
      </c>
      <c r="J875">
        <v>0</v>
      </c>
      <c r="K875">
        <v>0</v>
      </c>
      <c r="L875">
        <v>5</v>
      </c>
      <c r="M875">
        <f t="shared" si="92"/>
        <v>0</v>
      </c>
      <c r="N875">
        <f>IF((MIN('GA2'!$F$3,K875)-MAX(0,J875))&lt;0,0,MIN('GA2'!$F$3,K875)-MAX(0,J875))</f>
        <v>0</v>
      </c>
      <c r="O875">
        <f>IF((MIN('GA2'!$F$4,WS1B!K875)-MAX('GA2'!$F$3, WS1B!J875))&lt;0,0,MIN('GA2'!$F$4,WS1B!K875)-MAX('GA2'!$F$3, WS1B!J875))</f>
        <v>0</v>
      </c>
      <c r="P875">
        <f>IF((MIN(24,K875)-MAX('GA2'!$F$4,WS1B!J875))&lt;0,0,MIN(24,K875)-MAX('GA2'!$F$4,WS1B!J875))</f>
        <v>0</v>
      </c>
      <c r="Q875">
        <f>(N875*'GA2'!$B$3+WS1B!O875*'GA2'!$C$3+WS1B!P875*'GA2'!$D$3)*INDEX('GA2'!$E$3:$E$8,WS1B!L875)</f>
        <v>0</v>
      </c>
      <c r="S875">
        <v>19.8</v>
      </c>
      <c r="T875">
        <v>21.8</v>
      </c>
      <c r="U875">
        <v>6</v>
      </c>
      <c r="V875">
        <f t="shared" si="93"/>
        <v>2</v>
      </c>
      <c r="W875">
        <f>IF((MIN('GA2'!$F$3,T875)-MAX(0,S875))&lt;0,0,MIN('GA2'!$F$3,T875)-MAX(0,S875))</f>
        <v>0</v>
      </c>
      <c r="X875">
        <f>IF((MIN('GA2'!$F$4,WS1B!T875)-MAX('GA2'!$F$3, WS1B!S875))&lt;0,0,MIN('GA2'!$F$4,WS1B!T875)-MAX('GA2'!$F$3, WS1B!S875))</f>
        <v>0</v>
      </c>
      <c r="Y875">
        <f>IF((MIN(24,T875)-MAX('GA2'!$F$4,WS1B!S875))&lt;0,0,MIN(24,T875)-MAX('GA2'!$F$4,WS1B!S875))</f>
        <v>2</v>
      </c>
      <c r="Z875">
        <f>(W875*'GA2'!$B$3+WS1B!X875*'GA2'!$C$3+WS1B!Y875*'GA2'!$D$3)*INDEX('GA2'!$E$3:$E$8,WS1B!U875)</f>
        <v>27035.752693182698</v>
      </c>
      <c r="AB875">
        <v>0</v>
      </c>
      <c r="AC875">
        <v>0</v>
      </c>
      <c r="AD875">
        <v>2</v>
      </c>
      <c r="AE875">
        <f t="shared" si="94"/>
        <v>0</v>
      </c>
      <c r="AF875">
        <f>IF((MIN('GA2'!$F$3,AC875)-MAX(0,AB875))&lt;0,0,MIN('GA2'!$F$3,AC875)-MAX(0,AB875))</f>
        <v>0</v>
      </c>
      <c r="AG875">
        <f>IF((MIN('GA2'!$F$4,WS1B!AC875)-MAX('GA2'!$F$3, WS1B!AB875))&lt;0,0,MIN('GA2'!$F$4,WS1B!AC875)-MAX('GA2'!$F$3, WS1B!AB875))</f>
        <v>0</v>
      </c>
      <c r="AH875">
        <f>IF((MIN(24,AC875)-MAX('GA2'!$F$4,WS1B!AB875))&lt;0,0,MIN(24,AC875)-MAX('GA2'!$F$4,WS1B!AB875))</f>
        <v>0</v>
      </c>
      <c r="AI875">
        <f>(AF875*'GA2'!$B$3+WS1B!AG875*'GA2'!$C$3+WS1B!AH875*'GA2'!$D$3)*INDEX('GA2'!$E$3:$E$8,WS1B!AD875)</f>
        <v>0</v>
      </c>
      <c r="AK875">
        <v>0</v>
      </c>
      <c r="AL875">
        <v>0</v>
      </c>
      <c r="AM875">
        <v>1</v>
      </c>
      <c r="AN875">
        <f t="shared" si="95"/>
        <v>0</v>
      </c>
      <c r="AO875">
        <f>IF((MIN('GA2'!$F$3,AL875)-MAX(0,AK875))&lt;0,0,MIN('GA2'!$F$3,AL875)-MAX(0,AK875))</f>
        <v>0</v>
      </c>
      <c r="AP875">
        <f>IF((MIN('GA2'!$F$4,WS1B!AL875)-MAX('GA2'!$F$3, WS1B!AK875))&lt;0,0,MIN('GA2'!$F$4,WS1B!AL875)-MAX('GA2'!$F$3, WS1B!AK875))</f>
        <v>0</v>
      </c>
      <c r="AQ875">
        <f>IF((MIN(24,AL875)-MAX('GA2'!$F$4,WS1B!AK875))&lt;0,0,MIN(24,AL875)-MAX('GA2'!$F$4,WS1B!AK875))</f>
        <v>0</v>
      </c>
      <c r="AR875">
        <f>(AO875*'GA2'!$B$3+WS1B!AP875*'GA2'!$C$3+WS1B!AQ875*'GA2'!$D$3)*INDEX('GA2'!$E$3:$E$8,WS1B!AM875)</f>
        <v>0</v>
      </c>
      <c r="AT875">
        <f t="shared" si="96"/>
        <v>178364.631689873</v>
      </c>
      <c r="AU875">
        <v>166350</v>
      </c>
      <c r="AV875">
        <v>271</v>
      </c>
      <c r="AW875">
        <f t="shared" si="97"/>
        <v>12014.631689873</v>
      </c>
    </row>
    <row r="876" spans="1:49" x14ac:dyDescent="0.25">
      <c r="A876">
        <v>15.9</v>
      </c>
      <c r="B876">
        <v>18.5</v>
      </c>
      <c r="C876">
        <v>2</v>
      </c>
      <c r="D876">
        <f t="shared" si="91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9.9999999999999645E-2</v>
      </c>
      <c r="G876">
        <f>IF((MIN(24,B876)-MAX('GA2'!$F$4,WS1B!A876))&lt;0,0,MIN(24,B876)-MAX('GA2'!$F$4,WS1B!A876))</f>
        <v>2.5</v>
      </c>
      <c r="H876">
        <f>(E876*'GA2'!$B$3+WS1B!F876*'GA2'!$C$3+WS1B!G876*'GA2'!$D$3)*INDEX('GA2'!$E$3:$E$8,WS1B!C876)</f>
        <v>24488.287262750971</v>
      </c>
      <c r="J876">
        <v>5.2</v>
      </c>
      <c r="K876">
        <v>6.4</v>
      </c>
      <c r="L876">
        <v>6</v>
      </c>
      <c r="M876">
        <f t="shared" si="92"/>
        <v>1.2000000000000002</v>
      </c>
      <c r="N876">
        <f>IF((MIN('GA2'!$F$3,K876)-MAX(0,J876))&lt;0,0,MIN('GA2'!$F$3,K876)-MAX(0,J876))</f>
        <v>0</v>
      </c>
      <c r="O876">
        <f>IF((MIN('GA2'!$F$4,WS1B!K876)-MAX('GA2'!$F$3, WS1B!J876))&lt;0,0,MIN('GA2'!$F$4,WS1B!K876)-MAX('GA2'!$F$3, WS1B!J876))</f>
        <v>1.2000000000000002</v>
      </c>
      <c r="P876">
        <f>IF((MIN(24,K876)-MAX('GA2'!$F$4,WS1B!J876))&lt;0,0,MIN(24,K876)-MAX('GA2'!$F$4,WS1B!J876))</f>
        <v>0</v>
      </c>
      <c r="Q876">
        <f>(N876*'GA2'!$B$3+WS1B!O876*'GA2'!$C$3+WS1B!P876*'GA2'!$D$3)*INDEX('GA2'!$E$3:$E$8,WS1B!L876)</f>
        <v>13530.79756660215</v>
      </c>
      <c r="S876">
        <v>21.3</v>
      </c>
      <c r="T876">
        <v>22.1</v>
      </c>
      <c r="U876">
        <v>5</v>
      </c>
      <c r="V876">
        <f t="shared" si="93"/>
        <v>0.80000000000000071</v>
      </c>
      <c r="W876">
        <f>IF((MIN('GA2'!$F$3,T876)-MAX(0,S876))&lt;0,0,MIN('GA2'!$F$3,T876)-MAX(0,S876))</f>
        <v>0</v>
      </c>
      <c r="X876">
        <f>IF((MIN('GA2'!$F$4,WS1B!T876)-MAX('GA2'!$F$3, WS1B!S876))&lt;0,0,MIN('GA2'!$F$4,WS1B!T876)-MAX('GA2'!$F$3, WS1B!S876))</f>
        <v>0</v>
      </c>
      <c r="Y876">
        <f>IF((MIN(24,T876)-MAX('GA2'!$F$4,WS1B!S876))&lt;0,0,MIN(24,T876)-MAX('GA2'!$F$4,WS1B!S876))</f>
        <v>0.80000000000000071</v>
      </c>
      <c r="Z876">
        <f>(W876*'GA2'!$B$3+WS1B!X876*'GA2'!$C$3+WS1B!Y876*'GA2'!$D$3)*INDEX('GA2'!$E$3:$E$8,WS1B!U876)</f>
        <v>9013.5737830157668</v>
      </c>
      <c r="AB876">
        <v>0</v>
      </c>
      <c r="AC876">
        <v>0</v>
      </c>
      <c r="AD876">
        <v>1</v>
      </c>
      <c r="AE876">
        <f t="shared" si="94"/>
        <v>0</v>
      </c>
      <c r="AF876">
        <f>IF((MIN('GA2'!$F$3,AC876)-MAX(0,AB876))&lt;0,0,MIN('GA2'!$F$3,AC876)-MAX(0,AB876))</f>
        <v>0</v>
      </c>
      <c r="AG876">
        <f>IF((MIN('GA2'!$F$4,WS1B!AC876)-MAX('GA2'!$F$3, WS1B!AB876))&lt;0,0,MIN('GA2'!$F$4,WS1B!AC876)-MAX('GA2'!$F$3, WS1B!AB876))</f>
        <v>0</v>
      </c>
      <c r="AH876">
        <f>IF((MIN(24,AC876)-MAX('GA2'!$F$4,WS1B!AB876))&lt;0,0,MIN(24,AC876)-MAX('GA2'!$F$4,WS1B!AB876))</f>
        <v>0</v>
      </c>
      <c r="AI876">
        <f>(AF876*'GA2'!$B$3+WS1B!AG876*'GA2'!$C$3+WS1B!AH876*'GA2'!$D$3)*INDEX('GA2'!$E$3:$E$8,WS1B!AD876)</f>
        <v>0</v>
      </c>
      <c r="AK876">
        <v>0.2</v>
      </c>
      <c r="AL876">
        <v>20.6</v>
      </c>
      <c r="AM876">
        <v>4</v>
      </c>
      <c r="AN876">
        <f t="shared" si="95"/>
        <v>20.400000000000002</v>
      </c>
      <c r="AO876">
        <f>IF((MIN('GA2'!$F$3,AL876)-MAX(0,AK876))&lt;0,0,MIN('GA2'!$F$3,AL876)-MAX(0,AK876))</f>
        <v>4.8</v>
      </c>
      <c r="AP876">
        <f>IF((MIN('GA2'!$F$4,WS1B!AL876)-MAX('GA2'!$F$3, WS1B!AK876))&lt;0,0,MIN('GA2'!$F$4,WS1B!AL876)-MAX('GA2'!$F$3, WS1B!AK876))</f>
        <v>11</v>
      </c>
      <c r="AQ876">
        <f>IF((MIN(24,AL876)-MAX('GA2'!$F$4,WS1B!AK876))&lt;0,0,MIN(24,AL876)-MAX('GA2'!$F$4,WS1B!AK876))</f>
        <v>4.6000000000000014</v>
      </c>
      <c r="AR876">
        <f>(AO876*'GA2'!$B$3+WS1B!AP876*'GA2'!$C$3+WS1B!AQ876*'GA2'!$D$3)*INDEX('GA2'!$E$3:$E$8,WS1B!AM876)</f>
        <v>180410.38959415225</v>
      </c>
      <c r="AT876">
        <f t="shared" si="96"/>
        <v>227443.04820652114</v>
      </c>
      <c r="AU876">
        <v>213016</v>
      </c>
      <c r="AV876">
        <v>302.2</v>
      </c>
      <c r="AW876">
        <f t="shared" si="97"/>
        <v>14427.04820652114</v>
      </c>
    </row>
    <row r="877" spans="1:49" x14ac:dyDescent="0.25">
      <c r="A877">
        <v>14.8</v>
      </c>
      <c r="B877">
        <v>20.6</v>
      </c>
      <c r="C877">
        <v>1</v>
      </c>
      <c r="D877">
        <f t="shared" si="91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1.1999999999999993</v>
      </c>
      <c r="G877">
        <f>IF((MIN(24,B877)-MAX('GA2'!$F$4,WS1B!A877))&lt;0,0,MIN(24,B877)-MAX('GA2'!$F$4,WS1B!A877))</f>
        <v>4.6000000000000014</v>
      </c>
      <c r="H877">
        <f>(E877*'GA2'!$B$3+WS1B!F877*'GA2'!$C$3+WS1B!G877*'GA2'!$D$3)*INDEX('GA2'!$E$3:$E$8,WS1B!C877)</f>
        <v>57186.407440999341</v>
      </c>
      <c r="J877">
        <v>8.6</v>
      </c>
      <c r="K877">
        <v>20.9</v>
      </c>
      <c r="L877">
        <v>2</v>
      </c>
      <c r="M877">
        <f t="shared" si="92"/>
        <v>12.299999999999999</v>
      </c>
      <c r="N877">
        <f>IF((MIN('GA2'!$F$3,K877)-MAX(0,J877))&lt;0,0,MIN('GA2'!$F$3,K877)-MAX(0,J877))</f>
        <v>0</v>
      </c>
      <c r="O877">
        <f>IF((MIN('GA2'!$F$4,WS1B!K877)-MAX('GA2'!$F$3, WS1B!J877))&lt;0,0,MIN('GA2'!$F$4,WS1B!K877)-MAX('GA2'!$F$3, WS1B!J877))</f>
        <v>7.4</v>
      </c>
      <c r="P877">
        <f>IF((MIN(24,K877)-MAX('GA2'!$F$4,WS1B!J877))&lt;0,0,MIN(24,K877)-MAX('GA2'!$F$4,WS1B!J877))</f>
        <v>4.8999999999999986</v>
      </c>
      <c r="Q877">
        <f>(N877*'GA2'!$B$3+WS1B!O877*'GA2'!$C$3+WS1B!P877*'GA2'!$D$3)*INDEX('GA2'!$E$3:$E$8,WS1B!L877)</f>
        <v>104957.30234102787</v>
      </c>
      <c r="S877">
        <v>5.8</v>
      </c>
      <c r="T877">
        <v>14.6</v>
      </c>
      <c r="U877">
        <v>5</v>
      </c>
      <c r="V877">
        <f t="shared" si="93"/>
        <v>8.8000000000000007</v>
      </c>
      <c r="W877">
        <f>IF((MIN('GA2'!$F$3,T877)-MAX(0,S877))&lt;0,0,MIN('GA2'!$F$3,T877)-MAX(0,S877))</f>
        <v>0</v>
      </c>
      <c r="X877">
        <f>IF((MIN('GA2'!$F$4,WS1B!T877)-MAX('GA2'!$F$3, WS1B!S877))&lt;0,0,MIN('GA2'!$F$4,WS1B!T877)-MAX('GA2'!$F$3, WS1B!S877))</f>
        <v>8.8000000000000007</v>
      </c>
      <c r="Y877">
        <f>IF((MIN(24,T877)-MAX('GA2'!$F$4,WS1B!S877))&lt;0,0,MIN(24,T877)-MAX('GA2'!$F$4,WS1B!S877))</f>
        <v>0</v>
      </c>
      <c r="Z877">
        <f>(W877*'GA2'!$B$3+WS1B!X877*'GA2'!$C$3+WS1B!Y877*'GA2'!$D$3)*INDEX('GA2'!$E$3:$E$8,WS1B!U877)</f>
        <v>82703.403867384128</v>
      </c>
      <c r="AB877">
        <v>0</v>
      </c>
      <c r="AC877">
        <v>0</v>
      </c>
      <c r="AD877">
        <v>6</v>
      </c>
      <c r="AE877">
        <f t="shared" si="94"/>
        <v>0</v>
      </c>
      <c r="AF877">
        <f>IF((MIN('GA2'!$F$3,AC877)-MAX(0,AB877))&lt;0,0,MIN('GA2'!$F$3,AC877)-MAX(0,AB877))</f>
        <v>0</v>
      </c>
      <c r="AG877">
        <f>IF((MIN('GA2'!$F$4,WS1B!AC877)-MAX('GA2'!$F$3, WS1B!AB877))&lt;0,0,MIN('GA2'!$F$4,WS1B!AC877)-MAX('GA2'!$F$3, WS1B!AB877))</f>
        <v>0</v>
      </c>
      <c r="AH877">
        <f>IF((MIN(24,AC877)-MAX('GA2'!$F$4,WS1B!AB877))&lt;0,0,MIN(24,AC877)-MAX('GA2'!$F$4,WS1B!AB877))</f>
        <v>0</v>
      </c>
      <c r="AI877">
        <f>(AF877*'GA2'!$B$3+WS1B!AG877*'GA2'!$C$3+WS1B!AH877*'GA2'!$D$3)*INDEX('GA2'!$E$3:$E$8,WS1B!AD877)</f>
        <v>0</v>
      </c>
      <c r="AK877">
        <v>8.9</v>
      </c>
      <c r="AL877">
        <v>9.4</v>
      </c>
      <c r="AM877">
        <v>3</v>
      </c>
      <c r="AN877">
        <f t="shared" si="95"/>
        <v>0.5</v>
      </c>
      <c r="AO877">
        <f>IF((MIN('GA2'!$F$3,AL877)-MAX(0,AK877))&lt;0,0,MIN('GA2'!$F$3,AL877)-MAX(0,AK877))</f>
        <v>0</v>
      </c>
      <c r="AP877">
        <f>IF((MIN('GA2'!$F$4,WS1B!AL877)-MAX('GA2'!$F$3, WS1B!AK877))&lt;0,0,MIN('GA2'!$F$4,WS1B!AL877)-MAX('GA2'!$F$3, WS1B!AK877))</f>
        <v>0.5</v>
      </c>
      <c r="AQ877">
        <f>IF((MIN(24,AL877)-MAX('GA2'!$F$4,WS1B!AK877))&lt;0,0,MIN(24,AL877)-MAX('GA2'!$F$4,WS1B!AK877))</f>
        <v>0</v>
      </c>
      <c r="AR877">
        <f>(AO877*'GA2'!$B$3+WS1B!AP877*'GA2'!$C$3+WS1B!AQ877*'GA2'!$D$3)*INDEX('GA2'!$E$3:$E$8,WS1B!AM877)</f>
        <v>4963.8765419074307</v>
      </c>
      <c r="AT877">
        <f t="shared" si="96"/>
        <v>249810.99019131876</v>
      </c>
      <c r="AU877">
        <v>303553</v>
      </c>
      <c r="AV877">
        <v>286.39999999999998</v>
      </c>
      <c r="AW877">
        <f t="shared" si="97"/>
        <v>53742.009808681236</v>
      </c>
    </row>
    <row r="878" spans="1:49" x14ac:dyDescent="0.25">
      <c r="A878">
        <v>0</v>
      </c>
      <c r="B878">
        <v>0</v>
      </c>
      <c r="C878">
        <v>6</v>
      </c>
      <c r="D878">
        <f t="shared" si="91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J878">
        <v>21.5</v>
      </c>
      <c r="K878">
        <v>23.2</v>
      </c>
      <c r="L878">
        <v>4</v>
      </c>
      <c r="M878">
        <f t="shared" si="92"/>
        <v>1.6999999999999993</v>
      </c>
      <c r="N878">
        <f>IF((MIN('GA2'!$F$3,K878)-MAX(0,J878))&lt;0,0,MIN('GA2'!$F$3,K878)-MAX(0,J878))</f>
        <v>0</v>
      </c>
      <c r="O878">
        <f>IF((MIN('GA2'!$F$4,WS1B!K878)-MAX('GA2'!$F$3, WS1B!J878))&lt;0,0,MIN('GA2'!$F$4,WS1B!K878)-MAX('GA2'!$F$3, WS1B!J878))</f>
        <v>0</v>
      </c>
      <c r="P878">
        <f>IF((MIN(24,K878)-MAX('GA2'!$F$4,WS1B!J878))&lt;0,0,MIN(24,K878)-MAX('GA2'!$F$4,WS1B!J878))</f>
        <v>1.6999999999999993</v>
      </c>
      <c r="Q878">
        <f>(N878*'GA2'!$B$3+WS1B!O878*'GA2'!$C$3+WS1B!P878*'GA2'!$D$3)*INDEX('GA2'!$E$3:$E$8,WS1B!L878)</f>
        <v>16607.45187668033</v>
      </c>
      <c r="S878">
        <v>3.4</v>
      </c>
      <c r="T878">
        <v>9</v>
      </c>
      <c r="U878">
        <v>2</v>
      </c>
      <c r="V878">
        <f t="shared" si="93"/>
        <v>5.6</v>
      </c>
      <c r="W878">
        <f>IF((MIN('GA2'!$F$3,T878)-MAX(0,S878))&lt;0,0,MIN('GA2'!$F$3,T878)-MAX(0,S878))</f>
        <v>1.6</v>
      </c>
      <c r="X878">
        <f>IF((MIN('GA2'!$F$4,WS1B!T878)-MAX('GA2'!$F$3, WS1B!S878))&lt;0,0,MIN('GA2'!$F$4,WS1B!T878)-MAX('GA2'!$F$3, WS1B!S878))</f>
        <v>4</v>
      </c>
      <c r="Y878">
        <f>IF((MIN(24,T878)-MAX('GA2'!$F$4,WS1B!S878))&lt;0,0,MIN(24,T878)-MAX('GA2'!$F$4,WS1B!S878))</f>
        <v>0</v>
      </c>
      <c r="Z878">
        <f>(W878*'GA2'!$B$3+WS1B!X878*'GA2'!$C$3+WS1B!Y878*'GA2'!$D$3)*INDEX('GA2'!$E$3:$E$8,WS1B!U878)</f>
        <v>46452.382463594746</v>
      </c>
      <c r="AB878">
        <v>14.2</v>
      </c>
      <c r="AC878">
        <v>15.2</v>
      </c>
      <c r="AD878">
        <v>3</v>
      </c>
      <c r="AE878">
        <f t="shared" si="94"/>
        <v>1</v>
      </c>
      <c r="AF878">
        <f>IF((MIN('GA2'!$F$3,AC878)-MAX(0,AB878))&lt;0,0,MIN('GA2'!$F$3,AC878)-MAX(0,AB878))</f>
        <v>0</v>
      </c>
      <c r="AG878">
        <f>IF((MIN('GA2'!$F$4,WS1B!AC878)-MAX('GA2'!$F$3, WS1B!AB878))&lt;0,0,MIN('GA2'!$F$4,WS1B!AC878)-MAX('GA2'!$F$3, WS1B!AB878))</f>
        <v>1</v>
      </c>
      <c r="AH878">
        <f>IF((MIN(24,AC878)-MAX('GA2'!$F$4,WS1B!AB878))&lt;0,0,MIN(24,AC878)-MAX('GA2'!$F$4,WS1B!AB878))</f>
        <v>0</v>
      </c>
      <c r="AI878">
        <f>(AF878*'GA2'!$B$3+WS1B!AG878*'GA2'!$C$3+WS1B!AH878*'GA2'!$D$3)*INDEX('GA2'!$E$3:$E$8,WS1B!AD878)</f>
        <v>9927.7530838148614</v>
      </c>
      <c r="AK878">
        <v>3.2</v>
      </c>
      <c r="AL878">
        <v>16.899999999999999</v>
      </c>
      <c r="AM878">
        <v>1</v>
      </c>
      <c r="AN878">
        <f t="shared" si="95"/>
        <v>13.7</v>
      </c>
      <c r="AO878">
        <f>IF((MIN('GA2'!$F$3,AL878)-MAX(0,AK878))&lt;0,0,MIN('GA2'!$F$3,AL878)-MAX(0,AK878))</f>
        <v>1.7999999999999998</v>
      </c>
      <c r="AP878">
        <f>IF((MIN('GA2'!$F$4,WS1B!AL878)-MAX('GA2'!$F$3, WS1B!AK878))&lt;0,0,MIN('GA2'!$F$4,WS1B!AL878)-MAX('GA2'!$F$3, WS1B!AK878))</f>
        <v>11</v>
      </c>
      <c r="AQ878">
        <f>IF((MIN(24,AL878)-MAX('GA2'!$F$4,WS1B!AK878))&lt;0,0,MIN(24,AL878)-MAX('GA2'!$F$4,WS1B!AK878))</f>
        <v>0.89999999999999858</v>
      </c>
      <c r="AR878">
        <f>(AO878*'GA2'!$B$3+WS1B!AP878*'GA2'!$C$3+WS1B!AQ878*'GA2'!$D$3)*INDEX('GA2'!$E$3:$E$8,WS1B!AM878)</f>
        <v>120836.15970822105</v>
      </c>
      <c r="AT878">
        <f t="shared" si="96"/>
        <v>193823.74713231099</v>
      </c>
      <c r="AU878">
        <v>181044</v>
      </c>
      <c r="AV878">
        <v>234.2</v>
      </c>
      <c r="AW878">
        <f t="shared" si="97"/>
        <v>12779.747132310993</v>
      </c>
    </row>
    <row r="879" spans="1:49" x14ac:dyDescent="0.25">
      <c r="A879">
        <v>0</v>
      </c>
      <c r="B879">
        <v>0</v>
      </c>
      <c r="C879">
        <v>4</v>
      </c>
      <c r="D879">
        <f t="shared" si="91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J879">
        <v>3.5</v>
      </c>
      <c r="K879">
        <v>14.1</v>
      </c>
      <c r="L879">
        <v>5</v>
      </c>
      <c r="M879">
        <f t="shared" si="92"/>
        <v>10.6</v>
      </c>
      <c r="N879">
        <f>IF((MIN('GA2'!$F$3,K879)-MAX(0,J879))&lt;0,0,MIN('GA2'!$F$3,K879)-MAX(0,J879))</f>
        <v>1.5</v>
      </c>
      <c r="O879">
        <f>IF((MIN('GA2'!$F$4,WS1B!K879)-MAX('GA2'!$F$3, WS1B!J879))&lt;0,0,MIN('GA2'!$F$4,WS1B!K879)-MAX('GA2'!$F$3, WS1B!J879))</f>
        <v>9.1</v>
      </c>
      <c r="P879">
        <f>IF((MIN(24,K879)-MAX('GA2'!$F$4,WS1B!J879))&lt;0,0,MIN(24,K879)-MAX('GA2'!$F$4,WS1B!J879))</f>
        <v>0</v>
      </c>
      <c r="Q879">
        <f>(N879*'GA2'!$B$3+WS1B!O879*'GA2'!$C$3+WS1B!P879*'GA2'!$D$3)*INDEX('GA2'!$E$3:$E$8,WS1B!L879)</f>
        <v>102043.18320727062</v>
      </c>
      <c r="S879">
        <v>11.9</v>
      </c>
      <c r="T879">
        <v>17.8</v>
      </c>
      <c r="U879">
        <v>1</v>
      </c>
      <c r="V879">
        <f t="shared" si="93"/>
        <v>5.9</v>
      </c>
      <c r="W879">
        <f>IF((MIN('GA2'!$F$3,T879)-MAX(0,S879))&lt;0,0,MIN('GA2'!$F$3,T879)-MAX(0,S879))</f>
        <v>0</v>
      </c>
      <c r="X879">
        <f>IF((MIN('GA2'!$F$4,WS1B!T879)-MAX('GA2'!$F$3, WS1B!S879))&lt;0,0,MIN('GA2'!$F$4,WS1B!T879)-MAX('GA2'!$F$3, WS1B!S879))</f>
        <v>4.0999999999999996</v>
      </c>
      <c r="Y879">
        <f>IF((MIN(24,T879)-MAX('GA2'!$F$4,WS1B!S879))&lt;0,0,MIN(24,T879)-MAX('GA2'!$F$4,WS1B!S879))</f>
        <v>1.8000000000000007</v>
      </c>
      <c r="Z879">
        <f>(W879*'GA2'!$B$3+WS1B!X879*'GA2'!$C$3+WS1B!Y879*'GA2'!$D$3)*INDEX('GA2'!$E$3:$E$8,WS1B!U879)</f>
        <v>53296.115109436876</v>
      </c>
      <c r="AB879">
        <v>1</v>
      </c>
      <c r="AC879">
        <v>5.4</v>
      </c>
      <c r="AD879">
        <v>6</v>
      </c>
      <c r="AE879">
        <f t="shared" si="94"/>
        <v>4.4000000000000004</v>
      </c>
      <c r="AF879">
        <f>IF((MIN('GA2'!$F$3,AC879)-MAX(0,AB879))&lt;0,0,MIN('GA2'!$F$3,AC879)-MAX(0,AB879))</f>
        <v>4</v>
      </c>
      <c r="AG879">
        <f>IF((MIN('GA2'!$F$4,WS1B!AC879)-MAX('GA2'!$F$3, WS1B!AB879))&lt;0,0,MIN('GA2'!$F$4,WS1B!AC879)-MAX('GA2'!$F$3, WS1B!AB879))</f>
        <v>0.40000000000000036</v>
      </c>
      <c r="AH879">
        <f>IF((MIN(24,AC879)-MAX('GA2'!$F$4,WS1B!AB879))&lt;0,0,MIN(24,AC879)-MAX('GA2'!$F$4,WS1B!AB879))</f>
        <v>0</v>
      </c>
      <c r="AI879">
        <f>(AF879*'GA2'!$B$3+WS1B!AG879*'GA2'!$C$3+WS1B!AH879*'GA2'!$D$3)*INDEX('GA2'!$E$3:$E$8,WS1B!AD879)</f>
        <v>57365.656417353697</v>
      </c>
      <c r="AK879">
        <v>0</v>
      </c>
      <c r="AL879">
        <v>0</v>
      </c>
      <c r="AM879">
        <v>2</v>
      </c>
      <c r="AN879">
        <f t="shared" si="95"/>
        <v>0</v>
      </c>
      <c r="AO879">
        <f>IF((MIN('GA2'!$F$3,AL879)-MAX(0,AK879))&lt;0,0,MIN('GA2'!$F$3,AL879)-MAX(0,AK879))</f>
        <v>0</v>
      </c>
      <c r="AP879">
        <f>IF((MIN('GA2'!$F$4,WS1B!AL879)-MAX('GA2'!$F$3, WS1B!AK879))&lt;0,0,MIN('GA2'!$F$4,WS1B!AL879)-MAX('GA2'!$F$3, WS1B!AK879))</f>
        <v>0</v>
      </c>
      <c r="AQ879">
        <f>IF((MIN(24,AL879)-MAX('GA2'!$F$4,WS1B!AK879))&lt;0,0,MIN(24,AL879)-MAX('GA2'!$F$4,WS1B!AK879))</f>
        <v>0</v>
      </c>
      <c r="AR879">
        <f>(AO879*'GA2'!$B$3+WS1B!AP879*'GA2'!$C$3+WS1B!AQ879*'GA2'!$D$3)*INDEX('GA2'!$E$3:$E$8,WS1B!AM879)</f>
        <v>0</v>
      </c>
      <c r="AT879">
        <f t="shared" si="96"/>
        <v>212704.95473406118</v>
      </c>
      <c r="AU879">
        <v>235516</v>
      </c>
      <c r="AV879">
        <v>188.4</v>
      </c>
      <c r="AW879">
        <f t="shared" si="97"/>
        <v>22811.045265938825</v>
      </c>
    </row>
    <row r="880" spans="1:49" x14ac:dyDescent="0.25">
      <c r="A880">
        <v>0</v>
      </c>
      <c r="B880">
        <v>0</v>
      </c>
      <c r="C880">
        <v>4</v>
      </c>
      <c r="D880">
        <f t="shared" si="91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J880">
        <v>0</v>
      </c>
      <c r="K880">
        <v>0</v>
      </c>
      <c r="L880">
        <v>5</v>
      </c>
      <c r="M880">
        <f t="shared" si="92"/>
        <v>0</v>
      </c>
      <c r="N880">
        <f>IF((MIN('GA2'!$F$3,K880)-MAX(0,J880))&lt;0,0,MIN('GA2'!$F$3,K880)-MAX(0,J880))</f>
        <v>0</v>
      </c>
      <c r="O880">
        <f>IF((MIN('GA2'!$F$4,WS1B!K880)-MAX('GA2'!$F$3, WS1B!J880))&lt;0,0,MIN('GA2'!$F$4,WS1B!K880)-MAX('GA2'!$F$3, WS1B!J880))</f>
        <v>0</v>
      </c>
      <c r="P880">
        <f>IF((MIN(24,K880)-MAX('GA2'!$F$4,WS1B!J880))&lt;0,0,MIN(24,K880)-MAX('GA2'!$F$4,WS1B!J880))</f>
        <v>0</v>
      </c>
      <c r="Q880">
        <f>(N880*'GA2'!$B$3+WS1B!O880*'GA2'!$C$3+WS1B!P880*'GA2'!$D$3)*INDEX('GA2'!$E$3:$E$8,WS1B!L880)</f>
        <v>0</v>
      </c>
      <c r="S880">
        <v>3.2</v>
      </c>
      <c r="T880">
        <v>18.5</v>
      </c>
      <c r="U880">
        <v>1</v>
      </c>
      <c r="V880">
        <f t="shared" si="93"/>
        <v>15.3</v>
      </c>
      <c r="W880">
        <f>IF((MIN('GA2'!$F$3,T880)-MAX(0,S880))&lt;0,0,MIN('GA2'!$F$3,T880)-MAX(0,S880))</f>
        <v>1.7999999999999998</v>
      </c>
      <c r="X880">
        <f>IF((MIN('GA2'!$F$4,WS1B!T880)-MAX('GA2'!$F$3, WS1B!S880))&lt;0,0,MIN('GA2'!$F$4,WS1B!T880)-MAX('GA2'!$F$3, WS1B!S880))</f>
        <v>11</v>
      </c>
      <c r="Y880">
        <f>IF((MIN(24,T880)-MAX('GA2'!$F$4,WS1B!S880))&lt;0,0,MIN(24,T880)-MAX('GA2'!$F$4,WS1B!S880))</f>
        <v>2.5</v>
      </c>
      <c r="Z880">
        <f>(W880*'GA2'!$B$3+WS1B!X880*'GA2'!$C$3+WS1B!Y880*'GA2'!$D$3)*INDEX('GA2'!$E$3:$E$8,WS1B!U880)</f>
        <v>137172.34484611548</v>
      </c>
      <c r="AB880">
        <v>0</v>
      </c>
      <c r="AC880">
        <v>0</v>
      </c>
      <c r="AD880">
        <v>6</v>
      </c>
      <c r="AE880">
        <f t="shared" si="94"/>
        <v>0</v>
      </c>
      <c r="AF880">
        <f>IF((MIN('GA2'!$F$3,AC880)-MAX(0,AB880))&lt;0,0,MIN('GA2'!$F$3,AC880)-MAX(0,AB880))</f>
        <v>0</v>
      </c>
      <c r="AG880">
        <f>IF((MIN('GA2'!$F$4,WS1B!AC880)-MAX('GA2'!$F$3, WS1B!AB880))&lt;0,0,MIN('GA2'!$F$4,WS1B!AC880)-MAX('GA2'!$F$3, WS1B!AB880))</f>
        <v>0</v>
      </c>
      <c r="AH880">
        <f>IF((MIN(24,AC880)-MAX('GA2'!$F$4,WS1B!AB880))&lt;0,0,MIN(24,AC880)-MAX('GA2'!$F$4,WS1B!AB880))</f>
        <v>0</v>
      </c>
      <c r="AI880">
        <f>(AF880*'GA2'!$B$3+WS1B!AG880*'GA2'!$C$3+WS1B!AH880*'GA2'!$D$3)*INDEX('GA2'!$E$3:$E$8,WS1B!AD880)</f>
        <v>0</v>
      </c>
      <c r="AK880">
        <v>19.399999999999999</v>
      </c>
      <c r="AL880">
        <v>21.7</v>
      </c>
      <c r="AM880">
        <v>2</v>
      </c>
      <c r="AN880">
        <f t="shared" si="95"/>
        <v>2.3000000000000007</v>
      </c>
      <c r="AO880">
        <f>IF((MIN('GA2'!$F$3,AL880)-MAX(0,AK880))&lt;0,0,MIN('GA2'!$F$3,AL880)-MAX(0,AK880))</f>
        <v>0</v>
      </c>
      <c r="AP880">
        <f>IF((MIN('GA2'!$F$4,WS1B!AL880)-MAX('GA2'!$F$3, WS1B!AK880))&lt;0,0,MIN('GA2'!$F$4,WS1B!AL880)-MAX('GA2'!$F$3, WS1B!AK880))</f>
        <v>0</v>
      </c>
      <c r="AQ880">
        <f>IF((MIN(24,AL880)-MAX('GA2'!$F$4,WS1B!AK880))&lt;0,0,MIN(24,AL880)-MAX('GA2'!$F$4,WS1B!AK880))</f>
        <v>2.3000000000000007</v>
      </c>
      <c r="AR880">
        <f>(AO880*'GA2'!$B$3+WS1B!AP880*'GA2'!$C$3+WS1B!AQ880*'GA2'!$D$3)*INDEX('GA2'!$E$3:$E$8,WS1B!AM880)</f>
        <v>21801.802869160761</v>
      </c>
      <c r="AT880">
        <f t="shared" si="96"/>
        <v>158974.14771527622</v>
      </c>
      <c r="AU880">
        <v>182494</v>
      </c>
      <c r="AV880">
        <v>150</v>
      </c>
      <c r="AW880">
        <f t="shared" si="97"/>
        <v>23519.852284723776</v>
      </c>
    </row>
    <row r="881" spans="1:49" x14ac:dyDescent="0.25">
      <c r="A881">
        <v>3.1</v>
      </c>
      <c r="B881">
        <v>18.600000000000001</v>
      </c>
      <c r="C881">
        <v>6</v>
      </c>
      <c r="D881">
        <f t="shared" si="91"/>
        <v>15.500000000000002</v>
      </c>
      <c r="E881">
        <f>IF((MIN('GA2'!$F$3,B881)-MAX(0,A881))&lt;0,0,MIN('GA2'!$F$3,B881)-MAX(0,A881))</f>
        <v>1.9</v>
      </c>
      <c r="F881">
        <f>IF((MIN('GA2'!$F$4,WS1B!B881)-MAX('GA2'!$F$3, WS1B!A881))&lt;0,0,MIN('GA2'!$F$4,WS1B!B881)-MAX('GA2'!$F$3, WS1B!A881))</f>
        <v>11</v>
      </c>
      <c r="G881">
        <f>IF((MIN(24,B881)-MAX('GA2'!$F$4,WS1B!A881))&lt;0,0,MIN(24,B881)-MAX('GA2'!$F$4,WS1B!A881))</f>
        <v>2.6000000000000014</v>
      </c>
      <c r="H881">
        <f>(E881*'GA2'!$B$3+WS1B!F881*'GA2'!$C$3+WS1B!G881*'GA2'!$D$3)*INDEX('GA2'!$E$3:$E$8,WS1B!C881)</f>
        <v>184285.10004518821</v>
      </c>
      <c r="J881">
        <v>0.1</v>
      </c>
      <c r="K881">
        <v>12.4</v>
      </c>
      <c r="L881">
        <v>3</v>
      </c>
      <c r="M881">
        <f t="shared" si="92"/>
        <v>12.3</v>
      </c>
      <c r="N881">
        <f>IF((MIN('GA2'!$F$3,K881)-MAX(0,J881))&lt;0,0,MIN('GA2'!$F$3,K881)-MAX(0,J881))</f>
        <v>4.9000000000000004</v>
      </c>
      <c r="O881">
        <f>IF((MIN('GA2'!$F$4,WS1B!K881)-MAX('GA2'!$F$3, WS1B!J881))&lt;0,0,MIN('GA2'!$F$4,WS1B!K881)-MAX('GA2'!$F$3, WS1B!J881))</f>
        <v>7.4</v>
      </c>
      <c r="P881">
        <f>IF((MIN(24,K881)-MAX('GA2'!$F$4,WS1B!J881))&lt;0,0,MIN(24,K881)-MAX('GA2'!$F$4,WS1B!J881))</f>
        <v>0</v>
      </c>
      <c r="Q881">
        <f>(N881*'GA2'!$B$3+WS1B!O881*'GA2'!$C$3+WS1B!P881*'GA2'!$D$3)*INDEX('GA2'!$E$3:$E$8,WS1B!L881)</f>
        <v>130473.16102881743</v>
      </c>
      <c r="S881">
        <v>0</v>
      </c>
      <c r="T881">
        <v>0</v>
      </c>
      <c r="U881">
        <v>1</v>
      </c>
      <c r="V881">
        <f t="shared" si="93"/>
        <v>0</v>
      </c>
      <c r="W881">
        <f>IF((MIN('GA2'!$F$3,T881)-MAX(0,S881))&lt;0,0,MIN('GA2'!$F$3,T881)-MAX(0,S881))</f>
        <v>0</v>
      </c>
      <c r="X881">
        <f>IF((MIN('GA2'!$F$4,WS1B!T881)-MAX('GA2'!$F$3, WS1B!S881))&lt;0,0,MIN('GA2'!$F$4,WS1B!T881)-MAX('GA2'!$F$3, WS1B!S881))</f>
        <v>0</v>
      </c>
      <c r="Y881">
        <f>IF((MIN(24,T881)-MAX('GA2'!$F$4,WS1B!S881))&lt;0,0,MIN(24,T881)-MAX('GA2'!$F$4,WS1B!S881))</f>
        <v>0</v>
      </c>
      <c r="Z881">
        <f>(W881*'GA2'!$B$3+WS1B!X881*'GA2'!$C$3+WS1B!Y881*'GA2'!$D$3)*INDEX('GA2'!$E$3:$E$8,WS1B!U881)</f>
        <v>0</v>
      </c>
      <c r="AB881">
        <v>0</v>
      </c>
      <c r="AC881">
        <v>0</v>
      </c>
      <c r="AD881">
        <v>5</v>
      </c>
      <c r="AE881">
        <f t="shared" si="94"/>
        <v>0</v>
      </c>
      <c r="AF881">
        <f>IF((MIN('GA2'!$F$3,AC881)-MAX(0,AB881))&lt;0,0,MIN('GA2'!$F$3,AC881)-MAX(0,AB881))</f>
        <v>0</v>
      </c>
      <c r="AG881">
        <f>IF((MIN('GA2'!$F$4,WS1B!AC881)-MAX('GA2'!$F$3, WS1B!AB881))&lt;0,0,MIN('GA2'!$F$4,WS1B!AC881)-MAX('GA2'!$F$3, WS1B!AB881))</f>
        <v>0</v>
      </c>
      <c r="AH881">
        <f>IF((MIN(24,AC881)-MAX('GA2'!$F$4,WS1B!AB881))&lt;0,0,MIN(24,AC881)-MAX('GA2'!$F$4,WS1B!AB881))</f>
        <v>0</v>
      </c>
      <c r="AI881">
        <f>(AF881*'GA2'!$B$3+WS1B!AG881*'GA2'!$C$3+WS1B!AH881*'GA2'!$D$3)*INDEX('GA2'!$E$3:$E$8,WS1B!AD881)</f>
        <v>0</v>
      </c>
      <c r="AK881">
        <v>0</v>
      </c>
      <c r="AL881">
        <v>0</v>
      </c>
      <c r="AM881">
        <v>2</v>
      </c>
      <c r="AN881">
        <f t="shared" si="95"/>
        <v>0</v>
      </c>
      <c r="AO881">
        <f>IF((MIN('GA2'!$F$3,AL881)-MAX(0,AK881))&lt;0,0,MIN('GA2'!$F$3,AL881)-MAX(0,AK881))</f>
        <v>0</v>
      </c>
      <c r="AP881">
        <f>IF((MIN('GA2'!$F$4,WS1B!AL881)-MAX('GA2'!$F$3, WS1B!AK881))&lt;0,0,MIN('GA2'!$F$4,WS1B!AL881)-MAX('GA2'!$F$3, WS1B!AK881))</f>
        <v>0</v>
      </c>
      <c r="AQ881">
        <f>IF((MIN(24,AL881)-MAX('GA2'!$F$4,WS1B!AK881))&lt;0,0,MIN(24,AL881)-MAX('GA2'!$F$4,WS1B!AK881))</f>
        <v>0</v>
      </c>
      <c r="AR881">
        <f>(AO881*'GA2'!$B$3+WS1B!AP881*'GA2'!$C$3+WS1B!AQ881*'GA2'!$D$3)*INDEX('GA2'!$E$3:$E$8,WS1B!AM881)</f>
        <v>0</v>
      </c>
      <c r="AT881">
        <f t="shared" si="96"/>
        <v>314758.26107400563</v>
      </c>
      <c r="AU881">
        <v>281699</v>
      </c>
      <c r="AV881">
        <v>355.5</v>
      </c>
      <c r="AW881">
        <f t="shared" si="97"/>
        <v>33059.261074005626</v>
      </c>
    </row>
    <row r="882" spans="1:49" x14ac:dyDescent="0.25">
      <c r="A882">
        <v>0</v>
      </c>
      <c r="B882">
        <v>0</v>
      </c>
      <c r="C882">
        <v>3</v>
      </c>
      <c r="D882">
        <f t="shared" si="91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J882">
        <v>0</v>
      </c>
      <c r="K882">
        <v>0</v>
      </c>
      <c r="L882">
        <v>6</v>
      </c>
      <c r="M882">
        <f t="shared" si="92"/>
        <v>0</v>
      </c>
      <c r="N882">
        <f>IF((MIN('GA2'!$F$3,K882)-MAX(0,J882))&lt;0,0,MIN('GA2'!$F$3,K882)-MAX(0,J882))</f>
        <v>0</v>
      </c>
      <c r="O882">
        <f>IF((MIN('GA2'!$F$4,WS1B!K882)-MAX('GA2'!$F$3, WS1B!J882))&lt;0,0,MIN('GA2'!$F$4,WS1B!K882)-MAX('GA2'!$F$3, WS1B!J882))</f>
        <v>0</v>
      </c>
      <c r="P882">
        <f>IF((MIN(24,K882)-MAX('GA2'!$F$4,WS1B!J882))&lt;0,0,MIN(24,K882)-MAX('GA2'!$F$4,WS1B!J882))</f>
        <v>0</v>
      </c>
      <c r="Q882">
        <f>(N882*'GA2'!$B$3+WS1B!O882*'GA2'!$C$3+WS1B!P882*'GA2'!$D$3)*INDEX('GA2'!$E$3:$E$8,WS1B!L882)</f>
        <v>0</v>
      </c>
      <c r="S882">
        <v>8.5</v>
      </c>
      <c r="T882">
        <v>23.6</v>
      </c>
      <c r="U882">
        <v>4</v>
      </c>
      <c r="V882">
        <f t="shared" si="93"/>
        <v>15.100000000000001</v>
      </c>
      <c r="W882">
        <f>IF((MIN('GA2'!$F$3,T882)-MAX(0,S882))&lt;0,0,MIN('GA2'!$F$3,T882)-MAX(0,S882))</f>
        <v>0</v>
      </c>
      <c r="X882">
        <f>IF((MIN('GA2'!$F$4,WS1B!T882)-MAX('GA2'!$F$3, WS1B!S882))&lt;0,0,MIN('GA2'!$F$4,WS1B!T882)-MAX('GA2'!$F$3, WS1B!S882))</f>
        <v>7.5</v>
      </c>
      <c r="Y882">
        <f>IF((MIN(24,T882)-MAX('GA2'!$F$4,WS1B!S882))&lt;0,0,MIN(24,T882)-MAX('GA2'!$F$4,WS1B!S882))</f>
        <v>7.6000000000000014</v>
      </c>
      <c r="Z882">
        <f>(W882*'GA2'!$B$3+WS1B!X882*'GA2'!$C$3+WS1B!Y882*'GA2'!$D$3)*INDEX('GA2'!$E$3:$E$8,WS1B!U882)</f>
        <v>135360.24921174554</v>
      </c>
      <c r="AB882">
        <v>0</v>
      </c>
      <c r="AC882">
        <v>0</v>
      </c>
      <c r="AD882">
        <v>1</v>
      </c>
      <c r="AE882">
        <f t="shared" si="94"/>
        <v>0</v>
      </c>
      <c r="AF882">
        <f>IF((MIN('GA2'!$F$3,AC882)-MAX(0,AB882))&lt;0,0,MIN('GA2'!$F$3,AC882)-MAX(0,AB882))</f>
        <v>0</v>
      </c>
      <c r="AG882">
        <f>IF((MIN('GA2'!$F$4,WS1B!AC882)-MAX('GA2'!$F$3, WS1B!AB882))&lt;0,0,MIN('GA2'!$F$4,WS1B!AC882)-MAX('GA2'!$F$3, WS1B!AB882))</f>
        <v>0</v>
      </c>
      <c r="AH882">
        <f>IF((MIN(24,AC882)-MAX('GA2'!$F$4,WS1B!AB882))&lt;0,0,MIN(24,AC882)-MAX('GA2'!$F$4,WS1B!AB882))</f>
        <v>0</v>
      </c>
      <c r="AI882">
        <f>(AF882*'GA2'!$B$3+WS1B!AG882*'GA2'!$C$3+WS1B!AH882*'GA2'!$D$3)*INDEX('GA2'!$E$3:$E$8,WS1B!AD882)</f>
        <v>0</v>
      </c>
      <c r="AK882">
        <v>0</v>
      </c>
      <c r="AL882">
        <v>0</v>
      </c>
      <c r="AM882">
        <v>5</v>
      </c>
      <c r="AN882">
        <f t="shared" si="95"/>
        <v>0</v>
      </c>
      <c r="AO882">
        <f>IF((MIN('GA2'!$F$3,AL882)-MAX(0,AK882))&lt;0,0,MIN('GA2'!$F$3,AL882)-MAX(0,AK882))</f>
        <v>0</v>
      </c>
      <c r="AP882">
        <f>IF((MIN('GA2'!$F$4,WS1B!AL882)-MAX('GA2'!$F$3, WS1B!AK882))&lt;0,0,MIN('GA2'!$F$4,WS1B!AL882)-MAX('GA2'!$F$3, WS1B!AK882))</f>
        <v>0</v>
      </c>
      <c r="AQ882">
        <f>IF((MIN(24,AL882)-MAX('GA2'!$F$4,WS1B!AK882))&lt;0,0,MIN(24,AL882)-MAX('GA2'!$F$4,WS1B!AK882))</f>
        <v>0</v>
      </c>
      <c r="AR882">
        <f>(AO882*'GA2'!$B$3+WS1B!AP882*'GA2'!$C$3+WS1B!AQ882*'GA2'!$D$3)*INDEX('GA2'!$E$3:$E$8,WS1B!AM882)</f>
        <v>0</v>
      </c>
      <c r="AT882">
        <f t="shared" si="96"/>
        <v>135360.24921174554</v>
      </c>
      <c r="AU882">
        <v>108540</v>
      </c>
      <c r="AV882">
        <v>120.8</v>
      </c>
      <c r="AW882">
        <f t="shared" si="97"/>
        <v>26820.24921174554</v>
      </c>
    </row>
    <row r="883" spans="1:49" x14ac:dyDescent="0.25">
      <c r="A883">
        <v>11.2</v>
      </c>
      <c r="B883">
        <v>22.9</v>
      </c>
      <c r="C883">
        <v>6</v>
      </c>
      <c r="D883">
        <f t="shared" si="91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4.8000000000000007</v>
      </c>
      <c r="G883">
        <f>IF((MIN(24,B883)-MAX('GA2'!$F$4,WS1B!A883))&lt;0,0,MIN(24,B883)-MAX('GA2'!$F$4,WS1B!A883))</f>
        <v>6.8999999999999986</v>
      </c>
      <c r="H883">
        <f>(E883*'GA2'!$B$3+WS1B!F883*'GA2'!$C$3+WS1B!G883*'GA2'!$D$3)*INDEX('GA2'!$E$3:$E$8,WS1B!C883)</f>
        <v>147396.53705788887</v>
      </c>
      <c r="J883">
        <v>0</v>
      </c>
      <c r="K883">
        <v>0</v>
      </c>
      <c r="L883">
        <v>1</v>
      </c>
      <c r="M883">
        <f t="shared" si="92"/>
        <v>0</v>
      </c>
      <c r="N883">
        <f>IF((MIN('GA2'!$F$3,K883)-MAX(0,J883))&lt;0,0,MIN('GA2'!$F$3,K883)-MAX(0,J883))</f>
        <v>0</v>
      </c>
      <c r="O883">
        <f>IF((MIN('GA2'!$F$4,WS1B!K883)-MAX('GA2'!$F$3, WS1B!J883))&lt;0,0,MIN('GA2'!$F$4,WS1B!K883)-MAX('GA2'!$F$3, WS1B!J883))</f>
        <v>0</v>
      </c>
      <c r="P883">
        <f>IF((MIN(24,K883)-MAX('GA2'!$F$4,WS1B!J883))&lt;0,0,MIN(24,K883)-MAX('GA2'!$F$4,WS1B!J883))</f>
        <v>0</v>
      </c>
      <c r="Q883">
        <f>(N883*'GA2'!$B$3+WS1B!O883*'GA2'!$C$3+WS1B!P883*'GA2'!$D$3)*INDEX('GA2'!$E$3:$E$8,WS1B!L883)</f>
        <v>0</v>
      </c>
      <c r="S883">
        <v>0.8</v>
      </c>
      <c r="T883">
        <v>18.399999999999999</v>
      </c>
      <c r="U883">
        <v>5</v>
      </c>
      <c r="V883">
        <f t="shared" si="93"/>
        <v>17.599999999999998</v>
      </c>
      <c r="W883">
        <f>IF((MIN('GA2'!$F$3,T883)-MAX(0,S883))&lt;0,0,MIN('GA2'!$F$3,T883)-MAX(0,S883))</f>
        <v>4.2</v>
      </c>
      <c r="X883">
        <f>IF((MIN('GA2'!$F$4,WS1B!T883)-MAX('GA2'!$F$3, WS1B!S883))&lt;0,0,MIN('GA2'!$F$4,WS1B!T883)-MAX('GA2'!$F$3, WS1B!S883))</f>
        <v>11</v>
      </c>
      <c r="Y883">
        <f>IF((MIN(24,T883)-MAX('GA2'!$F$4,WS1B!S883))&lt;0,0,MIN(24,T883)-MAX('GA2'!$F$4,WS1B!S883))</f>
        <v>2.3999999999999986</v>
      </c>
      <c r="Z883">
        <f>(W883*'GA2'!$B$3+WS1B!X883*'GA2'!$C$3+WS1B!Y883*'GA2'!$D$3)*INDEX('GA2'!$E$3:$E$8,WS1B!U883)</f>
        <v>176676.94251125478</v>
      </c>
      <c r="AB883">
        <v>2.5</v>
      </c>
      <c r="AC883">
        <v>10</v>
      </c>
      <c r="AD883">
        <v>4</v>
      </c>
      <c r="AE883">
        <f t="shared" si="94"/>
        <v>7.5</v>
      </c>
      <c r="AF883">
        <f>IF((MIN('GA2'!$F$3,AC883)-MAX(0,AB883))&lt;0,0,MIN('GA2'!$F$3,AC883)-MAX(0,AB883))</f>
        <v>2.5</v>
      </c>
      <c r="AG883">
        <f>IF((MIN('GA2'!$F$4,WS1B!AC883)-MAX('GA2'!$F$3, WS1B!AB883))&lt;0,0,MIN('GA2'!$F$4,WS1B!AC883)-MAX('GA2'!$F$3, WS1B!AB883))</f>
        <v>5</v>
      </c>
      <c r="AH883">
        <f>IF((MIN(24,AC883)-MAX('GA2'!$F$4,WS1B!AB883))&lt;0,0,MIN(24,AC883)-MAX('GA2'!$F$4,WS1B!AB883))</f>
        <v>0</v>
      </c>
      <c r="AI883">
        <f>(AF883*'GA2'!$B$3+WS1B!AG883*'GA2'!$C$3+WS1B!AH883*'GA2'!$D$3)*INDEX('GA2'!$E$3:$E$8,WS1B!AD883)</f>
        <v>64616.882043459722</v>
      </c>
      <c r="AK883">
        <v>0</v>
      </c>
      <c r="AL883">
        <v>0</v>
      </c>
      <c r="AM883">
        <v>3</v>
      </c>
      <c r="AN883">
        <f t="shared" si="95"/>
        <v>0</v>
      </c>
      <c r="AO883">
        <f>IF((MIN('GA2'!$F$3,AL883)-MAX(0,AK883))&lt;0,0,MIN('GA2'!$F$3,AL883)-MAX(0,AK883))</f>
        <v>0</v>
      </c>
      <c r="AP883">
        <f>IF((MIN('GA2'!$F$4,WS1B!AL883)-MAX('GA2'!$F$3, WS1B!AK883))&lt;0,0,MIN('GA2'!$F$4,WS1B!AL883)-MAX('GA2'!$F$3, WS1B!AK883))</f>
        <v>0</v>
      </c>
      <c r="AQ883">
        <f>IF((MIN(24,AL883)-MAX('GA2'!$F$4,WS1B!AK883))&lt;0,0,MIN(24,AL883)-MAX('GA2'!$F$4,WS1B!AK883))</f>
        <v>0</v>
      </c>
      <c r="AR883">
        <f>(AO883*'GA2'!$B$3+WS1B!AP883*'GA2'!$C$3+WS1B!AQ883*'GA2'!$D$3)*INDEX('GA2'!$E$3:$E$8,WS1B!AM883)</f>
        <v>0</v>
      </c>
      <c r="AT883">
        <f t="shared" si="96"/>
        <v>388690.36161260336</v>
      </c>
      <c r="AU883">
        <v>416379</v>
      </c>
      <c r="AV883">
        <v>376.3</v>
      </c>
      <c r="AW883">
        <f t="shared" si="97"/>
        <v>27688.638387396641</v>
      </c>
    </row>
    <row r="884" spans="1:49" x14ac:dyDescent="0.25">
      <c r="A884">
        <v>0</v>
      </c>
      <c r="B884">
        <v>0</v>
      </c>
      <c r="C884">
        <v>1</v>
      </c>
      <c r="D884">
        <f t="shared" si="91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J884">
        <v>0.3</v>
      </c>
      <c r="K884">
        <v>15.2</v>
      </c>
      <c r="L884">
        <v>3</v>
      </c>
      <c r="M884">
        <f t="shared" si="92"/>
        <v>14.899999999999999</v>
      </c>
      <c r="N884">
        <f>IF((MIN('GA2'!$F$3,K884)-MAX(0,J884))&lt;0,0,MIN('GA2'!$F$3,K884)-MAX(0,J884))</f>
        <v>4.7</v>
      </c>
      <c r="O884">
        <f>IF((MIN('GA2'!$F$4,WS1B!K884)-MAX('GA2'!$F$3, WS1B!J884))&lt;0,0,MIN('GA2'!$F$4,WS1B!K884)-MAX('GA2'!$F$3, WS1B!J884))</f>
        <v>10.199999999999999</v>
      </c>
      <c r="P884">
        <f>IF((MIN(24,K884)-MAX('GA2'!$F$4,WS1B!J884))&lt;0,0,MIN(24,K884)-MAX('GA2'!$F$4,WS1B!J884))</f>
        <v>0</v>
      </c>
      <c r="Q884">
        <f>(N884*'GA2'!$B$3+WS1B!O884*'GA2'!$C$3+WS1B!P884*'GA2'!$D$3)*INDEX('GA2'!$E$3:$E$8,WS1B!L884)</f>
        <v>155944.02116518933</v>
      </c>
      <c r="S884">
        <v>0</v>
      </c>
      <c r="T884">
        <v>0</v>
      </c>
      <c r="U884">
        <v>5</v>
      </c>
      <c r="V884">
        <f t="shared" si="93"/>
        <v>0</v>
      </c>
      <c r="W884">
        <f>IF((MIN('GA2'!$F$3,T884)-MAX(0,S884))&lt;0,0,MIN('GA2'!$F$3,T884)-MAX(0,S884))</f>
        <v>0</v>
      </c>
      <c r="X884">
        <f>IF((MIN('GA2'!$F$4,WS1B!T884)-MAX('GA2'!$F$3, WS1B!S884))&lt;0,0,MIN('GA2'!$F$4,WS1B!T884)-MAX('GA2'!$F$3, WS1B!S884))</f>
        <v>0</v>
      </c>
      <c r="Y884">
        <f>IF((MIN(24,T884)-MAX('GA2'!$F$4,WS1B!S884))&lt;0,0,MIN(24,T884)-MAX('GA2'!$F$4,WS1B!S884))</f>
        <v>0</v>
      </c>
      <c r="Z884">
        <f>(W884*'GA2'!$B$3+WS1B!X884*'GA2'!$C$3+WS1B!Y884*'GA2'!$D$3)*INDEX('GA2'!$E$3:$E$8,WS1B!U884)</f>
        <v>0</v>
      </c>
      <c r="AB884">
        <v>2.7</v>
      </c>
      <c r="AC884">
        <v>9.1</v>
      </c>
      <c r="AD884">
        <v>4</v>
      </c>
      <c r="AE884">
        <f t="shared" si="94"/>
        <v>6.3999999999999995</v>
      </c>
      <c r="AF884">
        <f>IF((MIN('GA2'!$F$3,AC884)-MAX(0,AB884))&lt;0,0,MIN('GA2'!$F$3,AC884)-MAX(0,AB884))</f>
        <v>2.2999999999999998</v>
      </c>
      <c r="AG884">
        <f>IF((MIN('GA2'!$F$4,WS1B!AC884)-MAX('GA2'!$F$3, WS1B!AB884))&lt;0,0,MIN('GA2'!$F$4,WS1B!AC884)-MAX('GA2'!$F$3, WS1B!AB884))</f>
        <v>4.0999999999999996</v>
      </c>
      <c r="AH884">
        <f>IF((MIN(24,AC884)-MAX('GA2'!$F$4,WS1B!AB884))&lt;0,0,MIN(24,AC884)-MAX('GA2'!$F$4,WS1B!AB884))</f>
        <v>0</v>
      </c>
      <c r="AI884">
        <f>(AF884*'GA2'!$B$3+WS1B!AG884*'GA2'!$C$3+WS1B!AH884*'GA2'!$D$3)*INDEX('GA2'!$E$3:$E$8,WS1B!AD884)</f>
        <v>55373.186797739931</v>
      </c>
      <c r="AK884">
        <v>0</v>
      </c>
      <c r="AL884">
        <v>0</v>
      </c>
      <c r="AM884">
        <v>6</v>
      </c>
      <c r="AN884">
        <f t="shared" si="95"/>
        <v>0</v>
      </c>
      <c r="AO884">
        <f>IF((MIN('GA2'!$F$3,AL884)-MAX(0,AK884))&lt;0,0,MIN('GA2'!$F$3,AL884)-MAX(0,AK884))</f>
        <v>0</v>
      </c>
      <c r="AP884">
        <f>IF((MIN('GA2'!$F$4,WS1B!AL884)-MAX('GA2'!$F$3, WS1B!AK884))&lt;0,0,MIN('GA2'!$F$4,WS1B!AL884)-MAX('GA2'!$F$3, WS1B!AK884))</f>
        <v>0</v>
      </c>
      <c r="AQ884">
        <f>IF((MIN(24,AL884)-MAX('GA2'!$F$4,WS1B!AK884))&lt;0,0,MIN(24,AL884)-MAX('GA2'!$F$4,WS1B!AK884))</f>
        <v>0</v>
      </c>
      <c r="AR884">
        <f>(AO884*'GA2'!$B$3+WS1B!AP884*'GA2'!$C$3+WS1B!AQ884*'GA2'!$D$3)*INDEX('GA2'!$E$3:$E$8,WS1B!AM884)</f>
        <v>0</v>
      </c>
      <c r="AT884">
        <f t="shared" si="96"/>
        <v>211317.20796292927</v>
      </c>
      <c r="AU884">
        <v>242317</v>
      </c>
      <c r="AV884">
        <v>200.2</v>
      </c>
      <c r="AW884">
        <f t="shared" si="97"/>
        <v>30999.792037070729</v>
      </c>
    </row>
    <row r="885" spans="1:49" x14ac:dyDescent="0.25">
      <c r="A885">
        <v>11</v>
      </c>
      <c r="B885">
        <v>19.7</v>
      </c>
      <c r="C885">
        <v>2</v>
      </c>
      <c r="D885">
        <f t="shared" si="91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5</v>
      </c>
      <c r="G885">
        <f>IF((MIN(24,B885)-MAX('GA2'!$F$4,WS1B!A885))&lt;0,0,MIN(24,B885)-MAX('GA2'!$F$4,WS1B!A885))</f>
        <v>3.6999999999999993</v>
      </c>
      <c r="H885">
        <f>(E885*'GA2'!$B$3+WS1B!F885*'GA2'!$C$3+WS1B!G885*'GA2'!$D$3)*INDEX('GA2'!$E$3:$E$8,WS1B!C885)</f>
        <v>74606.237907462026</v>
      </c>
      <c r="J885">
        <v>0</v>
      </c>
      <c r="K885">
        <v>0</v>
      </c>
      <c r="L885">
        <v>1</v>
      </c>
      <c r="M885">
        <f t="shared" si="92"/>
        <v>0</v>
      </c>
      <c r="N885">
        <f>IF((MIN('GA2'!$F$3,K885)-MAX(0,J885))&lt;0,0,MIN('GA2'!$F$3,K885)-MAX(0,J885))</f>
        <v>0</v>
      </c>
      <c r="O885">
        <f>IF((MIN('GA2'!$F$4,WS1B!K885)-MAX('GA2'!$F$3, WS1B!J885))&lt;0,0,MIN('GA2'!$F$4,WS1B!K885)-MAX('GA2'!$F$3, WS1B!J885))</f>
        <v>0</v>
      </c>
      <c r="P885">
        <f>IF((MIN(24,K885)-MAX('GA2'!$F$4,WS1B!J885))&lt;0,0,MIN(24,K885)-MAX('GA2'!$F$4,WS1B!J885))</f>
        <v>0</v>
      </c>
      <c r="Q885">
        <f>(N885*'GA2'!$B$3+WS1B!O885*'GA2'!$C$3+WS1B!P885*'GA2'!$D$3)*INDEX('GA2'!$E$3:$E$8,WS1B!L885)</f>
        <v>0</v>
      </c>
      <c r="S885">
        <v>2.5</v>
      </c>
      <c r="T885">
        <v>11.5</v>
      </c>
      <c r="U885">
        <v>3</v>
      </c>
      <c r="V885">
        <f t="shared" si="93"/>
        <v>9</v>
      </c>
      <c r="W885">
        <f>IF((MIN('GA2'!$F$3,T885)-MAX(0,S885))&lt;0,0,MIN('GA2'!$F$3,T885)-MAX(0,S885))</f>
        <v>2.5</v>
      </c>
      <c r="X885">
        <f>IF((MIN('GA2'!$F$4,WS1B!T885)-MAX('GA2'!$F$3, WS1B!S885))&lt;0,0,MIN('GA2'!$F$4,WS1B!T885)-MAX('GA2'!$F$3, WS1B!S885))</f>
        <v>6.5</v>
      </c>
      <c r="Y885">
        <f>IF((MIN(24,T885)-MAX('GA2'!$F$4,WS1B!S885))&lt;0,0,MIN(24,T885)-MAX('GA2'!$F$4,WS1B!S885))</f>
        <v>0</v>
      </c>
      <c r="Z885">
        <f>(W885*'GA2'!$B$3+WS1B!X885*'GA2'!$C$3+WS1B!Y885*'GA2'!$D$3)*INDEX('GA2'!$E$3:$E$8,WS1B!U885)</f>
        <v>93616.001273667745</v>
      </c>
      <c r="AB885">
        <v>2.7</v>
      </c>
      <c r="AC885">
        <v>3.5</v>
      </c>
      <c r="AD885">
        <v>5</v>
      </c>
      <c r="AE885">
        <f t="shared" si="94"/>
        <v>0.79999999999999982</v>
      </c>
      <c r="AF885">
        <f>IF((MIN('GA2'!$F$3,AC885)-MAX(0,AB885))&lt;0,0,MIN('GA2'!$F$3,AC885)-MAX(0,AB885))</f>
        <v>0.79999999999999982</v>
      </c>
      <c r="AG885">
        <f>IF((MIN('GA2'!$F$4,WS1B!AC885)-MAX('GA2'!$F$3, WS1B!AB885))&lt;0,0,MIN('GA2'!$F$4,WS1B!AC885)-MAX('GA2'!$F$3, WS1B!AB885))</f>
        <v>0</v>
      </c>
      <c r="AH885">
        <f>IF((MIN(24,AC885)-MAX('GA2'!$F$4,WS1B!AB885))&lt;0,0,MIN(24,AC885)-MAX('GA2'!$F$4,WS1B!AB885))</f>
        <v>0</v>
      </c>
      <c r="AI885">
        <f>(AF885*'GA2'!$B$3+WS1B!AG885*'GA2'!$C$3+WS1B!AH885*'GA2'!$D$3)*INDEX('GA2'!$E$3:$E$8,WS1B!AD885)</f>
        <v>8810.8507291385395</v>
      </c>
      <c r="AK885">
        <v>16.7</v>
      </c>
      <c r="AL885">
        <v>18.600000000000001</v>
      </c>
      <c r="AM885">
        <v>4</v>
      </c>
      <c r="AN885">
        <f t="shared" si="95"/>
        <v>1.9000000000000021</v>
      </c>
      <c r="AO885">
        <f>IF((MIN('GA2'!$F$3,AL885)-MAX(0,AK885))&lt;0,0,MIN('GA2'!$F$3,AL885)-MAX(0,AK885))</f>
        <v>0</v>
      </c>
      <c r="AP885">
        <f>IF((MIN('GA2'!$F$4,WS1B!AL885)-MAX('GA2'!$F$3, WS1B!AK885))&lt;0,0,MIN('GA2'!$F$4,WS1B!AL885)-MAX('GA2'!$F$3, WS1B!AK885))</f>
        <v>0</v>
      </c>
      <c r="AQ885">
        <f>IF((MIN(24,AL885)-MAX('GA2'!$F$4,WS1B!AK885))&lt;0,0,MIN(24,AL885)-MAX('GA2'!$F$4,WS1B!AK885))</f>
        <v>1.9000000000000021</v>
      </c>
      <c r="AR885">
        <f>(AO885*'GA2'!$B$3+WS1B!AP885*'GA2'!$C$3+WS1B!AQ885*'GA2'!$D$3)*INDEX('GA2'!$E$3:$E$8,WS1B!AM885)</f>
        <v>18561.269744525103</v>
      </c>
      <c r="AT885">
        <f t="shared" si="96"/>
        <v>195594.35965479343</v>
      </c>
      <c r="AU885">
        <v>225406</v>
      </c>
      <c r="AV885">
        <v>231.7</v>
      </c>
      <c r="AW885">
        <f t="shared" si="97"/>
        <v>29811.640345206572</v>
      </c>
    </row>
    <row r="886" spans="1:49" x14ac:dyDescent="0.25">
      <c r="A886">
        <v>0.8</v>
      </c>
      <c r="B886">
        <v>5.8</v>
      </c>
      <c r="C886">
        <v>6</v>
      </c>
      <c r="D886">
        <f t="shared" si="91"/>
        <v>5</v>
      </c>
      <c r="E886">
        <f>IF((MIN('GA2'!$F$3,B886)-MAX(0,A886))&lt;0,0,MIN('GA2'!$F$3,B886)-MAX(0,A886))</f>
        <v>4.2</v>
      </c>
      <c r="F886">
        <f>IF((MIN('GA2'!$F$4,WS1B!B886)-MAX('GA2'!$F$3, WS1B!A886))&lt;0,0,MIN('GA2'!$F$4,WS1B!B886)-MAX('GA2'!$F$3, WS1B!A886))</f>
        <v>0.79999999999999982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64518.691800978726</v>
      </c>
      <c r="J886">
        <v>0</v>
      </c>
      <c r="K886">
        <v>0</v>
      </c>
      <c r="L886">
        <v>3</v>
      </c>
      <c r="M886">
        <f t="shared" si="92"/>
        <v>0</v>
      </c>
      <c r="N886">
        <f>IF((MIN('GA2'!$F$3,K886)-MAX(0,J886))&lt;0,0,MIN('GA2'!$F$3,K886)-MAX(0,J886))</f>
        <v>0</v>
      </c>
      <c r="O886">
        <f>IF((MIN('GA2'!$F$4,WS1B!K886)-MAX('GA2'!$F$3, WS1B!J886))&lt;0,0,MIN('GA2'!$F$4,WS1B!K886)-MAX('GA2'!$F$3, WS1B!J886))</f>
        <v>0</v>
      </c>
      <c r="P886">
        <f>IF((MIN(24,K886)-MAX('GA2'!$F$4,WS1B!J886))&lt;0,0,MIN(24,K886)-MAX('GA2'!$F$4,WS1B!J886))</f>
        <v>0</v>
      </c>
      <c r="Q886">
        <f>(N886*'GA2'!$B$3+WS1B!O886*'GA2'!$C$3+WS1B!P886*'GA2'!$D$3)*INDEX('GA2'!$E$3:$E$8,WS1B!L886)</f>
        <v>0</v>
      </c>
      <c r="S886">
        <v>0</v>
      </c>
      <c r="T886">
        <v>0</v>
      </c>
      <c r="U886">
        <v>2</v>
      </c>
      <c r="V886">
        <f t="shared" si="93"/>
        <v>0</v>
      </c>
      <c r="W886">
        <f>IF((MIN('GA2'!$F$3,T886)-MAX(0,S886))&lt;0,0,MIN('GA2'!$F$3,T886)-MAX(0,S886))</f>
        <v>0</v>
      </c>
      <c r="X886">
        <f>IF((MIN('GA2'!$F$4,WS1B!T886)-MAX('GA2'!$F$3, WS1B!S886))&lt;0,0,MIN('GA2'!$F$4,WS1B!T886)-MAX('GA2'!$F$3, WS1B!S886))</f>
        <v>0</v>
      </c>
      <c r="Y886">
        <f>IF((MIN(24,T886)-MAX('GA2'!$F$4,WS1B!S886))&lt;0,0,MIN(24,T886)-MAX('GA2'!$F$4,WS1B!S886))</f>
        <v>0</v>
      </c>
      <c r="Z886">
        <f>(W886*'GA2'!$B$3+WS1B!X886*'GA2'!$C$3+WS1B!Y886*'GA2'!$D$3)*INDEX('GA2'!$E$3:$E$8,WS1B!U886)</f>
        <v>0</v>
      </c>
      <c r="AB886">
        <v>1.3</v>
      </c>
      <c r="AC886">
        <v>17.5</v>
      </c>
      <c r="AD886">
        <v>4</v>
      </c>
      <c r="AE886">
        <f t="shared" si="94"/>
        <v>16.2</v>
      </c>
      <c r="AF886">
        <f>IF((MIN('GA2'!$F$3,AC886)-MAX(0,AB886))&lt;0,0,MIN('GA2'!$F$3,AC886)-MAX(0,AB886))</f>
        <v>3.7</v>
      </c>
      <c r="AG886">
        <f>IF((MIN('GA2'!$F$4,WS1B!AC886)-MAX('GA2'!$F$3, WS1B!AB886))&lt;0,0,MIN('GA2'!$F$4,WS1B!AC886)-MAX('GA2'!$F$3, WS1B!AB886))</f>
        <v>11</v>
      </c>
      <c r="AH886">
        <f>IF((MIN(24,AC886)-MAX('GA2'!$F$4,WS1B!AB886))&lt;0,0,MIN(24,AC886)-MAX('GA2'!$F$4,WS1B!AB886))</f>
        <v>1.5</v>
      </c>
      <c r="AI886">
        <f>(AF886*'GA2'!$B$3+WS1B!AG886*'GA2'!$C$3+WS1B!AH886*'GA2'!$D$3)*INDEX('GA2'!$E$3:$E$8,WS1B!AD886)</f>
        <v>139621.90114530569</v>
      </c>
      <c r="AK886">
        <v>8.6</v>
      </c>
      <c r="AL886">
        <v>16.600000000000001</v>
      </c>
      <c r="AM886">
        <v>1</v>
      </c>
      <c r="AN886">
        <f t="shared" si="95"/>
        <v>8.0000000000000018</v>
      </c>
      <c r="AO886">
        <f>IF((MIN('GA2'!$F$3,AL886)-MAX(0,AK886))&lt;0,0,MIN('GA2'!$F$3,AL886)-MAX(0,AK886))</f>
        <v>0</v>
      </c>
      <c r="AP886">
        <f>IF((MIN('GA2'!$F$4,WS1B!AL886)-MAX('GA2'!$F$3, WS1B!AK886))&lt;0,0,MIN('GA2'!$F$4,WS1B!AL886)-MAX('GA2'!$F$3, WS1B!AK886))</f>
        <v>7.4</v>
      </c>
      <c r="AQ886">
        <f>IF((MIN(24,AL886)-MAX('GA2'!$F$4,WS1B!AK886))&lt;0,0,MIN(24,AL886)-MAX('GA2'!$F$4,WS1B!AK886))</f>
        <v>0.60000000000000142</v>
      </c>
      <c r="AR886">
        <f>(AO886*'GA2'!$B$3+WS1B!AP886*'GA2'!$C$3+WS1B!AQ886*'GA2'!$D$3)*INDEX('GA2'!$E$3:$E$8,WS1B!AM886)</f>
        <v>69148.632972286461</v>
      </c>
      <c r="AT886">
        <f t="shared" si="96"/>
        <v>273289.22591857088</v>
      </c>
      <c r="AU886">
        <v>259232</v>
      </c>
      <c r="AV886">
        <v>300.60000000000002</v>
      </c>
      <c r="AW886">
        <f t="shared" si="97"/>
        <v>14057.225918570883</v>
      </c>
    </row>
    <row r="887" spans="1:49" x14ac:dyDescent="0.25">
      <c r="A887">
        <v>1.9</v>
      </c>
      <c r="B887">
        <v>13.9</v>
      </c>
      <c r="C887">
        <v>2</v>
      </c>
      <c r="D887">
        <f t="shared" si="91"/>
        <v>12</v>
      </c>
      <c r="E887">
        <f>IF((MIN('GA2'!$F$3,B887)-MAX(0,A887))&lt;0,0,MIN('GA2'!$F$3,B887)-MAX(0,A887))</f>
        <v>3.1</v>
      </c>
      <c r="F887">
        <f>IF((MIN('GA2'!$F$4,WS1B!B887)-MAX('GA2'!$F$3, WS1B!A887))&lt;0,0,MIN('GA2'!$F$4,WS1B!B887)-MAX('GA2'!$F$3, WS1B!A887))</f>
        <v>8.9</v>
      </c>
      <c r="G887">
        <f>IF((MIN(24,B887)-MAX('GA2'!$F$4,WS1B!A887))&lt;0,0,MIN(24,B887)-MAX('GA2'!$F$4,WS1B!A887))</f>
        <v>0</v>
      </c>
      <c r="H887">
        <f>(E887*'GA2'!$B$3+WS1B!F887*'GA2'!$C$3+WS1B!G887*'GA2'!$D$3)*INDEX('GA2'!$E$3:$E$8,WS1B!C887)</f>
        <v>99094.258680341605</v>
      </c>
      <c r="J887">
        <v>0</v>
      </c>
      <c r="K887">
        <v>0</v>
      </c>
      <c r="L887">
        <v>1</v>
      </c>
      <c r="M887">
        <f t="shared" si="92"/>
        <v>0</v>
      </c>
      <c r="N887">
        <f>IF((MIN('GA2'!$F$3,K887)-MAX(0,J887))&lt;0,0,MIN('GA2'!$F$3,K887)-MAX(0,J887))</f>
        <v>0</v>
      </c>
      <c r="O887">
        <f>IF((MIN('GA2'!$F$4,WS1B!K887)-MAX('GA2'!$F$3, WS1B!J887))&lt;0,0,MIN('GA2'!$F$4,WS1B!K887)-MAX('GA2'!$F$3, WS1B!J887))</f>
        <v>0</v>
      </c>
      <c r="P887">
        <f>IF((MIN(24,K887)-MAX('GA2'!$F$4,WS1B!J887))&lt;0,0,MIN(24,K887)-MAX('GA2'!$F$4,WS1B!J887))</f>
        <v>0</v>
      </c>
      <c r="Q887">
        <f>(N887*'GA2'!$B$3+WS1B!O887*'GA2'!$C$3+WS1B!P887*'GA2'!$D$3)*INDEX('GA2'!$E$3:$E$8,WS1B!L887)</f>
        <v>0</v>
      </c>
      <c r="S887">
        <v>17.5</v>
      </c>
      <c r="T887">
        <v>20.5</v>
      </c>
      <c r="U887">
        <v>3</v>
      </c>
      <c r="V887">
        <f t="shared" si="93"/>
        <v>3</v>
      </c>
      <c r="W887">
        <f>IF((MIN('GA2'!$F$3,T887)-MAX(0,S887))&lt;0,0,MIN('GA2'!$F$3,T887)-MAX(0,S887))</f>
        <v>0</v>
      </c>
      <c r="X887">
        <f>IF((MIN('GA2'!$F$4,WS1B!T887)-MAX('GA2'!$F$3, WS1B!S887))&lt;0,0,MIN('GA2'!$F$4,WS1B!T887)-MAX('GA2'!$F$3, WS1B!S887))</f>
        <v>0</v>
      </c>
      <c r="Y887">
        <f>IF((MIN(24,T887)-MAX('GA2'!$F$4,WS1B!S887))&lt;0,0,MIN(24,T887)-MAX('GA2'!$F$4,WS1B!S887))</f>
        <v>3</v>
      </c>
      <c r="Z887">
        <f>(W887*'GA2'!$B$3+WS1B!X887*'GA2'!$C$3+WS1B!Y887*'GA2'!$D$3)*INDEX('GA2'!$E$3:$E$8,WS1B!U887)</f>
        <v>35705.781313578831</v>
      </c>
      <c r="AB887">
        <v>0</v>
      </c>
      <c r="AC887">
        <v>0</v>
      </c>
      <c r="AD887">
        <v>4</v>
      </c>
      <c r="AE887">
        <f t="shared" si="94"/>
        <v>0</v>
      </c>
      <c r="AF887">
        <f>IF((MIN('GA2'!$F$3,AC887)-MAX(0,AB887))&lt;0,0,MIN('GA2'!$F$3,AC887)-MAX(0,AB887))</f>
        <v>0</v>
      </c>
      <c r="AG887">
        <f>IF((MIN('GA2'!$F$4,WS1B!AC887)-MAX('GA2'!$F$3, WS1B!AB887))&lt;0,0,MIN('GA2'!$F$4,WS1B!AC887)-MAX('GA2'!$F$3, WS1B!AB887))</f>
        <v>0</v>
      </c>
      <c r="AH887">
        <f>IF((MIN(24,AC887)-MAX('GA2'!$F$4,WS1B!AB887))&lt;0,0,MIN(24,AC887)-MAX('GA2'!$F$4,WS1B!AB887))</f>
        <v>0</v>
      </c>
      <c r="AI887">
        <f>(AF887*'GA2'!$B$3+WS1B!AG887*'GA2'!$C$3+WS1B!AH887*'GA2'!$D$3)*INDEX('GA2'!$E$3:$E$8,WS1B!AD887)</f>
        <v>0</v>
      </c>
      <c r="AK887">
        <v>0</v>
      </c>
      <c r="AL887">
        <v>0</v>
      </c>
      <c r="AM887">
        <v>6</v>
      </c>
      <c r="AN887">
        <f t="shared" si="95"/>
        <v>0</v>
      </c>
      <c r="AO887">
        <f>IF((MIN('GA2'!$F$3,AL887)-MAX(0,AK887))&lt;0,0,MIN('GA2'!$F$3,AL887)-MAX(0,AK887))</f>
        <v>0</v>
      </c>
      <c r="AP887">
        <f>IF((MIN('GA2'!$F$4,WS1B!AL887)-MAX('GA2'!$F$3, WS1B!AK887))&lt;0,0,MIN('GA2'!$F$4,WS1B!AL887)-MAX('GA2'!$F$3, WS1B!AK887))</f>
        <v>0</v>
      </c>
      <c r="AQ887">
        <f>IF((MIN(24,AL887)-MAX('GA2'!$F$4,WS1B!AK887))&lt;0,0,MIN(24,AL887)-MAX('GA2'!$F$4,WS1B!AK887))</f>
        <v>0</v>
      </c>
      <c r="AR887">
        <f>(AO887*'GA2'!$B$3+WS1B!AP887*'GA2'!$C$3+WS1B!AQ887*'GA2'!$D$3)*INDEX('GA2'!$E$3:$E$8,WS1B!AM887)</f>
        <v>0</v>
      </c>
      <c r="AT887">
        <f t="shared" si="96"/>
        <v>134800.03999392042</v>
      </c>
      <c r="AU887">
        <v>97090</v>
      </c>
      <c r="AV887">
        <v>204</v>
      </c>
      <c r="AW887">
        <f t="shared" si="97"/>
        <v>37710.039993920422</v>
      </c>
    </row>
    <row r="888" spans="1:49" x14ac:dyDescent="0.25">
      <c r="A888">
        <v>0</v>
      </c>
      <c r="B888">
        <v>0</v>
      </c>
      <c r="C888">
        <v>3</v>
      </c>
      <c r="D888">
        <f t="shared" si="91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J888">
        <v>1</v>
      </c>
      <c r="K888">
        <v>14.8</v>
      </c>
      <c r="L888">
        <v>6</v>
      </c>
      <c r="M888">
        <f t="shared" si="92"/>
        <v>13.8</v>
      </c>
      <c r="N888">
        <f>IF((MIN('GA2'!$F$3,K888)-MAX(0,J888))&lt;0,0,MIN('GA2'!$F$3,K888)-MAX(0,J888))</f>
        <v>4</v>
      </c>
      <c r="O888">
        <f>IF((MIN('GA2'!$F$4,WS1B!K888)-MAX('GA2'!$F$3, WS1B!J888))&lt;0,0,MIN('GA2'!$F$4,WS1B!K888)-MAX('GA2'!$F$3, WS1B!J888))</f>
        <v>9.8000000000000007</v>
      </c>
      <c r="P888">
        <f>IF((MIN(24,K888)-MAX('GA2'!$F$4,WS1B!J888))&lt;0,0,MIN(24,K888)-MAX('GA2'!$F$4,WS1B!J888))</f>
        <v>0</v>
      </c>
      <c r="Q888">
        <f>(N888*'GA2'!$B$3+WS1B!O888*'GA2'!$C$3+WS1B!P888*'GA2'!$D$3)*INDEX('GA2'!$E$3:$E$8,WS1B!L888)</f>
        <v>163356.90402240388</v>
      </c>
      <c r="S888">
        <v>9.1999999999999993</v>
      </c>
      <c r="T888">
        <v>18.600000000000001</v>
      </c>
      <c r="U888">
        <v>1</v>
      </c>
      <c r="V888">
        <f t="shared" si="93"/>
        <v>9.4000000000000021</v>
      </c>
      <c r="W888">
        <f>IF((MIN('GA2'!$F$3,T888)-MAX(0,S888))&lt;0,0,MIN('GA2'!$F$3,T888)-MAX(0,S888))</f>
        <v>0</v>
      </c>
      <c r="X888">
        <f>IF((MIN('GA2'!$F$4,WS1B!T888)-MAX('GA2'!$F$3, WS1B!S888))&lt;0,0,MIN('GA2'!$F$4,WS1B!T888)-MAX('GA2'!$F$3, WS1B!S888))</f>
        <v>6.8000000000000007</v>
      </c>
      <c r="Y888">
        <f>IF((MIN(24,T888)-MAX('GA2'!$F$4,WS1B!S888))&lt;0,0,MIN(24,T888)-MAX('GA2'!$F$4,WS1B!S888))</f>
        <v>2.6000000000000014</v>
      </c>
      <c r="Z888">
        <f>(W888*'GA2'!$B$3+WS1B!X888*'GA2'!$C$3+WS1B!Y888*'GA2'!$D$3)*INDEX('GA2'!$E$3:$E$8,WS1B!U888)</f>
        <v>84458.926809878059</v>
      </c>
      <c r="AB888">
        <v>0</v>
      </c>
      <c r="AC888">
        <v>0</v>
      </c>
      <c r="AD888">
        <v>4</v>
      </c>
      <c r="AE888">
        <f t="shared" si="94"/>
        <v>0</v>
      </c>
      <c r="AF888">
        <f>IF((MIN('GA2'!$F$3,AC888)-MAX(0,AB888))&lt;0,0,MIN('GA2'!$F$3,AC888)-MAX(0,AB888))</f>
        <v>0</v>
      </c>
      <c r="AG888">
        <f>IF((MIN('GA2'!$F$4,WS1B!AC888)-MAX('GA2'!$F$3, WS1B!AB888))&lt;0,0,MIN('GA2'!$F$4,WS1B!AC888)-MAX('GA2'!$F$3, WS1B!AB888))</f>
        <v>0</v>
      </c>
      <c r="AH888">
        <f>IF((MIN(24,AC888)-MAX('GA2'!$F$4,WS1B!AB888))&lt;0,0,MIN(24,AC888)-MAX('GA2'!$F$4,WS1B!AB888))</f>
        <v>0</v>
      </c>
      <c r="AI888">
        <f>(AF888*'GA2'!$B$3+WS1B!AG888*'GA2'!$C$3+WS1B!AH888*'GA2'!$D$3)*INDEX('GA2'!$E$3:$E$8,WS1B!AD888)</f>
        <v>0</v>
      </c>
      <c r="AK888">
        <v>0</v>
      </c>
      <c r="AL888">
        <v>0</v>
      </c>
      <c r="AM888">
        <v>5</v>
      </c>
      <c r="AN888">
        <f t="shared" si="95"/>
        <v>0</v>
      </c>
      <c r="AO888">
        <f>IF((MIN('GA2'!$F$3,AL888)-MAX(0,AK888))&lt;0,0,MIN('GA2'!$F$3,AL888)-MAX(0,AK888))</f>
        <v>0</v>
      </c>
      <c r="AP888">
        <f>IF((MIN('GA2'!$F$4,WS1B!AL888)-MAX('GA2'!$F$3, WS1B!AK888))&lt;0,0,MIN('GA2'!$F$4,WS1B!AL888)-MAX('GA2'!$F$3, WS1B!AK888))</f>
        <v>0</v>
      </c>
      <c r="AQ888">
        <f>IF((MIN(24,AL888)-MAX('GA2'!$F$4,WS1B!AK888))&lt;0,0,MIN(24,AL888)-MAX('GA2'!$F$4,WS1B!AK888))</f>
        <v>0</v>
      </c>
      <c r="AR888">
        <f>(AO888*'GA2'!$B$3+WS1B!AP888*'GA2'!$C$3+WS1B!AQ888*'GA2'!$D$3)*INDEX('GA2'!$E$3:$E$8,WS1B!AM888)</f>
        <v>0</v>
      </c>
      <c r="AT888">
        <f t="shared" si="96"/>
        <v>247815.83083228194</v>
      </c>
      <c r="AU888">
        <v>259218</v>
      </c>
      <c r="AV888">
        <v>213.2</v>
      </c>
      <c r="AW888">
        <f t="shared" si="97"/>
        <v>11402.169167718064</v>
      </c>
    </row>
    <row r="889" spans="1:49" x14ac:dyDescent="0.25">
      <c r="A889">
        <v>0</v>
      </c>
      <c r="B889">
        <v>0</v>
      </c>
      <c r="C889">
        <v>1</v>
      </c>
      <c r="D889">
        <f t="shared" si="91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J889">
        <v>9.5</v>
      </c>
      <c r="K889">
        <v>13.3</v>
      </c>
      <c r="L889">
        <v>2</v>
      </c>
      <c r="M889">
        <f t="shared" si="92"/>
        <v>3.8000000000000007</v>
      </c>
      <c r="N889">
        <f>IF((MIN('GA2'!$F$3,K889)-MAX(0,J889))&lt;0,0,MIN('GA2'!$F$3,K889)-MAX(0,J889))</f>
        <v>0</v>
      </c>
      <c r="O889">
        <f>IF((MIN('GA2'!$F$4,WS1B!K889)-MAX('GA2'!$F$3, WS1B!J889))&lt;0,0,MIN('GA2'!$F$4,WS1B!K889)-MAX('GA2'!$F$3, WS1B!J889))</f>
        <v>3.8000000000000007</v>
      </c>
      <c r="P889">
        <f>IF((MIN(24,K889)-MAX('GA2'!$F$4,WS1B!J889))&lt;0,0,MIN(24,K889)-MAX('GA2'!$F$4,WS1B!J889))</f>
        <v>0</v>
      </c>
      <c r="Q889">
        <f>(N889*'GA2'!$B$3+WS1B!O889*'GA2'!$C$3+WS1B!P889*'GA2'!$D$3)*INDEX('GA2'!$E$3:$E$8,WS1B!L889)</f>
        <v>30045.667040940691</v>
      </c>
      <c r="S889">
        <v>0</v>
      </c>
      <c r="T889">
        <v>0</v>
      </c>
      <c r="U889">
        <v>3</v>
      </c>
      <c r="V889">
        <f t="shared" si="93"/>
        <v>0</v>
      </c>
      <c r="W889">
        <f>IF((MIN('GA2'!$F$3,T889)-MAX(0,S889))&lt;0,0,MIN('GA2'!$F$3,T889)-MAX(0,S889))</f>
        <v>0</v>
      </c>
      <c r="X889">
        <f>IF((MIN('GA2'!$F$4,WS1B!T889)-MAX('GA2'!$F$3, WS1B!S889))&lt;0,0,MIN('GA2'!$F$4,WS1B!T889)-MAX('GA2'!$F$3, WS1B!S889))</f>
        <v>0</v>
      </c>
      <c r="Y889">
        <f>IF((MIN(24,T889)-MAX('GA2'!$F$4,WS1B!S889))&lt;0,0,MIN(24,T889)-MAX('GA2'!$F$4,WS1B!S889))</f>
        <v>0</v>
      </c>
      <c r="Z889">
        <f>(W889*'GA2'!$B$3+WS1B!X889*'GA2'!$C$3+WS1B!Y889*'GA2'!$D$3)*INDEX('GA2'!$E$3:$E$8,WS1B!U889)</f>
        <v>0</v>
      </c>
      <c r="AB889">
        <v>20</v>
      </c>
      <c r="AC889">
        <v>23.6</v>
      </c>
      <c r="AD889">
        <v>6</v>
      </c>
      <c r="AE889">
        <f t="shared" si="94"/>
        <v>3.6000000000000014</v>
      </c>
      <c r="AF889">
        <f>IF((MIN('GA2'!$F$3,AC889)-MAX(0,AB889))&lt;0,0,MIN('GA2'!$F$3,AC889)-MAX(0,AB889))</f>
        <v>0</v>
      </c>
      <c r="AG889">
        <f>IF((MIN('GA2'!$F$4,WS1B!AC889)-MAX('GA2'!$F$3, WS1B!AB889))&lt;0,0,MIN('GA2'!$F$4,WS1B!AC889)-MAX('GA2'!$F$3, WS1B!AB889))</f>
        <v>0</v>
      </c>
      <c r="AH889">
        <f>IF((MIN(24,AC889)-MAX('GA2'!$F$4,WS1B!AB889))&lt;0,0,MIN(24,AC889)-MAX('GA2'!$F$4,WS1B!AB889))</f>
        <v>3.6000000000000014</v>
      </c>
      <c r="AI889">
        <f>(AF889*'GA2'!$B$3+WS1B!AG889*'GA2'!$C$3+WS1B!AH889*'GA2'!$D$3)*INDEX('GA2'!$E$3:$E$8,WS1B!AD889)</f>
        <v>48664.354847728871</v>
      </c>
      <c r="AK889">
        <v>3.8</v>
      </c>
      <c r="AL889">
        <v>10.8</v>
      </c>
      <c r="AM889">
        <v>4</v>
      </c>
      <c r="AN889">
        <f t="shared" si="95"/>
        <v>7.0000000000000009</v>
      </c>
      <c r="AO889">
        <f>IF((MIN('GA2'!$F$3,AL889)-MAX(0,AK889))&lt;0,0,MIN('GA2'!$F$3,AL889)-MAX(0,AK889))</f>
        <v>1.2000000000000002</v>
      </c>
      <c r="AP889">
        <f>IF((MIN('GA2'!$F$4,WS1B!AL889)-MAX('GA2'!$F$3, WS1B!AK889))&lt;0,0,MIN('GA2'!$F$4,WS1B!AL889)-MAX('GA2'!$F$3, WS1B!AK889))</f>
        <v>5.8000000000000007</v>
      </c>
      <c r="AQ889">
        <f>IF((MIN(24,AL889)-MAX('GA2'!$F$4,WS1B!AK889))&lt;0,0,MIN(24,AL889)-MAX('GA2'!$F$4,WS1B!AK889))</f>
        <v>0</v>
      </c>
      <c r="AR889">
        <f>(AO889*'GA2'!$B$3+WS1B!AP889*'GA2'!$C$3+WS1B!AQ889*'GA2'!$D$3)*INDEX('GA2'!$E$3:$E$8,WS1B!AM889)</f>
        <v>58721.647220113169</v>
      </c>
      <c r="AT889">
        <f t="shared" si="96"/>
        <v>137431.66910878272</v>
      </c>
      <c r="AU889">
        <v>137788</v>
      </c>
      <c r="AV889">
        <v>150.80000000000001</v>
      </c>
      <c r="AW889">
        <f t="shared" si="97"/>
        <v>356.33089121727971</v>
      </c>
    </row>
    <row r="890" spans="1:49" x14ac:dyDescent="0.25">
      <c r="A890">
        <v>16.399999999999999</v>
      </c>
      <c r="B890">
        <v>21.9</v>
      </c>
      <c r="C890">
        <v>6</v>
      </c>
      <c r="D890">
        <f t="shared" si="91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74348.319906252422</v>
      </c>
      <c r="J890">
        <v>0</v>
      </c>
      <c r="K890">
        <v>0</v>
      </c>
      <c r="L890">
        <v>1</v>
      </c>
      <c r="M890">
        <f t="shared" si="92"/>
        <v>0</v>
      </c>
      <c r="N890">
        <f>IF((MIN('GA2'!$F$3,K890)-MAX(0,J890))&lt;0,0,MIN('GA2'!$F$3,K890)-MAX(0,J890))</f>
        <v>0</v>
      </c>
      <c r="O890">
        <f>IF((MIN('GA2'!$F$4,WS1B!K890)-MAX('GA2'!$F$3, WS1B!J890))&lt;0,0,MIN('GA2'!$F$4,WS1B!K890)-MAX('GA2'!$F$3, WS1B!J890))</f>
        <v>0</v>
      </c>
      <c r="P890">
        <f>IF((MIN(24,K890)-MAX('GA2'!$F$4,WS1B!J890))&lt;0,0,MIN(24,K890)-MAX('GA2'!$F$4,WS1B!J890))</f>
        <v>0</v>
      </c>
      <c r="Q890">
        <f>(N890*'GA2'!$B$3+WS1B!O890*'GA2'!$C$3+WS1B!P890*'GA2'!$D$3)*INDEX('GA2'!$E$3:$E$8,WS1B!L890)</f>
        <v>0</v>
      </c>
      <c r="S890">
        <v>5.3</v>
      </c>
      <c r="T890">
        <v>16.899999999999999</v>
      </c>
      <c r="U890">
        <v>4</v>
      </c>
      <c r="V890">
        <f t="shared" si="93"/>
        <v>11.599999999999998</v>
      </c>
      <c r="W890">
        <f>IF((MIN('GA2'!$F$3,T890)-MAX(0,S890))&lt;0,0,MIN('GA2'!$F$3,T890)-MAX(0,S890))</f>
        <v>0</v>
      </c>
      <c r="X890">
        <f>IF((MIN('GA2'!$F$4,WS1B!T890)-MAX('GA2'!$F$3, WS1B!S890))&lt;0,0,MIN('GA2'!$F$4,WS1B!T890)-MAX('GA2'!$F$3, WS1B!S890))</f>
        <v>10.7</v>
      </c>
      <c r="Y890">
        <f>IF((MIN(24,T890)-MAX('GA2'!$F$4,WS1B!S890))&lt;0,0,MIN(24,T890)-MAX('GA2'!$F$4,WS1B!S890))</f>
        <v>0.89999999999999858</v>
      </c>
      <c r="Z890">
        <f>(W890*'GA2'!$B$3+WS1B!X890*'GA2'!$C$3+WS1B!Y890*'GA2'!$D$3)*INDEX('GA2'!$E$3:$E$8,WS1B!U890)</f>
        <v>95983.156605301818</v>
      </c>
      <c r="AB890">
        <v>8.6999999999999993</v>
      </c>
      <c r="AC890">
        <v>17.3</v>
      </c>
      <c r="AD890">
        <v>2</v>
      </c>
      <c r="AE890">
        <f t="shared" si="94"/>
        <v>8.6000000000000014</v>
      </c>
      <c r="AF890">
        <f>IF((MIN('GA2'!$F$3,AC890)-MAX(0,AB890))&lt;0,0,MIN('GA2'!$F$3,AC890)-MAX(0,AB890))</f>
        <v>0</v>
      </c>
      <c r="AG890">
        <f>IF((MIN('GA2'!$F$4,WS1B!AC890)-MAX('GA2'!$F$3, WS1B!AB890))&lt;0,0,MIN('GA2'!$F$4,WS1B!AC890)-MAX('GA2'!$F$3, WS1B!AB890))</f>
        <v>7.3000000000000007</v>
      </c>
      <c r="AH890">
        <f>IF((MIN(24,AC890)-MAX('GA2'!$F$4,WS1B!AB890))&lt;0,0,MIN(24,AC890)-MAX('GA2'!$F$4,WS1B!AB890))</f>
        <v>1.3000000000000007</v>
      </c>
      <c r="AI890">
        <f>(AF890*'GA2'!$B$3+WS1B!AG890*'GA2'!$C$3+WS1B!AH890*'GA2'!$D$3)*INDEX('GA2'!$E$3:$E$8,WS1B!AD890)</f>
        <v>70042.065879982649</v>
      </c>
      <c r="AK890">
        <v>0</v>
      </c>
      <c r="AL890">
        <v>0</v>
      </c>
      <c r="AM890">
        <v>3</v>
      </c>
      <c r="AN890">
        <f t="shared" si="95"/>
        <v>0</v>
      </c>
      <c r="AO890">
        <f>IF((MIN('GA2'!$F$3,AL890)-MAX(0,AK890))&lt;0,0,MIN('GA2'!$F$3,AL890)-MAX(0,AK890))</f>
        <v>0</v>
      </c>
      <c r="AP890">
        <f>IF((MIN('GA2'!$F$4,WS1B!AL890)-MAX('GA2'!$F$3, WS1B!AK890))&lt;0,0,MIN('GA2'!$F$4,WS1B!AL890)-MAX('GA2'!$F$3, WS1B!AK890))</f>
        <v>0</v>
      </c>
      <c r="AQ890">
        <f>IF((MIN(24,AL890)-MAX('GA2'!$F$4,WS1B!AK890))&lt;0,0,MIN(24,AL890)-MAX('GA2'!$F$4,WS1B!AK890))</f>
        <v>0</v>
      </c>
      <c r="AR890">
        <f>(AO890*'GA2'!$B$3+WS1B!AP890*'GA2'!$C$3+WS1B!AQ890*'GA2'!$D$3)*INDEX('GA2'!$E$3:$E$8,WS1B!AM890)</f>
        <v>0</v>
      </c>
      <c r="AT890">
        <f t="shared" si="96"/>
        <v>240373.54239153687</v>
      </c>
      <c r="AU890">
        <v>273437</v>
      </c>
      <c r="AV890">
        <v>244.1</v>
      </c>
      <c r="AW890">
        <f t="shared" si="97"/>
        <v>33063.457608463126</v>
      </c>
    </row>
    <row r="891" spans="1:49" x14ac:dyDescent="0.25">
      <c r="A891">
        <v>7.8</v>
      </c>
      <c r="B891">
        <v>22.7</v>
      </c>
      <c r="C891">
        <v>3</v>
      </c>
      <c r="D891">
        <f t="shared" si="91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8.1999999999999993</v>
      </c>
      <c r="G891">
        <f>IF((MIN(24,B891)-MAX('GA2'!$F$4,WS1B!A891))&lt;0,0,MIN(24,B891)-MAX('GA2'!$F$4,WS1B!A891))</f>
        <v>6.6999999999999993</v>
      </c>
      <c r="H891">
        <f>(E891*'GA2'!$B$3+WS1B!F891*'GA2'!$C$3+WS1B!G891*'GA2'!$D$3)*INDEX('GA2'!$E$3:$E$8,WS1B!C891)</f>
        <v>161150.4868876079</v>
      </c>
      <c r="J891">
        <v>0</v>
      </c>
      <c r="K891">
        <v>0</v>
      </c>
      <c r="L891">
        <v>6</v>
      </c>
      <c r="M891">
        <f t="shared" si="92"/>
        <v>0</v>
      </c>
      <c r="N891">
        <f>IF((MIN('GA2'!$F$3,K891)-MAX(0,J891))&lt;0,0,MIN('GA2'!$F$3,K891)-MAX(0,J891))</f>
        <v>0</v>
      </c>
      <c r="O891">
        <f>IF((MIN('GA2'!$F$4,WS1B!K891)-MAX('GA2'!$F$3, WS1B!J891))&lt;0,0,MIN('GA2'!$F$4,WS1B!K891)-MAX('GA2'!$F$3, WS1B!J891))</f>
        <v>0</v>
      </c>
      <c r="P891">
        <f>IF((MIN(24,K891)-MAX('GA2'!$F$4,WS1B!J891))&lt;0,0,MIN(24,K891)-MAX('GA2'!$F$4,WS1B!J891))</f>
        <v>0</v>
      </c>
      <c r="Q891">
        <f>(N891*'GA2'!$B$3+WS1B!O891*'GA2'!$C$3+WS1B!P891*'GA2'!$D$3)*INDEX('GA2'!$E$3:$E$8,WS1B!L891)</f>
        <v>0</v>
      </c>
      <c r="S891">
        <v>10.4</v>
      </c>
      <c r="T891">
        <v>11.4</v>
      </c>
      <c r="U891">
        <v>2</v>
      </c>
      <c r="V891">
        <f t="shared" si="93"/>
        <v>1</v>
      </c>
      <c r="W891">
        <f>IF((MIN('GA2'!$F$3,T891)-MAX(0,S891))&lt;0,0,MIN('GA2'!$F$3,T891)-MAX(0,S891))</f>
        <v>0</v>
      </c>
      <c r="X891">
        <f>IF((MIN('GA2'!$F$4,WS1B!T891)-MAX('GA2'!$F$3, WS1B!S891))&lt;0,0,MIN('GA2'!$F$4,WS1B!T891)-MAX('GA2'!$F$3, WS1B!S891))</f>
        <v>1</v>
      </c>
      <c r="Y891">
        <f>IF((MIN(24,T891)-MAX('GA2'!$F$4,WS1B!S891))&lt;0,0,MIN(24,T891)-MAX('GA2'!$F$4,WS1B!S891))</f>
        <v>0</v>
      </c>
      <c r="Z891">
        <f>(W891*'GA2'!$B$3+WS1B!X891*'GA2'!$C$3+WS1B!Y891*'GA2'!$D$3)*INDEX('GA2'!$E$3:$E$8,WS1B!U891)</f>
        <v>7906.7544844580752</v>
      </c>
      <c r="AB891">
        <v>1.7</v>
      </c>
      <c r="AC891">
        <v>18.8</v>
      </c>
      <c r="AD891">
        <v>5</v>
      </c>
      <c r="AE891">
        <f t="shared" si="94"/>
        <v>17.100000000000001</v>
      </c>
      <c r="AF891">
        <f>IF((MIN('GA2'!$F$3,AC891)-MAX(0,AB891))&lt;0,0,MIN('GA2'!$F$3,AC891)-MAX(0,AB891))</f>
        <v>3.3</v>
      </c>
      <c r="AG891">
        <f>IF((MIN('GA2'!$F$4,WS1B!AC891)-MAX('GA2'!$F$3, WS1B!AB891))&lt;0,0,MIN('GA2'!$F$4,WS1B!AC891)-MAX('GA2'!$F$3, WS1B!AB891))</f>
        <v>11</v>
      </c>
      <c r="AH891">
        <f>IF((MIN(24,AC891)-MAX('GA2'!$F$4,WS1B!AB891))&lt;0,0,MIN(24,AC891)-MAX('GA2'!$F$4,WS1B!AB891))</f>
        <v>2.8000000000000007</v>
      </c>
      <c r="AI891">
        <f>(AF891*'GA2'!$B$3+WS1B!AG891*'GA2'!$C$3+WS1B!AH891*'GA2'!$D$3)*INDEX('GA2'!$E$3:$E$8,WS1B!AD891)</f>
        <v>171271.52233248178</v>
      </c>
      <c r="AK891">
        <v>0</v>
      </c>
      <c r="AL891">
        <v>0</v>
      </c>
      <c r="AM891">
        <v>4</v>
      </c>
      <c r="AN891">
        <f t="shared" si="95"/>
        <v>0</v>
      </c>
      <c r="AO891">
        <f>IF((MIN('GA2'!$F$3,AL891)-MAX(0,AK891))&lt;0,0,MIN('GA2'!$F$3,AL891)-MAX(0,AK891))</f>
        <v>0</v>
      </c>
      <c r="AP891">
        <f>IF((MIN('GA2'!$F$4,WS1B!AL891)-MAX('GA2'!$F$3, WS1B!AK891))&lt;0,0,MIN('GA2'!$F$4,WS1B!AL891)-MAX('GA2'!$F$3, WS1B!AK891))</f>
        <v>0</v>
      </c>
      <c r="AQ891">
        <f>IF((MIN(24,AL891)-MAX('GA2'!$F$4,WS1B!AK891))&lt;0,0,MIN(24,AL891)-MAX('GA2'!$F$4,WS1B!AK891))</f>
        <v>0</v>
      </c>
      <c r="AR891">
        <f>(AO891*'GA2'!$B$3+WS1B!AP891*'GA2'!$C$3+WS1B!AQ891*'GA2'!$D$3)*INDEX('GA2'!$E$3:$E$8,WS1B!AM891)</f>
        <v>0</v>
      </c>
      <c r="AT891">
        <f t="shared" si="96"/>
        <v>340328.76370454777</v>
      </c>
      <c r="AU891">
        <v>333761</v>
      </c>
      <c r="AV891">
        <v>368.3</v>
      </c>
      <c r="AW891">
        <f t="shared" si="97"/>
        <v>6567.763704547775</v>
      </c>
    </row>
    <row r="892" spans="1:49" x14ac:dyDescent="0.25">
      <c r="A892">
        <v>0</v>
      </c>
      <c r="B892">
        <v>0</v>
      </c>
      <c r="C892">
        <v>3</v>
      </c>
      <c r="D892">
        <f t="shared" si="91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J892">
        <v>13.5</v>
      </c>
      <c r="K892">
        <v>15.6</v>
      </c>
      <c r="L892">
        <v>4</v>
      </c>
      <c r="M892">
        <f t="shared" si="92"/>
        <v>2.0999999999999996</v>
      </c>
      <c r="N892">
        <f>IF((MIN('GA2'!$F$3,K892)-MAX(0,J892))&lt;0,0,MIN('GA2'!$F$3,K892)-MAX(0,J892))</f>
        <v>0</v>
      </c>
      <c r="O892">
        <f>IF((MIN('GA2'!$F$4,WS1B!K892)-MAX('GA2'!$F$3, WS1B!J892))&lt;0,0,MIN('GA2'!$F$4,WS1B!K892)-MAX('GA2'!$F$3, WS1B!J892))</f>
        <v>2.0999999999999996</v>
      </c>
      <c r="P892">
        <f>IF((MIN(24,K892)-MAX('GA2'!$F$4,WS1B!J892))&lt;0,0,MIN(24,K892)-MAX('GA2'!$F$4,WS1B!J892))</f>
        <v>0</v>
      </c>
      <c r="Q892">
        <f>(N892*'GA2'!$B$3+WS1B!O892*'GA2'!$C$3+WS1B!P892*'GA2'!$D$3)*INDEX('GA2'!$E$3:$E$8,WS1B!L892)</f>
        <v>17112.247665420655</v>
      </c>
      <c r="S892">
        <v>7.3</v>
      </c>
      <c r="T892">
        <v>12.5</v>
      </c>
      <c r="U892">
        <v>2</v>
      </c>
      <c r="V892">
        <f t="shared" si="93"/>
        <v>5.2</v>
      </c>
      <c r="W892">
        <f>IF((MIN('GA2'!$F$3,T892)-MAX(0,S892))&lt;0,0,MIN('GA2'!$F$3,T892)-MAX(0,S892))</f>
        <v>0</v>
      </c>
      <c r="X892">
        <f>IF((MIN('GA2'!$F$4,WS1B!T892)-MAX('GA2'!$F$3, WS1B!S892))&lt;0,0,MIN('GA2'!$F$4,WS1B!T892)-MAX('GA2'!$F$3, WS1B!S892))</f>
        <v>5.2</v>
      </c>
      <c r="Y892">
        <f>IF((MIN(24,T892)-MAX('GA2'!$F$4,WS1B!S892))&lt;0,0,MIN(24,T892)-MAX('GA2'!$F$4,WS1B!S892))</f>
        <v>0</v>
      </c>
      <c r="Z892">
        <f>(W892*'GA2'!$B$3+WS1B!X892*'GA2'!$C$3+WS1B!Y892*'GA2'!$D$3)*INDEX('GA2'!$E$3:$E$8,WS1B!U892)</f>
        <v>41115.123319181992</v>
      </c>
      <c r="AB892">
        <v>12.7</v>
      </c>
      <c r="AC892">
        <v>23.5</v>
      </c>
      <c r="AD892">
        <v>5</v>
      </c>
      <c r="AE892">
        <f t="shared" si="94"/>
        <v>10.8</v>
      </c>
      <c r="AF892">
        <f>IF((MIN('GA2'!$F$3,AC892)-MAX(0,AB892))&lt;0,0,MIN('GA2'!$F$3,AC892)-MAX(0,AB892))</f>
        <v>0</v>
      </c>
      <c r="AG892">
        <f>IF((MIN('GA2'!$F$4,WS1B!AC892)-MAX('GA2'!$F$3, WS1B!AB892))&lt;0,0,MIN('GA2'!$F$4,WS1B!AC892)-MAX('GA2'!$F$3, WS1B!AB892))</f>
        <v>3.3000000000000007</v>
      </c>
      <c r="AH892">
        <f>IF((MIN(24,AC892)-MAX('GA2'!$F$4,WS1B!AB892))&lt;0,0,MIN(24,AC892)-MAX('GA2'!$F$4,WS1B!AB892))</f>
        <v>7.5</v>
      </c>
      <c r="AI892">
        <f>(AF892*'GA2'!$B$3+WS1B!AG892*'GA2'!$C$3+WS1B!AH892*'GA2'!$D$3)*INDEX('GA2'!$E$3:$E$8,WS1B!AD892)</f>
        <v>115516.0306660418</v>
      </c>
      <c r="AK892">
        <v>0</v>
      </c>
      <c r="AL892">
        <v>0</v>
      </c>
      <c r="AM892">
        <v>1</v>
      </c>
      <c r="AN892">
        <f t="shared" si="95"/>
        <v>0</v>
      </c>
      <c r="AO892">
        <f>IF((MIN('GA2'!$F$3,AL892)-MAX(0,AK892))&lt;0,0,MIN('GA2'!$F$3,AL892)-MAX(0,AK892))</f>
        <v>0</v>
      </c>
      <c r="AP892">
        <f>IF((MIN('GA2'!$F$4,WS1B!AL892)-MAX('GA2'!$F$3, WS1B!AK892))&lt;0,0,MIN('GA2'!$F$4,WS1B!AL892)-MAX('GA2'!$F$3, WS1B!AK892))</f>
        <v>0</v>
      </c>
      <c r="AQ892">
        <f>IF((MIN(24,AL892)-MAX('GA2'!$F$4,WS1B!AK892))&lt;0,0,MIN(24,AL892)-MAX('GA2'!$F$4,WS1B!AK892))</f>
        <v>0</v>
      </c>
      <c r="AR892">
        <f>(AO892*'GA2'!$B$3+WS1B!AP892*'GA2'!$C$3+WS1B!AQ892*'GA2'!$D$3)*INDEX('GA2'!$E$3:$E$8,WS1B!AM892)</f>
        <v>0</v>
      </c>
      <c r="AT892">
        <f t="shared" si="96"/>
        <v>173743.40165064443</v>
      </c>
      <c r="AU892">
        <v>184162</v>
      </c>
      <c r="AV892">
        <v>149</v>
      </c>
      <c r="AW892">
        <f t="shared" si="97"/>
        <v>10418.598349355569</v>
      </c>
    </row>
    <row r="893" spans="1:49" x14ac:dyDescent="0.25">
      <c r="A893">
        <v>0</v>
      </c>
      <c r="B893">
        <v>0</v>
      </c>
      <c r="C893">
        <v>2</v>
      </c>
      <c r="D893">
        <f t="shared" si="91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J893">
        <v>4.8</v>
      </c>
      <c r="K893">
        <v>17.899999999999999</v>
      </c>
      <c r="L893">
        <v>6</v>
      </c>
      <c r="M893">
        <f t="shared" si="92"/>
        <v>13.099999999999998</v>
      </c>
      <c r="N893">
        <f>IF((MIN('GA2'!$F$3,K893)-MAX(0,J893))&lt;0,0,MIN('GA2'!$F$3,K893)-MAX(0,J893))</f>
        <v>0.20000000000000018</v>
      </c>
      <c r="O893">
        <f>IF((MIN('GA2'!$F$4,WS1B!K893)-MAX('GA2'!$F$3, WS1B!J893))&lt;0,0,MIN('GA2'!$F$4,WS1B!K893)-MAX('GA2'!$F$3, WS1B!J893))</f>
        <v>11</v>
      </c>
      <c r="P893">
        <f>IF((MIN(24,K893)-MAX('GA2'!$F$4,WS1B!J893))&lt;0,0,MIN(24,K893)-MAX('GA2'!$F$4,WS1B!J893))</f>
        <v>1.8999999999999986</v>
      </c>
      <c r="Q893">
        <f>(N893*'GA2'!$B$3+WS1B!O893*'GA2'!$C$3+WS1B!P893*'GA2'!$D$3)*INDEX('GA2'!$E$3:$E$8,WS1B!L893)</f>
        <v>152359.04561380087</v>
      </c>
      <c r="S893">
        <v>6.9</v>
      </c>
      <c r="T893">
        <v>20.100000000000001</v>
      </c>
      <c r="U893">
        <v>5</v>
      </c>
      <c r="V893">
        <f t="shared" si="93"/>
        <v>13.200000000000001</v>
      </c>
      <c r="W893">
        <f>IF((MIN('GA2'!$F$3,T893)-MAX(0,S893))&lt;0,0,MIN('GA2'!$F$3,T893)-MAX(0,S893))</f>
        <v>0</v>
      </c>
      <c r="X893">
        <f>IF((MIN('GA2'!$F$4,WS1B!T893)-MAX('GA2'!$F$3, WS1B!S893))&lt;0,0,MIN('GA2'!$F$4,WS1B!T893)-MAX('GA2'!$F$3, WS1B!S893))</f>
        <v>9.1</v>
      </c>
      <c r="Y893">
        <f>IF((MIN(24,T893)-MAX('GA2'!$F$4,WS1B!S893))&lt;0,0,MIN(24,T893)-MAX('GA2'!$F$4,WS1B!S893))</f>
        <v>4.1000000000000014</v>
      </c>
      <c r="Z893">
        <f>(W893*'GA2'!$B$3+WS1B!X893*'GA2'!$C$3+WS1B!Y893*'GA2'!$D$3)*INDEX('GA2'!$E$3:$E$8,WS1B!U893)</f>
        <v>131717.40372809165</v>
      </c>
      <c r="AB893">
        <v>0</v>
      </c>
      <c r="AC893">
        <v>0</v>
      </c>
      <c r="AD893">
        <v>3</v>
      </c>
      <c r="AE893">
        <f t="shared" si="94"/>
        <v>0</v>
      </c>
      <c r="AF893">
        <f>IF((MIN('GA2'!$F$3,AC893)-MAX(0,AB893))&lt;0,0,MIN('GA2'!$F$3,AC893)-MAX(0,AB893))</f>
        <v>0</v>
      </c>
      <c r="AG893">
        <f>IF((MIN('GA2'!$F$4,WS1B!AC893)-MAX('GA2'!$F$3, WS1B!AB893))&lt;0,0,MIN('GA2'!$F$4,WS1B!AC893)-MAX('GA2'!$F$3, WS1B!AB893))</f>
        <v>0</v>
      </c>
      <c r="AH893">
        <f>IF((MIN(24,AC893)-MAX('GA2'!$F$4,WS1B!AB893))&lt;0,0,MIN(24,AC893)-MAX('GA2'!$F$4,WS1B!AB893))</f>
        <v>0</v>
      </c>
      <c r="AI893">
        <f>(AF893*'GA2'!$B$3+WS1B!AG893*'GA2'!$C$3+WS1B!AH893*'GA2'!$D$3)*INDEX('GA2'!$E$3:$E$8,WS1B!AD893)</f>
        <v>0</v>
      </c>
      <c r="AK893">
        <v>9</v>
      </c>
      <c r="AL893">
        <v>20.3</v>
      </c>
      <c r="AM893">
        <v>4</v>
      </c>
      <c r="AN893">
        <f t="shared" si="95"/>
        <v>11.3</v>
      </c>
      <c r="AO893">
        <f>IF((MIN('GA2'!$F$3,AL893)-MAX(0,AK893))&lt;0,0,MIN('GA2'!$F$3,AL893)-MAX(0,AK893))</f>
        <v>0</v>
      </c>
      <c r="AP893">
        <f>IF((MIN('GA2'!$F$4,WS1B!AL893)-MAX('GA2'!$F$3, WS1B!AK893))&lt;0,0,MIN('GA2'!$F$4,WS1B!AL893)-MAX('GA2'!$F$3, WS1B!AK893))</f>
        <v>7</v>
      </c>
      <c r="AQ893">
        <f>IF((MIN(24,AL893)-MAX('GA2'!$F$4,WS1B!AK893))&lt;0,0,MIN(24,AL893)-MAX('GA2'!$F$4,WS1B!AK893))</f>
        <v>4.3000000000000007</v>
      </c>
      <c r="AR893">
        <f>(AO893*'GA2'!$B$3+WS1B!AP893*'GA2'!$C$3+WS1B!AQ893*'GA2'!$D$3)*INDEX('GA2'!$E$3:$E$8,WS1B!AM893)</f>
        <v>99047.909710064239</v>
      </c>
      <c r="AT893">
        <f t="shared" si="96"/>
        <v>383124.35905195674</v>
      </c>
      <c r="AU893">
        <v>416675</v>
      </c>
      <c r="AV893">
        <v>372.2</v>
      </c>
      <c r="AW893">
        <f t="shared" si="97"/>
        <v>33550.640948043263</v>
      </c>
    </row>
    <row r="894" spans="1:49" x14ac:dyDescent="0.25">
      <c r="A894">
        <v>0.9</v>
      </c>
      <c r="B894">
        <v>17.8</v>
      </c>
      <c r="C894">
        <v>6</v>
      </c>
      <c r="D894">
        <f t="shared" si="91"/>
        <v>16.900000000000002</v>
      </c>
      <c r="E894">
        <f>IF((MIN('GA2'!$F$3,B894)-MAX(0,A894))&lt;0,0,MIN('GA2'!$F$3,B894)-MAX(0,A894))</f>
        <v>4.0999999999999996</v>
      </c>
      <c r="F894">
        <f>IF((MIN('GA2'!$F$4,WS1B!B894)-MAX('GA2'!$F$3, WS1B!A894))&lt;0,0,MIN('GA2'!$F$4,WS1B!B894)-MAX('GA2'!$F$3, WS1B!A894))</f>
        <v>11</v>
      </c>
      <c r="G894">
        <f>IF((MIN(24,B894)-MAX('GA2'!$F$4,WS1B!A894))&lt;0,0,MIN(24,B894)-MAX('GA2'!$F$4,WS1B!A894))</f>
        <v>1.8000000000000007</v>
      </c>
      <c r="H894">
        <f>(E894*'GA2'!$B$3+WS1B!F894*'GA2'!$C$3+WS1B!G894*'GA2'!$D$3)*INDEX('GA2'!$E$3:$E$8,WS1B!C894)</f>
        <v>202541.26377691593</v>
      </c>
      <c r="J894">
        <v>6.4</v>
      </c>
      <c r="K894">
        <v>11.5</v>
      </c>
      <c r="L894">
        <v>2</v>
      </c>
      <c r="M894">
        <f t="shared" si="92"/>
        <v>5.0999999999999996</v>
      </c>
      <c r="N894">
        <f>IF((MIN('GA2'!$F$3,K894)-MAX(0,J894))&lt;0,0,MIN('GA2'!$F$3,K894)-MAX(0,J894))</f>
        <v>0</v>
      </c>
      <c r="O894">
        <f>IF((MIN('GA2'!$F$4,WS1B!K894)-MAX('GA2'!$F$3, WS1B!J894))&lt;0,0,MIN('GA2'!$F$4,WS1B!K894)-MAX('GA2'!$F$3, WS1B!J894))</f>
        <v>5.0999999999999996</v>
      </c>
      <c r="P894">
        <f>IF((MIN(24,K894)-MAX('GA2'!$F$4,WS1B!J894))&lt;0,0,MIN(24,K894)-MAX('GA2'!$F$4,WS1B!J894))</f>
        <v>0</v>
      </c>
      <c r="Q894">
        <f>(N894*'GA2'!$B$3+WS1B!O894*'GA2'!$C$3+WS1B!P894*'GA2'!$D$3)*INDEX('GA2'!$E$3:$E$8,WS1B!L894)</f>
        <v>40324.447870736178</v>
      </c>
      <c r="S894">
        <v>0</v>
      </c>
      <c r="T894">
        <v>0</v>
      </c>
      <c r="U894">
        <v>5</v>
      </c>
      <c r="V894">
        <f t="shared" si="93"/>
        <v>0</v>
      </c>
      <c r="W894">
        <f>IF((MIN('GA2'!$F$3,T894)-MAX(0,S894))&lt;0,0,MIN('GA2'!$F$3,T894)-MAX(0,S894))</f>
        <v>0</v>
      </c>
      <c r="X894">
        <f>IF((MIN('GA2'!$F$4,WS1B!T894)-MAX('GA2'!$F$3, WS1B!S894))&lt;0,0,MIN('GA2'!$F$4,WS1B!T894)-MAX('GA2'!$F$3, WS1B!S894))</f>
        <v>0</v>
      </c>
      <c r="Y894">
        <f>IF((MIN(24,T894)-MAX('GA2'!$F$4,WS1B!S894))&lt;0,0,MIN(24,T894)-MAX('GA2'!$F$4,WS1B!S894))</f>
        <v>0</v>
      </c>
      <c r="Z894">
        <f>(W894*'GA2'!$B$3+WS1B!X894*'GA2'!$C$3+WS1B!Y894*'GA2'!$D$3)*INDEX('GA2'!$E$3:$E$8,WS1B!U894)</f>
        <v>0</v>
      </c>
      <c r="AB894">
        <v>0</v>
      </c>
      <c r="AC894">
        <v>0</v>
      </c>
      <c r="AD894">
        <v>3</v>
      </c>
      <c r="AE894">
        <f t="shared" si="94"/>
        <v>0</v>
      </c>
      <c r="AF894">
        <f>IF((MIN('GA2'!$F$3,AC894)-MAX(0,AB894))&lt;0,0,MIN('GA2'!$F$3,AC894)-MAX(0,AB894))</f>
        <v>0</v>
      </c>
      <c r="AG894">
        <f>IF((MIN('GA2'!$F$4,WS1B!AC894)-MAX('GA2'!$F$3, WS1B!AB894))&lt;0,0,MIN('GA2'!$F$4,WS1B!AC894)-MAX('GA2'!$F$3, WS1B!AB894))</f>
        <v>0</v>
      </c>
      <c r="AH894">
        <f>IF((MIN(24,AC894)-MAX('GA2'!$F$4,WS1B!AB894))&lt;0,0,MIN(24,AC894)-MAX('GA2'!$F$4,WS1B!AB894))</f>
        <v>0</v>
      </c>
      <c r="AI894">
        <f>(AF894*'GA2'!$B$3+WS1B!AG894*'GA2'!$C$3+WS1B!AH894*'GA2'!$D$3)*INDEX('GA2'!$E$3:$E$8,WS1B!AD894)</f>
        <v>0</v>
      </c>
      <c r="AK894">
        <v>0</v>
      </c>
      <c r="AL894">
        <v>0</v>
      </c>
      <c r="AM894">
        <v>1</v>
      </c>
      <c r="AN894">
        <f t="shared" si="95"/>
        <v>0</v>
      </c>
      <c r="AO894">
        <f>IF((MIN('GA2'!$F$3,AL894)-MAX(0,AK894))&lt;0,0,MIN('GA2'!$F$3,AL894)-MAX(0,AK894))</f>
        <v>0</v>
      </c>
      <c r="AP894">
        <f>IF((MIN('GA2'!$F$4,WS1B!AL894)-MAX('GA2'!$F$3, WS1B!AK894))&lt;0,0,MIN('GA2'!$F$4,WS1B!AL894)-MAX('GA2'!$F$3, WS1B!AK894))</f>
        <v>0</v>
      </c>
      <c r="AQ894">
        <f>IF((MIN(24,AL894)-MAX('GA2'!$F$4,WS1B!AK894))&lt;0,0,MIN(24,AL894)-MAX('GA2'!$F$4,WS1B!AK894))</f>
        <v>0</v>
      </c>
      <c r="AR894">
        <f>(AO894*'GA2'!$B$3+WS1B!AP894*'GA2'!$C$3+WS1B!AQ894*'GA2'!$D$3)*INDEX('GA2'!$E$3:$E$8,WS1B!AM894)</f>
        <v>0</v>
      </c>
      <c r="AT894">
        <f t="shared" si="96"/>
        <v>242865.71164765212</v>
      </c>
      <c r="AU894">
        <v>216492</v>
      </c>
      <c r="AV894">
        <v>304.5</v>
      </c>
      <c r="AW894">
        <f t="shared" si="97"/>
        <v>26373.711647652119</v>
      </c>
    </row>
    <row r="895" spans="1:49" x14ac:dyDescent="0.25">
      <c r="A895">
        <v>10.4</v>
      </c>
      <c r="B895">
        <v>10.8</v>
      </c>
      <c r="C895">
        <v>2</v>
      </c>
      <c r="D895">
        <f t="shared" si="91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0.40000000000000036</v>
      </c>
      <c r="G895">
        <f>IF((MIN(24,B895)-MAX('GA2'!$F$4,WS1B!A895))&lt;0,0,MIN(24,B895)-MAX('GA2'!$F$4,WS1B!A895))</f>
        <v>0</v>
      </c>
      <c r="H895">
        <f>(E895*'GA2'!$B$3+WS1B!F895*'GA2'!$C$3+WS1B!G895*'GA2'!$D$3)*INDEX('GA2'!$E$3:$E$8,WS1B!C895)</f>
        <v>3162.7017937832329</v>
      </c>
      <c r="J895">
        <v>1</v>
      </c>
      <c r="K895">
        <v>18.3</v>
      </c>
      <c r="L895">
        <v>1</v>
      </c>
      <c r="M895">
        <f t="shared" si="92"/>
        <v>17.3</v>
      </c>
      <c r="N895">
        <f>IF((MIN('GA2'!$F$3,K895)-MAX(0,J895))&lt;0,0,MIN('GA2'!$F$3,K895)-MAX(0,J895))</f>
        <v>4</v>
      </c>
      <c r="O895">
        <f>IF((MIN('GA2'!$F$4,WS1B!K895)-MAX('GA2'!$F$3, WS1B!J895))&lt;0,0,MIN('GA2'!$F$4,WS1B!K895)-MAX('GA2'!$F$3, WS1B!J895))</f>
        <v>11</v>
      </c>
      <c r="P895">
        <f>IF((MIN(24,K895)-MAX('GA2'!$F$4,WS1B!J895))&lt;0,0,MIN(24,K895)-MAX('GA2'!$F$4,WS1B!J895))</f>
        <v>2.3000000000000007</v>
      </c>
      <c r="Q895">
        <f>(N895*'GA2'!$B$3+WS1B!O895*'GA2'!$C$3+WS1B!P895*'GA2'!$D$3)*INDEX('GA2'!$E$3:$E$8,WS1B!L895)</f>
        <v>157087.38077644855</v>
      </c>
      <c r="S895">
        <v>19.399999999999999</v>
      </c>
      <c r="T895">
        <v>23.2</v>
      </c>
      <c r="U895">
        <v>6</v>
      </c>
      <c r="V895">
        <f t="shared" si="93"/>
        <v>3.8000000000000007</v>
      </c>
      <c r="W895">
        <f>IF((MIN('GA2'!$F$3,T895)-MAX(0,S895))&lt;0,0,MIN('GA2'!$F$3,T895)-MAX(0,S895))</f>
        <v>0</v>
      </c>
      <c r="X895">
        <f>IF((MIN('GA2'!$F$4,WS1B!T895)-MAX('GA2'!$F$3, WS1B!S895))&lt;0,0,MIN('GA2'!$F$4,WS1B!T895)-MAX('GA2'!$F$3, WS1B!S895))</f>
        <v>0</v>
      </c>
      <c r="Y895">
        <f>IF((MIN(24,T895)-MAX('GA2'!$F$4,WS1B!S895))&lt;0,0,MIN(24,T895)-MAX('GA2'!$F$4,WS1B!S895))</f>
        <v>3.8000000000000007</v>
      </c>
      <c r="Z895">
        <f>(W895*'GA2'!$B$3+WS1B!X895*'GA2'!$C$3+WS1B!Y895*'GA2'!$D$3)*INDEX('GA2'!$E$3:$E$8,WS1B!U895)</f>
        <v>51367.930117047137</v>
      </c>
      <c r="AB895">
        <v>0</v>
      </c>
      <c r="AC895">
        <v>0</v>
      </c>
      <c r="AD895">
        <v>5</v>
      </c>
      <c r="AE895">
        <f t="shared" si="94"/>
        <v>0</v>
      </c>
      <c r="AF895">
        <f>IF((MIN('GA2'!$F$3,AC895)-MAX(0,AB895))&lt;0,0,MIN('GA2'!$F$3,AC895)-MAX(0,AB895))</f>
        <v>0</v>
      </c>
      <c r="AG895">
        <f>IF((MIN('GA2'!$F$4,WS1B!AC895)-MAX('GA2'!$F$3, WS1B!AB895))&lt;0,0,MIN('GA2'!$F$4,WS1B!AC895)-MAX('GA2'!$F$3, WS1B!AB895))</f>
        <v>0</v>
      </c>
      <c r="AH895">
        <f>IF((MIN(24,AC895)-MAX('GA2'!$F$4,WS1B!AB895))&lt;0,0,MIN(24,AC895)-MAX('GA2'!$F$4,WS1B!AB895))</f>
        <v>0</v>
      </c>
      <c r="AI895">
        <f>(AF895*'GA2'!$B$3+WS1B!AG895*'GA2'!$C$3+WS1B!AH895*'GA2'!$D$3)*INDEX('GA2'!$E$3:$E$8,WS1B!AD895)</f>
        <v>0</v>
      </c>
      <c r="AK895">
        <v>0</v>
      </c>
      <c r="AL895">
        <v>0</v>
      </c>
      <c r="AM895">
        <v>4</v>
      </c>
      <c r="AN895">
        <f t="shared" si="95"/>
        <v>0</v>
      </c>
      <c r="AO895">
        <f>IF((MIN('GA2'!$F$3,AL895)-MAX(0,AK895))&lt;0,0,MIN('GA2'!$F$3,AL895)-MAX(0,AK895))</f>
        <v>0</v>
      </c>
      <c r="AP895">
        <f>IF((MIN('GA2'!$F$4,WS1B!AL895)-MAX('GA2'!$F$3, WS1B!AK895))&lt;0,0,MIN('GA2'!$F$4,WS1B!AL895)-MAX('GA2'!$F$3, WS1B!AK895))</f>
        <v>0</v>
      </c>
      <c r="AQ895">
        <f>IF((MIN(24,AL895)-MAX('GA2'!$F$4,WS1B!AK895))&lt;0,0,MIN(24,AL895)-MAX('GA2'!$F$4,WS1B!AK895))</f>
        <v>0</v>
      </c>
      <c r="AR895">
        <f>(AO895*'GA2'!$B$3+WS1B!AP895*'GA2'!$C$3+WS1B!AQ895*'GA2'!$D$3)*INDEX('GA2'!$E$3:$E$8,WS1B!AM895)</f>
        <v>0</v>
      </c>
      <c r="AT895">
        <f t="shared" si="96"/>
        <v>211618.01268727891</v>
      </c>
      <c r="AU895">
        <v>207523</v>
      </c>
      <c r="AV895">
        <v>209.4</v>
      </c>
      <c r="AW895">
        <f t="shared" si="97"/>
        <v>4095.0126872789115</v>
      </c>
    </row>
    <row r="896" spans="1:49" x14ac:dyDescent="0.25">
      <c r="A896">
        <v>8</v>
      </c>
      <c r="B896">
        <v>11.9</v>
      </c>
      <c r="C896">
        <v>1</v>
      </c>
      <c r="D896">
        <f t="shared" si="91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3.9000000000000004</v>
      </c>
      <c r="G896">
        <f>IF((MIN(24,B896)-MAX('GA2'!$F$4,WS1B!A896))&lt;0,0,MIN(24,B896)-MAX('GA2'!$F$4,WS1B!A896))</f>
        <v>0</v>
      </c>
      <c r="H896">
        <f>(E896*'GA2'!$B$3+WS1B!F896*'GA2'!$C$3+WS1B!G896*'GA2'!$D$3)*INDEX('GA2'!$E$3:$E$8,WS1B!C896)</f>
        <v>33214.594301046833</v>
      </c>
      <c r="J896">
        <v>15.4</v>
      </c>
      <c r="K896">
        <v>18.2</v>
      </c>
      <c r="L896">
        <v>2</v>
      </c>
      <c r="M896">
        <f t="shared" si="92"/>
        <v>2.7999999999999989</v>
      </c>
      <c r="N896">
        <f>IF((MIN('GA2'!$F$3,K896)-MAX(0,J896))&lt;0,0,MIN('GA2'!$F$3,K896)-MAX(0,J896))</f>
        <v>0</v>
      </c>
      <c r="O896">
        <f>IF((MIN('GA2'!$F$4,WS1B!K896)-MAX('GA2'!$F$3, WS1B!J896))&lt;0,0,MIN('GA2'!$F$4,WS1B!K896)-MAX('GA2'!$F$3, WS1B!J896))</f>
        <v>0.59999999999999964</v>
      </c>
      <c r="P896">
        <f>IF((MIN(24,K896)-MAX('GA2'!$F$4,WS1B!J896))&lt;0,0,MIN(24,K896)-MAX('GA2'!$F$4,WS1B!J896))</f>
        <v>2.1999999999999993</v>
      </c>
      <c r="Q896">
        <f>(N896*'GA2'!$B$3+WS1B!O896*'GA2'!$C$3+WS1B!P896*'GA2'!$D$3)*INDEX('GA2'!$E$3:$E$8,WS1B!L896)</f>
        <v>25597.951087263384</v>
      </c>
      <c r="S896">
        <v>0</v>
      </c>
      <c r="T896">
        <v>0</v>
      </c>
      <c r="U896">
        <v>3</v>
      </c>
      <c r="V896">
        <f t="shared" si="93"/>
        <v>0</v>
      </c>
      <c r="W896">
        <f>IF((MIN('GA2'!$F$3,T896)-MAX(0,S896))&lt;0,0,MIN('GA2'!$F$3,T896)-MAX(0,S896))</f>
        <v>0</v>
      </c>
      <c r="X896">
        <f>IF((MIN('GA2'!$F$4,WS1B!T896)-MAX('GA2'!$F$3, WS1B!S896))&lt;0,0,MIN('GA2'!$F$4,WS1B!T896)-MAX('GA2'!$F$3, WS1B!S896))</f>
        <v>0</v>
      </c>
      <c r="Y896">
        <f>IF((MIN(24,T896)-MAX('GA2'!$F$4,WS1B!S896))&lt;0,0,MIN(24,T896)-MAX('GA2'!$F$4,WS1B!S896))</f>
        <v>0</v>
      </c>
      <c r="Z896">
        <f>(W896*'GA2'!$B$3+WS1B!X896*'GA2'!$C$3+WS1B!Y896*'GA2'!$D$3)*INDEX('GA2'!$E$3:$E$8,WS1B!U896)</f>
        <v>0</v>
      </c>
      <c r="AB896">
        <v>14.6</v>
      </c>
      <c r="AC896">
        <v>16.7</v>
      </c>
      <c r="AD896">
        <v>4</v>
      </c>
      <c r="AE896">
        <f t="shared" si="94"/>
        <v>2.0999999999999996</v>
      </c>
      <c r="AF896">
        <f>IF((MIN('GA2'!$F$3,AC896)-MAX(0,AB896))&lt;0,0,MIN('GA2'!$F$3,AC896)-MAX(0,AB896))</f>
        <v>0</v>
      </c>
      <c r="AG896">
        <f>IF((MIN('GA2'!$F$4,WS1B!AC896)-MAX('GA2'!$F$3, WS1B!AB896))&lt;0,0,MIN('GA2'!$F$4,WS1B!AC896)-MAX('GA2'!$F$3, WS1B!AB896))</f>
        <v>1.4000000000000004</v>
      </c>
      <c r="AH896">
        <f>IF((MIN(24,AC896)-MAX('GA2'!$F$4,WS1B!AB896))&lt;0,0,MIN(24,AC896)-MAX('GA2'!$F$4,WS1B!AB896))</f>
        <v>0.69999999999999929</v>
      </c>
      <c r="AI896">
        <f>(AF896*'GA2'!$B$3+WS1B!AG896*'GA2'!$C$3+WS1B!AH896*'GA2'!$D$3)*INDEX('GA2'!$E$3:$E$8,WS1B!AD896)</f>
        <v>18246.527647737043</v>
      </c>
      <c r="AK896">
        <v>8.4</v>
      </c>
      <c r="AL896">
        <v>14.2</v>
      </c>
      <c r="AM896">
        <v>5</v>
      </c>
      <c r="AN896">
        <f t="shared" si="95"/>
        <v>5.7999999999999989</v>
      </c>
      <c r="AO896">
        <f>IF((MIN('GA2'!$F$3,AL896)-MAX(0,AK896))&lt;0,0,MIN('GA2'!$F$3,AL896)-MAX(0,AK896))</f>
        <v>0</v>
      </c>
      <c r="AP896">
        <f>IF((MIN('GA2'!$F$4,WS1B!AL896)-MAX('GA2'!$F$3, WS1B!AK896))&lt;0,0,MIN('GA2'!$F$4,WS1B!AL896)-MAX('GA2'!$F$3, WS1B!AK896))</f>
        <v>5.7999999999999989</v>
      </c>
      <c r="AQ896">
        <f>IF((MIN(24,AL896)-MAX('GA2'!$F$4,WS1B!AK896))&lt;0,0,MIN(24,AL896)-MAX('GA2'!$F$4,WS1B!AK896))</f>
        <v>0</v>
      </c>
      <c r="AR896">
        <f>(AO896*'GA2'!$B$3+WS1B!AP896*'GA2'!$C$3+WS1B!AQ896*'GA2'!$D$3)*INDEX('GA2'!$E$3:$E$8,WS1B!AM896)</f>
        <v>54509.061639866806</v>
      </c>
      <c r="AT896">
        <f t="shared" si="96"/>
        <v>131568.13467591407</v>
      </c>
      <c r="AU896">
        <v>98687</v>
      </c>
      <c r="AV896">
        <v>172.9</v>
      </c>
      <c r="AW896">
        <f t="shared" si="97"/>
        <v>32881.134675914072</v>
      </c>
    </row>
    <row r="897" spans="1:49" x14ac:dyDescent="0.25">
      <c r="A897">
        <v>14.8</v>
      </c>
      <c r="B897">
        <v>20.6</v>
      </c>
      <c r="C897">
        <v>1</v>
      </c>
      <c r="D897">
        <f t="shared" si="91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1.1999999999999993</v>
      </c>
      <c r="G897">
        <f>IF((MIN(24,B897)-MAX('GA2'!$F$4,WS1B!A897))&lt;0,0,MIN(24,B897)-MAX('GA2'!$F$4,WS1B!A897))</f>
        <v>4.6000000000000014</v>
      </c>
      <c r="H897">
        <f>(E897*'GA2'!$B$3+WS1B!F897*'GA2'!$C$3+WS1B!G897*'GA2'!$D$3)*INDEX('GA2'!$E$3:$E$8,WS1B!C897)</f>
        <v>57186.407440999341</v>
      </c>
      <c r="J897">
        <v>8.6</v>
      </c>
      <c r="K897">
        <v>20.9</v>
      </c>
      <c r="L897">
        <v>2</v>
      </c>
      <c r="M897">
        <f t="shared" si="92"/>
        <v>12.299999999999999</v>
      </c>
      <c r="N897">
        <f>IF((MIN('GA2'!$F$3,K897)-MAX(0,J897))&lt;0,0,MIN('GA2'!$F$3,K897)-MAX(0,J897))</f>
        <v>0</v>
      </c>
      <c r="O897">
        <f>IF((MIN('GA2'!$F$4,WS1B!K897)-MAX('GA2'!$F$3, WS1B!J897))&lt;0,0,MIN('GA2'!$F$4,WS1B!K897)-MAX('GA2'!$F$3, WS1B!J897))</f>
        <v>7.4</v>
      </c>
      <c r="P897">
        <f>IF((MIN(24,K897)-MAX('GA2'!$F$4,WS1B!J897))&lt;0,0,MIN(24,K897)-MAX('GA2'!$F$4,WS1B!J897))</f>
        <v>4.8999999999999986</v>
      </c>
      <c r="Q897">
        <f>(N897*'GA2'!$B$3+WS1B!O897*'GA2'!$C$3+WS1B!P897*'GA2'!$D$3)*INDEX('GA2'!$E$3:$E$8,WS1B!L897)</f>
        <v>104957.30234102787</v>
      </c>
      <c r="S897">
        <v>5.8</v>
      </c>
      <c r="T897">
        <v>14.6</v>
      </c>
      <c r="U897">
        <v>5</v>
      </c>
      <c r="V897">
        <f t="shared" si="93"/>
        <v>8.8000000000000007</v>
      </c>
      <c r="W897">
        <f>IF((MIN('GA2'!$F$3,T897)-MAX(0,S897))&lt;0,0,MIN('GA2'!$F$3,T897)-MAX(0,S897))</f>
        <v>0</v>
      </c>
      <c r="X897">
        <f>IF((MIN('GA2'!$F$4,WS1B!T897)-MAX('GA2'!$F$3, WS1B!S897))&lt;0,0,MIN('GA2'!$F$4,WS1B!T897)-MAX('GA2'!$F$3, WS1B!S897))</f>
        <v>8.8000000000000007</v>
      </c>
      <c r="Y897">
        <f>IF((MIN(24,T897)-MAX('GA2'!$F$4,WS1B!S897))&lt;0,0,MIN(24,T897)-MAX('GA2'!$F$4,WS1B!S897))</f>
        <v>0</v>
      </c>
      <c r="Z897">
        <f>(W897*'GA2'!$B$3+WS1B!X897*'GA2'!$C$3+WS1B!Y897*'GA2'!$D$3)*INDEX('GA2'!$E$3:$E$8,WS1B!U897)</f>
        <v>82703.403867384128</v>
      </c>
      <c r="AB897">
        <v>0</v>
      </c>
      <c r="AC897">
        <v>0</v>
      </c>
      <c r="AD897">
        <v>6</v>
      </c>
      <c r="AE897">
        <f t="shared" si="94"/>
        <v>0</v>
      </c>
      <c r="AF897">
        <f>IF((MIN('GA2'!$F$3,AC897)-MAX(0,AB897))&lt;0,0,MIN('GA2'!$F$3,AC897)-MAX(0,AB897))</f>
        <v>0</v>
      </c>
      <c r="AG897">
        <f>IF((MIN('GA2'!$F$4,WS1B!AC897)-MAX('GA2'!$F$3, WS1B!AB897))&lt;0,0,MIN('GA2'!$F$4,WS1B!AC897)-MAX('GA2'!$F$3, WS1B!AB897))</f>
        <v>0</v>
      </c>
      <c r="AH897">
        <f>IF((MIN(24,AC897)-MAX('GA2'!$F$4,WS1B!AB897))&lt;0,0,MIN(24,AC897)-MAX('GA2'!$F$4,WS1B!AB897))</f>
        <v>0</v>
      </c>
      <c r="AI897">
        <f>(AF897*'GA2'!$B$3+WS1B!AG897*'GA2'!$C$3+WS1B!AH897*'GA2'!$D$3)*INDEX('GA2'!$E$3:$E$8,WS1B!AD897)</f>
        <v>0</v>
      </c>
      <c r="AK897">
        <v>8.9</v>
      </c>
      <c r="AL897">
        <v>9.4</v>
      </c>
      <c r="AM897">
        <v>3</v>
      </c>
      <c r="AN897">
        <f t="shared" si="95"/>
        <v>0.5</v>
      </c>
      <c r="AO897">
        <f>IF((MIN('GA2'!$F$3,AL897)-MAX(0,AK897))&lt;0,0,MIN('GA2'!$F$3,AL897)-MAX(0,AK897))</f>
        <v>0</v>
      </c>
      <c r="AP897">
        <f>IF((MIN('GA2'!$F$4,WS1B!AL897)-MAX('GA2'!$F$3, WS1B!AK897))&lt;0,0,MIN('GA2'!$F$4,WS1B!AL897)-MAX('GA2'!$F$3, WS1B!AK897))</f>
        <v>0.5</v>
      </c>
      <c r="AQ897">
        <f>IF((MIN(24,AL897)-MAX('GA2'!$F$4,WS1B!AK897))&lt;0,0,MIN(24,AL897)-MAX('GA2'!$F$4,WS1B!AK897))</f>
        <v>0</v>
      </c>
      <c r="AR897">
        <f>(AO897*'GA2'!$B$3+WS1B!AP897*'GA2'!$C$3+WS1B!AQ897*'GA2'!$D$3)*INDEX('GA2'!$E$3:$E$8,WS1B!AM897)</f>
        <v>4963.8765419074307</v>
      </c>
      <c r="AT897">
        <f t="shared" si="96"/>
        <v>249810.99019131876</v>
      </c>
      <c r="AU897">
        <v>303553</v>
      </c>
      <c r="AV897">
        <v>286.39999999999998</v>
      </c>
      <c r="AW897">
        <f t="shared" si="97"/>
        <v>53742.009808681236</v>
      </c>
    </row>
    <row r="898" spans="1:49" x14ac:dyDescent="0.25">
      <c r="A898">
        <v>0</v>
      </c>
      <c r="B898">
        <v>0</v>
      </c>
      <c r="C898">
        <v>6</v>
      </c>
      <c r="D898">
        <f t="shared" si="91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J898">
        <v>21.5</v>
      </c>
      <c r="K898">
        <v>23.2</v>
      </c>
      <c r="L898">
        <v>4</v>
      </c>
      <c r="M898">
        <f t="shared" si="92"/>
        <v>1.6999999999999993</v>
      </c>
      <c r="N898">
        <f>IF((MIN('GA2'!$F$3,K898)-MAX(0,J898))&lt;0,0,MIN('GA2'!$F$3,K898)-MAX(0,J898))</f>
        <v>0</v>
      </c>
      <c r="O898">
        <f>IF((MIN('GA2'!$F$4,WS1B!K898)-MAX('GA2'!$F$3, WS1B!J898))&lt;0,0,MIN('GA2'!$F$4,WS1B!K898)-MAX('GA2'!$F$3, WS1B!J898))</f>
        <v>0</v>
      </c>
      <c r="P898">
        <f>IF((MIN(24,K898)-MAX('GA2'!$F$4,WS1B!J898))&lt;0,0,MIN(24,K898)-MAX('GA2'!$F$4,WS1B!J898))</f>
        <v>1.6999999999999993</v>
      </c>
      <c r="Q898">
        <f>(N898*'GA2'!$B$3+WS1B!O898*'GA2'!$C$3+WS1B!P898*'GA2'!$D$3)*INDEX('GA2'!$E$3:$E$8,WS1B!L898)</f>
        <v>16607.45187668033</v>
      </c>
      <c r="S898">
        <v>3.4</v>
      </c>
      <c r="T898">
        <v>9</v>
      </c>
      <c r="U898">
        <v>2</v>
      </c>
      <c r="V898">
        <f t="shared" si="93"/>
        <v>5.6</v>
      </c>
      <c r="W898">
        <f>IF((MIN('GA2'!$F$3,T898)-MAX(0,S898))&lt;0,0,MIN('GA2'!$F$3,T898)-MAX(0,S898))</f>
        <v>1.6</v>
      </c>
      <c r="X898">
        <f>IF((MIN('GA2'!$F$4,WS1B!T898)-MAX('GA2'!$F$3, WS1B!S898))&lt;0,0,MIN('GA2'!$F$4,WS1B!T898)-MAX('GA2'!$F$3, WS1B!S898))</f>
        <v>4</v>
      </c>
      <c r="Y898">
        <f>IF((MIN(24,T898)-MAX('GA2'!$F$4,WS1B!S898))&lt;0,0,MIN(24,T898)-MAX('GA2'!$F$4,WS1B!S898))</f>
        <v>0</v>
      </c>
      <c r="Z898">
        <f>(W898*'GA2'!$B$3+WS1B!X898*'GA2'!$C$3+WS1B!Y898*'GA2'!$D$3)*INDEX('GA2'!$E$3:$E$8,WS1B!U898)</f>
        <v>46452.382463594746</v>
      </c>
      <c r="AB898">
        <v>14.2</v>
      </c>
      <c r="AC898">
        <v>15.2</v>
      </c>
      <c r="AD898">
        <v>3</v>
      </c>
      <c r="AE898">
        <f t="shared" si="94"/>
        <v>1</v>
      </c>
      <c r="AF898">
        <f>IF((MIN('GA2'!$F$3,AC898)-MAX(0,AB898))&lt;0,0,MIN('GA2'!$F$3,AC898)-MAX(0,AB898))</f>
        <v>0</v>
      </c>
      <c r="AG898">
        <f>IF((MIN('GA2'!$F$4,WS1B!AC898)-MAX('GA2'!$F$3, WS1B!AB898))&lt;0,0,MIN('GA2'!$F$4,WS1B!AC898)-MAX('GA2'!$F$3, WS1B!AB898))</f>
        <v>1</v>
      </c>
      <c r="AH898">
        <f>IF((MIN(24,AC898)-MAX('GA2'!$F$4,WS1B!AB898))&lt;0,0,MIN(24,AC898)-MAX('GA2'!$F$4,WS1B!AB898))</f>
        <v>0</v>
      </c>
      <c r="AI898">
        <f>(AF898*'GA2'!$B$3+WS1B!AG898*'GA2'!$C$3+WS1B!AH898*'GA2'!$D$3)*INDEX('GA2'!$E$3:$E$8,WS1B!AD898)</f>
        <v>9927.7530838148614</v>
      </c>
      <c r="AK898">
        <v>3.2</v>
      </c>
      <c r="AL898">
        <v>16.899999999999999</v>
      </c>
      <c r="AM898">
        <v>1</v>
      </c>
      <c r="AN898">
        <f t="shared" si="95"/>
        <v>13.7</v>
      </c>
      <c r="AO898">
        <f>IF((MIN('GA2'!$F$3,AL898)-MAX(0,AK898))&lt;0,0,MIN('GA2'!$F$3,AL898)-MAX(0,AK898))</f>
        <v>1.7999999999999998</v>
      </c>
      <c r="AP898">
        <f>IF((MIN('GA2'!$F$4,WS1B!AL898)-MAX('GA2'!$F$3, WS1B!AK898))&lt;0,0,MIN('GA2'!$F$4,WS1B!AL898)-MAX('GA2'!$F$3, WS1B!AK898))</f>
        <v>11</v>
      </c>
      <c r="AQ898">
        <f>IF((MIN(24,AL898)-MAX('GA2'!$F$4,WS1B!AK898))&lt;0,0,MIN(24,AL898)-MAX('GA2'!$F$4,WS1B!AK898))</f>
        <v>0.89999999999999858</v>
      </c>
      <c r="AR898">
        <f>(AO898*'GA2'!$B$3+WS1B!AP898*'GA2'!$C$3+WS1B!AQ898*'GA2'!$D$3)*INDEX('GA2'!$E$3:$E$8,WS1B!AM898)</f>
        <v>120836.15970822105</v>
      </c>
      <c r="AT898">
        <f t="shared" si="96"/>
        <v>193823.74713231099</v>
      </c>
      <c r="AU898">
        <v>181044</v>
      </c>
      <c r="AV898">
        <v>234.2</v>
      </c>
      <c r="AW898">
        <f t="shared" si="97"/>
        <v>12779.747132310993</v>
      </c>
    </row>
    <row r="899" spans="1:49" x14ac:dyDescent="0.25">
      <c r="A899">
        <v>0</v>
      </c>
      <c r="B899">
        <v>0</v>
      </c>
      <c r="C899">
        <v>4</v>
      </c>
      <c r="D899">
        <f t="shared" si="91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J899">
        <v>3.5</v>
      </c>
      <c r="K899">
        <v>14.1</v>
      </c>
      <c r="L899">
        <v>5</v>
      </c>
      <c r="M899">
        <f t="shared" si="92"/>
        <v>10.6</v>
      </c>
      <c r="N899">
        <f>IF((MIN('GA2'!$F$3,K899)-MAX(0,J899))&lt;0,0,MIN('GA2'!$F$3,K899)-MAX(0,J899))</f>
        <v>1.5</v>
      </c>
      <c r="O899">
        <f>IF((MIN('GA2'!$F$4,WS1B!K899)-MAX('GA2'!$F$3, WS1B!J899))&lt;0,0,MIN('GA2'!$F$4,WS1B!K899)-MAX('GA2'!$F$3, WS1B!J899))</f>
        <v>9.1</v>
      </c>
      <c r="P899">
        <f>IF((MIN(24,K899)-MAX('GA2'!$F$4,WS1B!J899))&lt;0,0,MIN(24,K899)-MAX('GA2'!$F$4,WS1B!J899))</f>
        <v>0</v>
      </c>
      <c r="Q899">
        <f>(N899*'GA2'!$B$3+WS1B!O899*'GA2'!$C$3+WS1B!P899*'GA2'!$D$3)*INDEX('GA2'!$E$3:$E$8,WS1B!L899)</f>
        <v>102043.18320727062</v>
      </c>
      <c r="S899">
        <v>11.9</v>
      </c>
      <c r="T899">
        <v>17.8</v>
      </c>
      <c r="U899">
        <v>1</v>
      </c>
      <c r="V899">
        <f t="shared" si="93"/>
        <v>5.9</v>
      </c>
      <c r="W899">
        <f>IF((MIN('GA2'!$F$3,T899)-MAX(0,S899))&lt;0,0,MIN('GA2'!$F$3,T899)-MAX(0,S899))</f>
        <v>0</v>
      </c>
      <c r="X899">
        <f>IF((MIN('GA2'!$F$4,WS1B!T899)-MAX('GA2'!$F$3, WS1B!S899))&lt;0,0,MIN('GA2'!$F$4,WS1B!T899)-MAX('GA2'!$F$3, WS1B!S899))</f>
        <v>4.0999999999999996</v>
      </c>
      <c r="Y899">
        <f>IF((MIN(24,T899)-MAX('GA2'!$F$4,WS1B!S899))&lt;0,0,MIN(24,T899)-MAX('GA2'!$F$4,WS1B!S899))</f>
        <v>1.8000000000000007</v>
      </c>
      <c r="Z899">
        <f>(W899*'GA2'!$B$3+WS1B!X899*'GA2'!$C$3+WS1B!Y899*'GA2'!$D$3)*INDEX('GA2'!$E$3:$E$8,WS1B!U899)</f>
        <v>53296.115109436876</v>
      </c>
      <c r="AB899">
        <v>1</v>
      </c>
      <c r="AC899">
        <v>5.4</v>
      </c>
      <c r="AD899">
        <v>6</v>
      </c>
      <c r="AE899">
        <f t="shared" si="94"/>
        <v>4.4000000000000004</v>
      </c>
      <c r="AF899">
        <f>IF((MIN('GA2'!$F$3,AC899)-MAX(0,AB899))&lt;0,0,MIN('GA2'!$F$3,AC899)-MAX(0,AB899))</f>
        <v>4</v>
      </c>
      <c r="AG899">
        <f>IF((MIN('GA2'!$F$4,WS1B!AC899)-MAX('GA2'!$F$3, WS1B!AB899))&lt;0,0,MIN('GA2'!$F$4,WS1B!AC899)-MAX('GA2'!$F$3, WS1B!AB899))</f>
        <v>0.40000000000000036</v>
      </c>
      <c r="AH899">
        <f>IF((MIN(24,AC899)-MAX('GA2'!$F$4,WS1B!AB899))&lt;0,0,MIN(24,AC899)-MAX('GA2'!$F$4,WS1B!AB899))</f>
        <v>0</v>
      </c>
      <c r="AI899">
        <f>(AF899*'GA2'!$B$3+WS1B!AG899*'GA2'!$C$3+WS1B!AH899*'GA2'!$D$3)*INDEX('GA2'!$E$3:$E$8,WS1B!AD899)</f>
        <v>57365.656417353697</v>
      </c>
      <c r="AK899">
        <v>0</v>
      </c>
      <c r="AL899">
        <v>0</v>
      </c>
      <c r="AM899">
        <v>2</v>
      </c>
      <c r="AN899">
        <f t="shared" si="95"/>
        <v>0</v>
      </c>
      <c r="AO899">
        <f>IF((MIN('GA2'!$F$3,AL899)-MAX(0,AK899))&lt;0,0,MIN('GA2'!$F$3,AL899)-MAX(0,AK899))</f>
        <v>0</v>
      </c>
      <c r="AP899">
        <f>IF((MIN('GA2'!$F$4,WS1B!AL899)-MAX('GA2'!$F$3, WS1B!AK899))&lt;0,0,MIN('GA2'!$F$4,WS1B!AL899)-MAX('GA2'!$F$3, WS1B!AK899))</f>
        <v>0</v>
      </c>
      <c r="AQ899">
        <f>IF((MIN(24,AL899)-MAX('GA2'!$F$4,WS1B!AK899))&lt;0,0,MIN(24,AL899)-MAX('GA2'!$F$4,WS1B!AK899))</f>
        <v>0</v>
      </c>
      <c r="AR899">
        <f>(AO899*'GA2'!$B$3+WS1B!AP899*'GA2'!$C$3+WS1B!AQ899*'GA2'!$D$3)*INDEX('GA2'!$E$3:$E$8,WS1B!AM899)</f>
        <v>0</v>
      </c>
      <c r="AT899">
        <f t="shared" si="96"/>
        <v>212704.95473406118</v>
      </c>
      <c r="AU899">
        <v>235516</v>
      </c>
      <c r="AV899">
        <v>188.4</v>
      </c>
      <c r="AW899">
        <f t="shared" si="97"/>
        <v>22811.045265938825</v>
      </c>
    </row>
    <row r="900" spans="1:49" x14ac:dyDescent="0.25">
      <c r="A900">
        <v>0</v>
      </c>
      <c r="B900">
        <v>0</v>
      </c>
      <c r="C900">
        <v>4</v>
      </c>
      <c r="D900">
        <f t="shared" ref="D900:D963" si="98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J900">
        <v>0</v>
      </c>
      <c r="K900">
        <v>0</v>
      </c>
      <c r="L900">
        <v>5</v>
      </c>
      <c r="M900">
        <f t="shared" ref="M900:M963" si="99">K900-J900</f>
        <v>0</v>
      </c>
      <c r="N900">
        <f>IF((MIN('GA2'!$F$3,K900)-MAX(0,J900))&lt;0,0,MIN('GA2'!$F$3,K900)-MAX(0,J900))</f>
        <v>0</v>
      </c>
      <c r="O900">
        <f>IF((MIN('GA2'!$F$4,WS1B!K900)-MAX('GA2'!$F$3, WS1B!J900))&lt;0,0,MIN('GA2'!$F$4,WS1B!K900)-MAX('GA2'!$F$3, WS1B!J900))</f>
        <v>0</v>
      </c>
      <c r="P900">
        <f>IF((MIN(24,K900)-MAX('GA2'!$F$4,WS1B!J900))&lt;0,0,MIN(24,K900)-MAX('GA2'!$F$4,WS1B!J900))</f>
        <v>0</v>
      </c>
      <c r="Q900">
        <f>(N900*'GA2'!$B$3+WS1B!O900*'GA2'!$C$3+WS1B!P900*'GA2'!$D$3)*INDEX('GA2'!$E$3:$E$8,WS1B!L900)</f>
        <v>0</v>
      </c>
      <c r="S900">
        <v>3.2</v>
      </c>
      <c r="T900">
        <v>18.5</v>
      </c>
      <c r="U900">
        <v>1</v>
      </c>
      <c r="V900">
        <f t="shared" ref="V900:V963" si="100">T900-S900</f>
        <v>15.3</v>
      </c>
      <c r="W900">
        <f>IF((MIN('GA2'!$F$3,T900)-MAX(0,S900))&lt;0,0,MIN('GA2'!$F$3,T900)-MAX(0,S900))</f>
        <v>1.7999999999999998</v>
      </c>
      <c r="X900">
        <f>IF((MIN('GA2'!$F$4,WS1B!T900)-MAX('GA2'!$F$3, WS1B!S900))&lt;0,0,MIN('GA2'!$F$4,WS1B!T900)-MAX('GA2'!$F$3, WS1B!S900))</f>
        <v>11</v>
      </c>
      <c r="Y900">
        <f>IF((MIN(24,T900)-MAX('GA2'!$F$4,WS1B!S900))&lt;0,0,MIN(24,T900)-MAX('GA2'!$F$4,WS1B!S900))</f>
        <v>2.5</v>
      </c>
      <c r="Z900">
        <f>(W900*'GA2'!$B$3+WS1B!X900*'GA2'!$C$3+WS1B!Y900*'GA2'!$D$3)*INDEX('GA2'!$E$3:$E$8,WS1B!U900)</f>
        <v>137172.34484611548</v>
      </c>
      <c r="AB900">
        <v>0</v>
      </c>
      <c r="AC900">
        <v>0</v>
      </c>
      <c r="AD900">
        <v>6</v>
      </c>
      <c r="AE900">
        <f t="shared" ref="AE900:AE963" si="101">AC900-AB900</f>
        <v>0</v>
      </c>
      <c r="AF900">
        <f>IF((MIN('GA2'!$F$3,AC900)-MAX(0,AB900))&lt;0,0,MIN('GA2'!$F$3,AC900)-MAX(0,AB900))</f>
        <v>0</v>
      </c>
      <c r="AG900">
        <f>IF((MIN('GA2'!$F$4,WS1B!AC900)-MAX('GA2'!$F$3, WS1B!AB900))&lt;0,0,MIN('GA2'!$F$4,WS1B!AC900)-MAX('GA2'!$F$3, WS1B!AB900))</f>
        <v>0</v>
      </c>
      <c r="AH900">
        <f>IF((MIN(24,AC900)-MAX('GA2'!$F$4,WS1B!AB900))&lt;0,0,MIN(24,AC900)-MAX('GA2'!$F$4,WS1B!AB900))</f>
        <v>0</v>
      </c>
      <c r="AI900">
        <f>(AF900*'GA2'!$B$3+WS1B!AG900*'GA2'!$C$3+WS1B!AH900*'GA2'!$D$3)*INDEX('GA2'!$E$3:$E$8,WS1B!AD900)</f>
        <v>0</v>
      </c>
      <c r="AK900">
        <v>19.399999999999999</v>
      </c>
      <c r="AL900">
        <v>21.7</v>
      </c>
      <c r="AM900">
        <v>2</v>
      </c>
      <c r="AN900">
        <f t="shared" ref="AN900:AN963" si="102">AL900-AK900</f>
        <v>2.3000000000000007</v>
      </c>
      <c r="AO900">
        <f>IF((MIN('GA2'!$F$3,AL900)-MAX(0,AK900))&lt;0,0,MIN('GA2'!$F$3,AL900)-MAX(0,AK900))</f>
        <v>0</v>
      </c>
      <c r="AP900">
        <f>IF((MIN('GA2'!$F$4,WS1B!AL900)-MAX('GA2'!$F$3, WS1B!AK900))&lt;0,0,MIN('GA2'!$F$4,WS1B!AL900)-MAX('GA2'!$F$3, WS1B!AK900))</f>
        <v>0</v>
      </c>
      <c r="AQ900">
        <f>IF((MIN(24,AL900)-MAX('GA2'!$F$4,WS1B!AK900))&lt;0,0,MIN(24,AL900)-MAX('GA2'!$F$4,WS1B!AK900))</f>
        <v>2.3000000000000007</v>
      </c>
      <c r="AR900">
        <f>(AO900*'GA2'!$B$3+WS1B!AP900*'GA2'!$C$3+WS1B!AQ900*'GA2'!$D$3)*INDEX('GA2'!$E$3:$E$8,WS1B!AM900)</f>
        <v>21801.802869160761</v>
      </c>
      <c r="AT900">
        <f t="shared" ref="AT900:AT963" si="103">$H900+$Q900+$Z900+$AI900+$AR900</f>
        <v>158974.14771527622</v>
      </c>
      <c r="AU900">
        <v>182494</v>
      </c>
      <c r="AV900">
        <v>150</v>
      </c>
      <c r="AW900">
        <f t="shared" ref="AW900:AW963" si="104">ABS($AU900-$AT900)</f>
        <v>23519.852284723776</v>
      </c>
    </row>
    <row r="901" spans="1:49" x14ac:dyDescent="0.25">
      <c r="A901">
        <v>13.1</v>
      </c>
      <c r="B901">
        <v>21.5</v>
      </c>
      <c r="C901">
        <v>6</v>
      </c>
      <c r="D901">
        <f t="shared" si="98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2.9000000000000004</v>
      </c>
      <c r="G901">
        <f>IF((MIN(24,B901)-MAX('GA2'!$F$4,WS1B!A901))&lt;0,0,MIN(24,B901)-MAX('GA2'!$F$4,WS1B!A901))</f>
        <v>5.5</v>
      </c>
      <c r="H901">
        <f>(E901*'GA2'!$B$3+WS1B!F901*'GA2'!$C$3+WS1B!G901*'GA2'!$D$3)*INDEX('GA2'!$E$3:$E$8,WS1B!C901)</f>
        <v>107047.74735887429</v>
      </c>
      <c r="J901">
        <v>0</v>
      </c>
      <c r="K901">
        <v>0</v>
      </c>
      <c r="L901">
        <v>5</v>
      </c>
      <c r="M901">
        <f t="shared" si="99"/>
        <v>0</v>
      </c>
      <c r="N901">
        <f>IF((MIN('GA2'!$F$3,K901)-MAX(0,J901))&lt;0,0,MIN('GA2'!$F$3,K901)-MAX(0,J901))</f>
        <v>0</v>
      </c>
      <c r="O901">
        <f>IF((MIN('GA2'!$F$4,WS1B!K901)-MAX('GA2'!$F$3, WS1B!J901))&lt;0,0,MIN('GA2'!$F$4,WS1B!K901)-MAX('GA2'!$F$3, WS1B!J901))</f>
        <v>0</v>
      </c>
      <c r="P901">
        <f>IF((MIN(24,K901)-MAX('GA2'!$F$4,WS1B!J901))&lt;0,0,MIN(24,K901)-MAX('GA2'!$F$4,WS1B!J901))</f>
        <v>0</v>
      </c>
      <c r="Q901">
        <f>(N901*'GA2'!$B$3+WS1B!O901*'GA2'!$C$3+WS1B!P901*'GA2'!$D$3)*INDEX('GA2'!$E$3:$E$8,WS1B!L901)</f>
        <v>0</v>
      </c>
      <c r="S901">
        <v>9.6</v>
      </c>
      <c r="T901">
        <v>19.600000000000001</v>
      </c>
      <c r="U901">
        <v>2</v>
      </c>
      <c r="V901">
        <f t="shared" si="100"/>
        <v>10.000000000000002</v>
      </c>
      <c r="W901">
        <f>IF((MIN('GA2'!$F$3,T901)-MAX(0,S901))&lt;0,0,MIN('GA2'!$F$3,T901)-MAX(0,S901))</f>
        <v>0</v>
      </c>
      <c r="X901">
        <f>IF((MIN('GA2'!$F$4,WS1B!T901)-MAX('GA2'!$F$3, WS1B!S901))&lt;0,0,MIN('GA2'!$F$4,WS1B!T901)-MAX('GA2'!$F$3, WS1B!S901))</f>
        <v>6.4</v>
      </c>
      <c r="Y901">
        <f>IF((MIN(24,T901)-MAX('GA2'!$F$4,WS1B!S901))&lt;0,0,MIN(24,T901)-MAX('GA2'!$F$4,WS1B!S901))</f>
        <v>3.6000000000000014</v>
      </c>
      <c r="Z901">
        <f>(W901*'GA2'!$B$3+WS1B!X901*'GA2'!$C$3+WS1B!Y901*'GA2'!$D$3)*INDEX('GA2'!$E$3:$E$8,WS1B!U901)</f>
        <v>84727.789713131133</v>
      </c>
      <c r="AB901">
        <v>0.3</v>
      </c>
      <c r="AC901">
        <v>0.5</v>
      </c>
      <c r="AD901">
        <v>4</v>
      </c>
      <c r="AE901">
        <f t="shared" si="101"/>
        <v>0.2</v>
      </c>
      <c r="AF901">
        <f>IF((MIN('GA2'!$F$3,AC901)-MAX(0,AB901))&lt;0,0,MIN('GA2'!$F$3,AC901)-MAX(0,AB901))</f>
        <v>0.2</v>
      </c>
      <c r="AG901">
        <f>IF((MIN('GA2'!$F$4,WS1B!AC901)-MAX('GA2'!$F$3, WS1B!AB901))&lt;0,0,MIN('GA2'!$F$4,WS1B!AC901)-MAX('GA2'!$F$3, WS1B!AB901))</f>
        <v>0</v>
      </c>
      <c r="AH901">
        <f>IF((MIN(24,AC901)-MAX('GA2'!$F$4,WS1B!AB901))&lt;0,0,MIN(24,AC901)-MAX('GA2'!$F$4,WS1B!AB901))</f>
        <v>0</v>
      </c>
      <c r="AI901">
        <f>(AF901*'GA2'!$B$3+WS1B!AG901*'GA2'!$C$3+WS1B!AH901*'GA2'!$D$3)*INDEX('GA2'!$E$3:$E$8,WS1B!AD901)</f>
        <v>1909.8748176823674</v>
      </c>
      <c r="AK901">
        <v>9.1999999999999993</v>
      </c>
      <c r="AL901">
        <v>13.5</v>
      </c>
      <c r="AM901">
        <v>1</v>
      </c>
      <c r="AN901">
        <f t="shared" si="102"/>
        <v>4.3000000000000007</v>
      </c>
      <c r="AO901">
        <f>IF((MIN('GA2'!$F$3,AL901)-MAX(0,AK901))&lt;0,0,MIN('GA2'!$F$3,AL901)-MAX(0,AK901))</f>
        <v>0</v>
      </c>
      <c r="AP901">
        <f>IF((MIN('GA2'!$F$4,WS1B!AL901)-MAX('GA2'!$F$3, WS1B!AK901))&lt;0,0,MIN('GA2'!$F$4,WS1B!AL901)-MAX('GA2'!$F$3, WS1B!AK901))</f>
        <v>4.3000000000000007</v>
      </c>
      <c r="AQ901">
        <f>IF((MIN(24,AL901)-MAX('GA2'!$F$4,WS1B!AK901))&lt;0,0,MIN(24,AL901)-MAX('GA2'!$F$4,WS1B!AK901))</f>
        <v>0</v>
      </c>
      <c r="AR901">
        <f>(AO901*'GA2'!$B$3+WS1B!AP901*'GA2'!$C$3+WS1B!AQ901*'GA2'!$D$3)*INDEX('GA2'!$E$3:$E$8,WS1B!AM901)</f>
        <v>36621.219357564463</v>
      </c>
      <c r="AT901">
        <f t="shared" si="103"/>
        <v>230306.63124725225</v>
      </c>
      <c r="AU901">
        <v>215139</v>
      </c>
      <c r="AV901">
        <v>259.2</v>
      </c>
      <c r="AW901">
        <f t="shared" si="104"/>
        <v>15167.631247252255</v>
      </c>
    </row>
    <row r="902" spans="1:49" x14ac:dyDescent="0.25">
      <c r="A902">
        <v>5.4</v>
      </c>
      <c r="B902">
        <v>13.9</v>
      </c>
      <c r="C902">
        <v>1</v>
      </c>
      <c r="D902">
        <f t="shared" si="98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8.5</v>
      </c>
      <c r="G902">
        <f>IF((MIN(24,B902)-MAX('GA2'!$F$4,WS1B!A902))&lt;0,0,MIN(24,B902)-MAX('GA2'!$F$4,WS1B!A902))</f>
        <v>0</v>
      </c>
      <c r="H902">
        <f>(E902*'GA2'!$B$3+WS1B!F902*'GA2'!$C$3+WS1B!G902*'GA2'!$D$3)*INDEX('GA2'!$E$3:$E$8,WS1B!C902)</f>
        <v>72390.782450999512</v>
      </c>
      <c r="J902">
        <v>0</v>
      </c>
      <c r="K902">
        <v>0</v>
      </c>
      <c r="L902">
        <v>4</v>
      </c>
      <c r="M902">
        <f t="shared" si="99"/>
        <v>0</v>
      </c>
      <c r="N902">
        <f>IF((MIN('GA2'!$F$3,K902)-MAX(0,J902))&lt;0,0,MIN('GA2'!$F$3,K902)-MAX(0,J902))</f>
        <v>0</v>
      </c>
      <c r="O902">
        <f>IF((MIN('GA2'!$F$4,WS1B!K902)-MAX('GA2'!$F$3, WS1B!J902))&lt;0,0,MIN('GA2'!$F$4,WS1B!K902)-MAX('GA2'!$F$3, WS1B!J902))</f>
        <v>0</v>
      </c>
      <c r="P902">
        <f>IF((MIN(24,K902)-MAX('GA2'!$F$4,WS1B!J902))&lt;0,0,MIN(24,K902)-MAX('GA2'!$F$4,WS1B!J902))</f>
        <v>0</v>
      </c>
      <c r="Q902">
        <f>(N902*'GA2'!$B$3+WS1B!O902*'GA2'!$C$3+WS1B!P902*'GA2'!$D$3)*INDEX('GA2'!$E$3:$E$8,WS1B!L902)</f>
        <v>0</v>
      </c>
      <c r="S902">
        <v>0</v>
      </c>
      <c r="T902">
        <v>0</v>
      </c>
      <c r="U902">
        <v>3</v>
      </c>
      <c r="V902">
        <f t="shared" si="100"/>
        <v>0</v>
      </c>
      <c r="W902">
        <f>IF((MIN('GA2'!$F$3,T902)-MAX(0,S902))&lt;0,0,MIN('GA2'!$F$3,T902)-MAX(0,S902))</f>
        <v>0</v>
      </c>
      <c r="X902">
        <f>IF((MIN('GA2'!$F$4,WS1B!T902)-MAX('GA2'!$F$3, WS1B!S902))&lt;0,0,MIN('GA2'!$F$4,WS1B!T902)-MAX('GA2'!$F$3, WS1B!S902))</f>
        <v>0</v>
      </c>
      <c r="Y902">
        <f>IF((MIN(24,T902)-MAX('GA2'!$F$4,WS1B!S902))&lt;0,0,MIN(24,T902)-MAX('GA2'!$F$4,WS1B!S902))</f>
        <v>0</v>
      </c>
      <c r="Z902">
        <f>(W902*'GA2'!$B$3+WS1B!X902*'GA2'!$C$3+WS1B!Y902*'GA2'!$D$3)*INDEX('GA2'!$E$3:$E$8,WS1B!U902)</f>
        <v>0</v>
      </c>
      <c r="AB902">
        <v>9.1</v>
      </c>
      <c r="AC902">
        <v>18.100000000000001</v>
      </c>
      <c r="AD902">
        <v>2</v>
      </c>
      <c r="AE902">
        <f t="shared" si="101"/>
        <v>9.0000000000000018</v>
      </c>
      <c r="AF902">
        <f>IF((MIN('GA2'!$F$3,AC902)-MAX(0,AB902))&lt;0,0,MIN('GA2'!$F$3,AC902)-MAX(0,AB902))</f>
        <v>0</v>
      </c>
      <c r="AG902">
        <f>IF((MIN('GA2'!$F$4,WS1B!AC902)-MAX('GA2'!$F$3, WS1B!AB902))&lt;0,0,MIN('GA2'!$F$4,WS1B!AC902)-MAX('GA2'!$F$3, WS1B!AB902))</f>
        <v>6.9</v>
      </c>
      <c r="AH902">
        <f>IF((MIN(24,AC902)-MAX('GA2'!$F$4,WS1B!AB902))&lt;0,0,MIN(24,AC902)-MAX('GA2'!$F$4,WS1B!AB902))</f>
        <v>2.1000000000000014</v>
      </c>
      <c r="AI902">
        <f>(AF902*'GA2'!$B$3+WS1B!AG902*'GA2'!$C$3+WS1B!AH902*'GA2'!$D$3)*INDEX('GA2'!$E$3:$E$8,WS1B!AD902)</f>
        <v>74462.599866777076</v>
      </c>
      <c r="AK902">
        <v>0</v>
      </c>
      <c r="AL902">
        <v>0</v>
      </c>
      <c r="AM902">
        <v>6</v>
      </c>
      <c r="AN902">
        <f t="shared" si="102"/>
        <v>0</v>
      </c>
      <c r="AO902">
        <f>IF((MIN('GA2'!$F$3,AL902)-MAX(0,AK902))&lt;0,0,MIN('GA2'!$F$3,AL902)-MAX(0,AK902))</f>
        <v>0</v>
      </c>
      <c r="AP902">
        <f>IF((MIN('GA2'!$F$4,WS1B!AL902)-MAX('GA2'!$F$3, WS1B!AK902))&lt;0,0,MIN('GA2'!$F$4,WS1B!AL902)-MAX('GA2'!$F$3, WS1B!AK902))</f>
        <v>0</v>
      </c>
      <c r="AQ902">
        <f>IF((MIN(24,AL902)-MAX('GA2'!$F$4,WS1B!AK902))&lt;0,0,MIN(24,AL902)-MAX('GA2'!$F$4,WS1B!AK902))</f>
        <v>0</v>
      </c>
      <c r="AR902">
        <f>(AO902*'GA2'!$B$3+WS1B!AP902*'GA2'!$C$3+WS1B!AQ902*'GA2'!$D$3)*INDEX('GA2'!$E$3:$E$8,WS1B!AM902)</f>
        <v>0</v>
      </c>
      <c r="AT902">
        <f t="shared" si="103"/>
        <v>146853.38231777659</v>
      </c>
      <c r="AU902">
        <v>123081</v>
      </c>
      <c r="AV902">
        <v>199.5</v>
      </c>
      <c r="AW902">
        <f t="shared" si="104"/>
        <v>23772.382317776588</v>
      </c>
    </row>
    <row r="903" spans="1:49" x14ac:dyDescent="0.25">
      <c r="A903">
        <v>16.100000000000001</v>
      </c>
      <c r="B903">
        <v>22.9</v>
      </c>
      <c r="C903">
        <v>5</v>
      </c>
      <c r="D903">
        <f t="shared" si="98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76615.37715563392</v>
      </c>
      <c r="J903">
        <v>0</v>
      </c>
      <c r="K903">
        <v>0</v>
      </c>
      <c r="L903">
        <v>4</v>
      </c>
      <c r="M903">
        <f t="shared" si="99"/>
        <v>0</v>
      </c>
      <c r="N903">
        <f>IF((MIN('GA2'!$F$3,K903)-MAX(0,J903))&lt;0,0,MIN('GA2'!$F$3,K903)-MAX(0,J903))</f>
        <v>0</v>
      </c>
      <c r="O903">
        <f>IF((MIN('GA2'!$F$4,WS1B!K903)-MAX('GA2'!$F$3, WS1B!J903))&lt;0,0,MIN('GA2'!$F$4,WS1B!K903)-MAX('GA2'!$F$3, WS1B!J903))</f>
        <v>0</v>
      </c>
      <c r="P903">
        <f>IF((MIN(24,K903)-MAX('GA2'!$F$4,WS1B!J903))&lt;0,0,MIN(24,K903)-MAX('GA2'!$F$4,WS1B!J903))</f>
        <v>0</v>
      </c>
      <c r="Q903">
        <f>(N903*'GA2'!$B$3+WS1B!O903*'GA2'!$C$3+WS1B!P903*'GA2'!$D$3)*INDEX('GA2'!$E$3:$E$8,WS1B!L903)</f>
        <v>0</v>
      </c>
      <c r="S903">
        <v>13.2</v>
      </c>
      <c r="T903">
        <v>23.7</v>
      </c>
      <c r="U903">
        <v>3</v>
      </c>
      <c r="V903">
        <f t="shared" si="100"/>
        <v>10.5</v>
      </c>
      <c r="W903">
        <f>IF((MIN('GA2'!$F$3,T903)-MAX(0,S903))&lt;0,0,MIN('GA2'!$F$3,T903)-MAX(0,S903))</f>
        <v>0</v>
      </c>
      <c r="X903">
        <f>IF((MIN('GA2'!$F$4,WS1B!T903)-MAX('GA2'!$F$3, WS1B!S903))&lt;0,0,MIN('GA2'!$F$4,WS1B!T903)-MAX('GA2'!$F$3, WS1B!S903))</f>
        <v>2.8000000000000007</v>
      </c>
      <c r="Y903">
        <f>IF((MIN(24,T903)-MAX('GA2'!$F$4,WS1B!S903))&lt;0,0,MIN(24,T903)-MAX('GA2'!$F$4,WS1B!S903))</f>
        <v>7.6999999999999993</v>
      </c>
      <c r="Z903">
        <f>(W903*'GA2'!$B$3+WS1B!X903*'GA2'!$C$3+WS1B!Y903*'GA2'!$D$3)*INDEX('GA2'!$E$3:$E$8,WS1B!U903)</f>
        <v>119442.54733953394</v>
      </c>
      <c r="AB903">
        <v>0</v>
      </c>
      <c r="AC903">
        <v>0</v>
      </c>
      <c r="AD903">
        <v>2</v>
      </c>
      <c r="AE903">
        <f t="shared" si="101"/>
        <v>0</v>
      </c>
      <c r="AF903">
        <f>IF((MIN('GA2'!$F$3,AC903)-MAX(0,AB903))&lt;0,0,MIN('GA2'!$F$3,AC903)-MAX(0,AB903))</f>
        <v>0</v>
      </c>
      <c r="AG903">
        <f>IF((MIN('GA2'!$F$4,WS1B!AC903)-MAX('GA2'!$F$3, WS1B!AB903))&lt;0,0,MIN('GA2'!$F$4,WS1B!AC903)-MAX('GA2'!$F$3, WS1B!AB903))</f>
        <v>0</v>
      </c>
      <c r="AH903">
        <f>IF((MIN(24,AC903)-MAX('GA2'!$F$4,WS1B!AB903))&lt;0,0,MIN(24,AC903)-MAX('GA2'!$F$4,WS1B!AB903))</f>
        <v>0</v>
      </c>
      <c r="AI903">
        <f>(AF903*'GA2'!$B$3+WS1B!AG903*'GA2'!$C$3+WS1B!AH903*'GA2'!$D$3)*INDEX('GA2'!$E$3:$E$8,WS1B!AD903)</f>
        <v>0</v>
      </c>
      <c r="AK903">
        <v>0</v>
      </c>
      <c r="AL903">
        <v>0</v>
      </c>
      <c r="AM903">
        <v>1</v>
      </c>
      <c r="AN903">
        <f t="shared" si="102"/>
        <v>0</v>
      </c>
      <c r="AO903">
        <f>IF((MIN('GA2'!$F$3,AL903)-MAX(0,AK903))&lt;0,0,MIN('GA2'!$F$3,AL903)-MAX(0,AK903))</f>
        <v>0</v>
      </c>
      <c r="AP903">
        <f>IF((MIN('GA2'!$F$4,WS1B!AL903)-MAX('GA2'!$F$3, WS1B!AK903))&lt;0,0,MIN('GA2'!$F$4,WS1B!AL903)-MAX('GA2'!$F$3, WS1B!AK903))</f>
        <v>0</v>
      </c>
      <c r="AQ903">
        <f>IF((MIN(24,AL903)-MAX('GA2'!$F$4,WS1B!AK903))&lt;0,0,MIN(24,AL903)-MAX('GA2'!$F$4,WS1B!AK903))</f>
        <v>0</v>
      </c>
      <c r="AR903">
        <f>(AO903*'GA2'!$B$3+WS1B!AP903*'GA2'!$C$3+WS1B!AQ903*'GA2'!$D$3)*INDEX('GA2'!$E$3:$E$8,WS1B!AM903)</f>
        <v>0</v>
      </c>
      <c r="AT903">
        <f t="shared" si="103"/>
        <v>196057.92449516786</v>
      </c>
      <c r="AU903">
        <v>183434</v>
      </c>
      <c r="AV903">
        <v>186</v>
      </c>
      <c r="AW903">
        <f t="shared" si="104"/>
        <v>12623.924495167856</v>
      </c>
    </row>
    <row r="904" spans="1:49" x14ac:dyDescent="0.25">
      <c r="A904">
        <v>1.5</v>
      </c>
      <c r="B904">
        <v>12.2</v>
      </c>
      <c r="C904">
        <v>3</v>
      </c>
      <c r="D904">
        <f t="shared" si="98"/>
        <v>10.7</v>
      </c>
      <c r="E904">
        <f>IF((MIN('GA2'!$F$3,B904)-MAX(0,A904))&lt;0,0,MIN('GA2'!$F$3,B904)-MAX(0,A904))</f>
        <v>3.5</v>
      </c>
      <c r="F904">
        <f>IF((MIN('GA2'!$F$4,WS1B!B904)-MAX('GA2'!$F$3, WS1B!A904))&lt;0,0,MIN('GA2'!$F$4,WS1B!B904)-MAX('GA2'!$F$3, WS1B!A904))</f>
        <v>7.1999999999999993</v>
      </c>
      <c r="G904">
        <f>IF((MIN(24,B904)-MAX('GA2'!$F$4,WS1B!A904))&lt;0,0,MIN(24,B904)-MAX('GA2'!$F$4,WS1B!A904))</f>
        <v>0</v>
      </c>
      <c r="H904">
        <f>(E904*'GA2'!$B$3+WS1B!F904*'GA2'!$C$3+WS1B!G904*'GA2'!$D$3)*INDEX('GA2'!$E$3:$E$8,WS1B!C904)</f>
        <v>112199.67092388657</v>
      </c>
      <c r="J904">
        <v>15.5</v>
      </c>
      <c r="K904">
        <v>18.399999999999999</v>
      </c>
      <c r="L904">
        <v>1</v>
      </c>
      <c r="M904">
        <f t="shared" si="99"/>
        <v>2.8999999999999986</v>
      </c>
      <c r="N904">
        <f>IF((MIN('GA2'!$F$3,K904)-MAX(0,J904))&lt;0,0,MIN('GA2'!$F$3,K904)-MAX(0,J904))</f>
        <v>0</v>
      </c>
      <c r="O904">
        <f>IF((MIN('GA2'!$F$4,WS1B!K904)-MAX('GA2'!$F$3, WS1B!J904))&lt;0,0,MIN('GA2'!$F$4,WS1B!K904)-MAX('GA2'!$F$3, WS1B!J904))</f>
        <v>0.5</v>
      </c>
      <c r="P904">
        <f>IF((MIN(24,K904)-MAX('GA2'!$F$4,WS1B!J904))&lt;0,0,MIN(24,K904)-MAX('GA2'!$F$4,WS1B!J904))</f>
        <v>2.3999999999999986</v>
      </c>
      <c r="Q904">
        <f>(N904*'GA2'!$B$3+WS1B!O904*'GA2'!$C$3+WS1B!P904*'GA2'!$D$3)*INDEX('GA2'!$E$3:$E$8,WS1B!L904)</f>
        <v>28762.559027488653</v>
      </c>
      <c r="S904">
        <v>0</v>
      </c>
      <c r="T904">
        <v>0</v>
      </c>
      <c r="U904">
        <v>4</v>
      </c>
      <c r="V904">
        <f t="shared" si="100"/>
        <v>0</v>
      </c>
      <c r="W904">
        <f>IF((MIN('GA2'!$F$3,T904)-MAX(0,S904))&lt;0,0,MIN('GA2'!$F$3,T904)-MAX(0,S904))</f>
        <v>0</v>
      </c>
      <c r="X904">
        <f>IF((MIN('GA2'!$F$4,WS1B!T904)-MAX('GA2'!$F$3, WS1B!S904))&lt;0,0,MIN('GA2'!$F$4,WS1B!T904)-MAX('GA2'!$F$3, WS1B!S904))</f>
        <v>0</v>
      </c>
      <c r="Y904">
        <f>IF((MIN(24,T904)-MAX('GA2'!$F$4,WS1B!S904))&lt;0,0,MIN(24,T904)-MAX('GA2'!$F$4,WS1B!S904))</f>
        <v>0</v>
      </c>
      <c r="Z904">
        <f>(W904*'GA2'!$B$3+WS1B!X904*'GA2'!$C$3+WS1B!Y904*'GA2'!$D$3)*INDEX('GA2'!$E$3:$E$8,WS1B!U904)</f>
        <v>0</v>
      </c>
      <c r="AB904">
        <v>8.5</v>
      </c>
      <c r="AC904">
        <v>18</v>
      </c>
      <c r="AD904">
        <v>6</v>
      </c>
      <c r="AE904">
        <f t="shared" si="101"/>
        <v>9.5</v>
      </c>
      <c r="AF904">
        <f>IF((MIN('GA2'!$F$3,AC904)-MAX(0,AB904))&lt;0,0,MIN('GA2'!$F$3,AC904)-MAX(0,AB904))</f>
        <v>0</v>
      </c>
      <c r="AG904">
        <f>IF((MIN('GA2'!$F$4,WS1B!AC904)-MAX('GA2'!$F$3, WS1B!AB904))&lt;0,0,MIN('GA2'!$F$4,WS1B!AC904)-MAX('GA2'!$F$3, WS1B!AB904))</f>
        <v>7.5</v>
      </c>
      <c r="AH904">
        <f>IF((MIN(24,AC904)-MAX('GA2'!$F$4,WS1B!AB904))&lt;0,0,MIN(24,AC904)-MAX('GA2'!$F$4,WS1B!AB904))</f>
        <v>2</v>
      </c>
      <c r="AI904">
        <f>(AF904*'GA2'!$B$3+WS1B!AG904*'GA2'!$C$3+WS1B!AH904*'GA2'!$D$3)*INDEX('GA2'!$E$3:$E$8,WS1B!AD904)</f>
        <v>111603.23748444612</v>
      </c>
      <c r="AK904">
        <v>0</v>
      </c>
      <c r="AL904">
        <v>0</v>
      </c>
      <c r="AM904">
        <v>5</v>
      </c>
      <c r="AN904">
        <f t="shared" si="102"/>
        <v>0</v>
      </c>
      <c r="AO904">
        <f>IF((MIN('GA2'!$F$3,AL904)-MAX(0,AK904))&lt;0,0,MIN('GA2'!$F$3,AL904)-MAX(0,AK904))</f>
        <v>0</v>
      </c>
      <c r="AP904">
        <f>IF((MIN('GA2'!$F$4,WS1B!AL904)-MAX('GA2'!$F$3, WS1B!AK904))&lt;0,0,MIN('GA2'!$F$4,WS1B!AL904)-MAX('GA2'!$F$3, WS1B!AK904))</f>
        <v>0</v>
      </c>
      <c r="AQ904">
        <f>IF((MIN(24,AL904)-MAX('GA2'!$F$4,WS1B!AK904))&lt;0,0,MIN(24,AL904)-MAX('GA2'!$F$4,WS1B!AK904))</f>
        <v>0</v>
      </c>
      <c r="AR904">
        <f>(AO904*'GA2'!$B$3+WS1B!AP904*'GA2'!$C$3+WS1B!AQ904*'GA2'!$D$3)*INDEX('GA2'!$E$3:$E$8,WS1B!AM904)</f>
        <v>0</v>
      </c>
      <c r="AT904">
        <f t="shared" si="103"/>
        <v>252565.46743582134</v>
      </c>
      <c r="AU904">
        <v>215709</v>
      </c>
      <c r="AV904">
        <v>265.5</v>
      </c>
      <c r="AW904">
        <f t="shared" si="104"/>
        <v>36856.467435821338</v>
      </c>
    </row>
    <row r="905" spans="1:49" x14ac:dyDescent="0.25">
      <c r="A905">
        <v>0</v>
      </c>
      <c r="B905">
        <v>0</v>
      </c>
      <c r="C905">
        <v>3</v>
      </c>
      <c r="D905">
        <f t="shared" si="98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J905">
        <v>3.7</v>
      </c>
      <c r="K905">
        <v>9.9</v>
      </c>
      <c r="L905">
        <v>5</v>
      </c>
      <c r="M905">
        <f t="shared" si="99"/>
        <v>6.2</v>
      </c>
      <c r="N905">
        <f>IF((MIN('GA2'!$F$3,K905)-MAX(0,J905))&lt;0,0,MIN('GA2'!$F$3,K905)-MAX(0,J905))</f>
        <v>1.2999999999999998</v>
      </c>
      <c r="O905">
        <f>IF((MIN('GA2'!$F$4,WS1B!K905)-MAX('GA2'!$F$3, WS1B!J905))&lt;0,0,MIN('GA2'!$F$4,WS1B!K905)-MAX('GA2'!$F$3, WS1B!J905))</f>
        <v>4.9000000000000004</v>
      </c>
      <c r="P905">
        <f>IF((MIN(24,K905)-MAX('GA2'!$F$4,WS1B!J905))&lt;0,0,MIN(24,K905)-MAX('GA2'!$F$4,WS1B!J905))</f>
        <v>0</v>
      </c>
      <c r="Q905">
        <f>(N905*'GA2'!$B$3+WS1B!O905*'GA2'!$C$3+WS1B!P905*'GA2'!$D$3)*INDEX('GA2'!$E$3:$E$8,WS1B!L905)</f>
        <v>60368.391406461749</v>
      </c>
      <c r="S905">
        <v>0</v>
      </c>
      <c r="T905">
        <v>0</v>
      </c>
      <c r="U905">
        <v>1</v>
      </c>
      <c r="V905">
        <f t="shared" si="100"/>
        <v>0</v>
      </c>
      <c r="W905">
        <f>IF((MIN('GA2'!$F$3,T905)-MAX(0,S905))&lt;0,0,MIN('GA2'!$F$3,T905)-MAX(0,S905))</f>
        <v>0</v>
      </c>
      <c r="X905">
        <f>IF((MIN('GA2'!$F$4,WS1B!T905)-MAX('GA2'!$F$3, WS1B!S905))&lt;0,0,MIN('GA2'!$F$4,WS1B!T905)-MAX('GA2'!$F$3, WS1B!S905))</f>
        <v>0</v>
      </c>
      <c r="Y905">
        <f>IF((MIN(24,T905)-MAX('GA2'!$F$4,WS1B!S905))&lt;0,0,MIN(24,T905)-MAX('GA2'!$F$4,WS1B!S905))</f>
        <v>0</v>
      </c>
      <c r="Z905">
        <f>(W905*'GA2'!$B$3+WS1B!X905*'GA2'!$C$3+WS1B!Y905*'GA2'!$D$3)*INDEX('GA2'!$E$3:$E$8,WS1B!U905)</f>
        <v>0</v>
      </c>
      <c r="AB905">
        <v>0</v>
      </c>
      <c r="AC905">
        <v>0</v>
      </c>
      <c r="AD905">
        <v>2</v>
      </c>
      <c r="AE905">
        <f t="shared" si="101"/>
        <v>0</v>
      </c>
      <c r="AF905">
        <f>IF((MIN('GA2'!$F$3,AC905)-MAX(0,AB905))&lt;0,0,MIN('GA2'!$F$3,AC905)-MAX(0,AB905))</f>
        <v>0</v>
      </c>
      <c r="AG905">
        <f>IF((MIN('GA2'!$F$4,WS1B!AC905)-MAX('GA2'!$F$3, WS1B!AB905))&lt;0,0,MIN('GA2'!$F$4,WS1B!AC905)-MAX('GA2'!$F$3, WS1B!AB905))</f>
        <v>0</v>
      </c>
      <c r="AH905">
        <f>IF((MIN(24,AC905)-MAX('GA2'!$F$4,WS1B!AB905))&lt;0,0,MIN(24,AC905)-MAX('GA2'!$F$4,WS1B!AB905))</f>
        <v>0</v>
      </c>
      <c r="AI905">
        <f>(AF905*'GA2'!$B$3+WS1B!AG905*'GA2'!$C$3+WS1B!AH905*'GA2'!$D$3)*INDEX('GA2'!$E$3:$E$8,WS1B!AD905)</f>
        <v>0</v>
      </c>
      <c r="AK905">
        <v>5.5</v>
      </c>
      <c r="AL905">
        <v>16.100000000000001</v>
      </c>
      <c r="AM905">
        <v>4</v>
      </c>
      <c r="AN905">
        <f t="shared" si="102"/>
        <v>10.600000000000001</v>
      </c>
      <c r="AO905">
        <f>IF((MIN('GA2'!$F$3,AL905)-MAX(0,AK905))&lt;0,0,MIN('GA2'!$F$3,AL905)-MAX(0,AK905))</f>
        <v>0</v>
      </c>
      <c r="AP905">
        <f>IF((MIN('GA2'!$F$4,WS1B!AL905)-MAX('GA2'!$F$3, WS1B!AK905))&lt;0,0,MIN('GA2'!$F$4,WS1B!AL905)-MAX('GA2'!$F$3, WS1B!AK905))</f>
        <v>10.5</v>
      </c>
      <c r="AQ905">
        <f>IF((MIN(24,AL905)-MAX('GA2'!$F$4,WS1B!AK905))&lt;0,0,MIN(24,AL905)-MAX('GA2'!$F$4,WS1B!AK905))</f>
        <v>0.10000000000000142</v>
      </c>
      <c r="AR905">
        <f>(AO905*'GA2'!$B$3+WS1B!AP905*'GA2'!$C$3+WS1B!AQ905*'GA2'!$D$3)*INDEX('GA2'!$E$3:$E$8,WS1B!AM905)</f>
        <v>86538.147261025675</v>
      </c>
      <c r="AT905">
        <f t="shared" si="103"/>
        <v>146906.53866748742</v>
      </c>
      <c r="AU905">
        <v>129300</v>
      </c>
      <c r="AV905">
        <v>189.2</v>
      </c>
      <c r="AW905">
        <f t="shared" si="104"/>
        <v>17606.538667487417</v>
      </c>
    </row>
    <row r="906" spans="1:49" x14ac:dyDescent="0.25">
      <c r="A906">
        <v>0</v>
      </c>
      <c r="B906">
        <v>0</v>
      </c>
      <c r="C906">
        <v>4</v>
      </c>
      <c r="D906">
        <f t="shared" si="98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J906">
        <v>0</v>
      </c>
      <c r="K906">
        <v>0</v>
      </c>
      <c r="L906">
        <v>3</v>
      </c>
      <c r="M906">
        <f t="shared" si="99"/>
        <v>0</v>
      </c>
      <c r="N906">
        <f>IF((MIN('GA2'!$F$3,K906)-MAX(0,J906))&lt;0,0,MIN('GA2'!$F$3,K906)-MAX(0,J906))</f>
        <v>0</v>
      </c>
      <c r="O906">
        <f>IF((MIN('GA2'!$F$4,WS1B!K906)-MAX('GA2'!$F$3, WS1B!J906))&lt;0,0,MIN('GA2'!$F$4,WS1B!K906)-MAX('GA2'!$F$3, WS1B!J906))</f>
        <v>0</v>
      </c>
      <c r="P906">
        <f>IF((MIN(24,K906)-MAX('GA2'!$F$4,WS1B!J906))&lt;0,0,MIN(24,K906)-MAX('GA2'!$F$4,WS1B!J906))</f>
        <v>0</v>
      </c>
      <c r="Q906">
        <f>(N906*'GA2'!$B$3+WS1B!O906*'GA2'!$C$3+WS1B!P906*'GA2'!$D$3)*INDEX('GA2'!$E$3:$E$8,WS1B!L906)</f>
        <v>0</v>
      </c>
      <c r="S906">
        <v>10.3</v>
      </c>
      <c r="T906">
        <v>19.7</v>
      </c>
      <c r="U906">
        <v>1</v>
      </c>
      <c r="V906">
        <f t="shared" si="100"/>
        <v>9.3999999999999986</v>
      </c>
      <c r="W906">
        <f>IF((MIN('GA2'!$F$3,T906)-MAX(0,S906))&lt;0,0,MIN('GA2'!$F$3,T906)-MAX(0,S906))</f>
        <v>0</v>
      </c>
      <c r="X906">
        <f>IF((MIN('GA2'!$F$4,WS1B!T906)-MAX('GA2'!$F$3, WS1B!S906))&lt;0,0,MIN('GA2'!$F$4,WS1B!T906)-MAX('GA2'!$F$3, WS1B!S906))</f>
        <v>5.6999999999999993</v>
      </c>
      <c r="Y906">
        <f>IF((MIN(24,T906)-MAX('GA2'!$F$4,WS1B!S906))&lt;0,0,MIN(24,T906)-MAX('GA2'!$F$4,WS1B!S906))</f>
        <v>3.6999999999999993</v>
      </c>
      <c r="Z906">
        <f>(W906*'GA2'!$B$3+WS1B!X906*'GA2'!$C$3+WS1B!Y906*'GA2'!$D$3)*INDEX('GA2'!$E$3:$E$8,WS1B!U906)</f>
        <v>86321.835186756973</v>
      </c>
      <c r="AB906">
        <v>2</v>
      </c>
      <c r="AC906">
        <v>10.3</v>
      </c>
      <c r="AD906">
        <v>6</v>
      </c>
      <c r="AE906">
        <f t="shared" si="101"/>
        <v>8.3000000000000007</v>
      </c>
      <c r="AF906">
        <f>IF((MIN('GA2'!$F$3,AC906)-MAX(0,AB906))&lt;0,0,MIN('GA2'!$F$3,AC906)-MAX(0,AB906))</f>
        <v>3</v>
      </c>
      <c r="AG906">
        <f>IF((MIN('GA2'!$F$4,WS1B!AC906)-MAX('GA2'!$F$3, WS1B!AB906))&lt;0,0,MIN('GA2'!$F$4,WS1B!AC906)-MAX('GA2'!$F$3, WS1B!AB906))</f>
        <v>5.3000000000000007</v>
      </c>
      <c r="AH906">
        <f>IF((MIN(24,AC906)-MAX('GA2'!$F$4,WS1B!AB906))&lt;0,0,MIN(24,AC906)-MAX('GA2'!$F$4,WS1B!AB906))</f>
        <v>0</v>
      </c>
      <c r="AI906">
        <f>(AF906*'GA2'!$B$3+WS1B!AG906*'GA2'!$C$3+WS1B!AH906*'GA2'!$D$3)*INDEX('GA2'!$E$3:$E$8,WS1B!AD906)</f>
        <v>99402.565507190899</v>
      </c>
      <c r="AK906">
        <v>0</v>
      </c>
      <c r="AL906">
        <v>0</v>
      </c>
      <c r="AM906">
        <v>2</v>
      </c>
      <c r="AN906">
        <f t="shared" si="102"/>
        <v>0</v>
      </c>
      <c r="AO906">
        <f>IF((MIN('GA2'!$F$3,AL906)-MAX(0,AK906))&lt;0,0,MIN('GA2'!$F$3,AL906)-MAX(0,AK906))</f>
        <v>0</v>
      </c>
      <c r="AP906">
        <f>IF((MIN('GA2'!$F$4,WS1B!AL906)-MAX('GA2'!$F$3, WS1B!AK906))&lt;0,0,MIN('GA2'!$F$4,WS1B!AL906)-MAX('GA2'!$F$3, WS1B!AK906))</f>
        <v>0</v>
      </c>
      <c r="AQ906">
        <f>IF((MIN(24,AL906)-MAX('GA2'!$F$4,WS1B!AK906))&lt;0,0,MIN(24,AL906)-MAX('GA2'!$F$4,WS1B!AK906))</f>
        <v>0</v>
      </c>
      <c r="AR906">
        <f>(AO906*'GA2'!$B$3+WS1B!AP906*'GA2'!$C$3+WS1B!AQ906*'GA2'!$D$3)*INDEX('GA2'!$E$3:$E$8,WS1B!AM906)</f>
        <v>0</v>
      </c>
      <c r="AT906">
        <f t="shared" si="103"/>
        <v>185724.40069394786</v>
      </c>
      <c r="AU906">
        <v>173361</v>
      </c>
      <c r="AV906">
        <v>141.6</v>
      </c>
      <c r="AW906">
        <f t="shared" si="104"/>
        <v>12363.400693947857</v>
      </c>
    </row>
    <row r="907" spans="1:49" x14ac:dyDescent="0.25">
      <c r="A907">
        <v>0</v>
      </c>
      <c r="B907">
        <v>0</v>
      </c>
      <c r="C907">
        <v>5</v>
      </c>
      <c r="D907">
        <f t="shared" si="98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J907">
        <v>4.3</v>
      </c>
      <c r="K907">
        <v>12.6</v>
      </c>
      <c r="L907">
        <v>4</v>
      </c>
      <c r="M907">
        <f t="shared" si="99"/>
        <v>8.3000000000000007</v>
      </c>
      <c r="N907">
        <f>IF((MIN('GA2'!$F$3,K907)-MAX(0,J907))&lt;0,0,MIN('GA2'!$F$3,K907)-MAX(0,J907))</f>
        <v>0.70000000000000018</v>
      </c>
      <c r="O907">
        <f>IF((MIN('GA2'!$F$4,WS1B!K907)-MAX('GA2'!$F$3, WS1B!J907))&lt;0,0,MIN('GA2'!$F$4,WS1B!K907)-MAX('GA2'!$F$3, WS1B!J907))</f>
        <v>7.6</v>
      </c>
      <c r="P907">
        <f>IF((MIN(24,K907)-MAX('GA2'!$F$4,WS1B!J907))&lt;0,0,MIN(24,K907)-MAX('GA2'!$F$4,WS1B!J907))</f>
        <v>0</v>
      </c>
      <c r="Q907">
        <f>(N907*'GA2'!$B$3+WS1B!O907*'GA2'!$C$3+WS1B!P907*'GA2'!$D$3)*INDEX('GA2'!$E$3:$E$8,WS1B!L907)</f>
        <v>68614.601031982093</v>
      </c>
      <c r="S907">
        <v>0</v>
      </c>
      <c r="T907">
        <v>0</v>
      </c>
      <c r="U907">
        <v>2</v>
      </c>
      <c r="V907">
        <f t="shared" si="100"/>
        <v>0</v>
      </c>
      <c r="W907">
        <f>IF((MIN('GA2'!$F$3,T907)-MAX(0,S907))&lt;0,0,MIN('GA2'!$F$3,T907)-MAX(0,S907))</f>
        <v>0</v>
      </c>
      <c r="X907">
        <f>IF((MIN('GA2'!$F$4,WS1B!T907)-MAX('GA2'!$F$3, WS1B!S907))&lt;0,0,MIN('GA2'!$F$4,WS1B!T907)-MAX('GA2'!$F$3, WS1B!S907))</f>
        <v>0</v>
      </c>
      <c r="Y907">
        <f>IF((MIN(24,T907)-MAX('GA2'!$F$4,WS1B!S907))&lt;0,0,MIN(24,T907)-MAX('GA2'!$F$4,WS1B!S907))</f>
        <v>0</v>
      </c>
      <c r="Z907">
        <f>(W907*'GA2'!$B$3+WS1B!X907*'GA2'!$C$3+WS1B!Y907*'GA2'!$D$3)*INDEX('GA2'!$E$3:$E$8,WS1B!U907)</f>
        <v>0</v>
      </c>
      <c r="AB907">
        <v>0</v>
      </c>
      <c r="AC907">
        <v>0</v>
      </c>
      <c r="AD907">
        <v>3</v>
      </c>
      <c r="AE907">
        <f t="shared" si="101"/>
        <v>0</v>
      </c>
      <c r="AF907">
        <f>IF((MIN('GA2'!$F$3,AC907)-MAX(0,AB907))&lt;0,0,MIN('GA2'!$F$3,AC907)-MAX(0,AB907))</f>
        <v>0</v>
      </c>
      <c r="AG907">
        <f>IF((MIN('GA2'!$F$4,WS1B!AC907)-MAX('GA2'!$F$3, WS1B!AB907))&lt;0,0,MIN('GA2'!$F$4,WS1B!AC907)-MAX('GA2'!$F$3, WS1B!AB907))</f>
        <v>0</v>
      </c>
      <c r="AH907">
        <f>IF((MIN(24,AC907)-MAX('GA2'!$F$4,WS1B!AB907))&lt;0,0,MIN(24,AC907)-MAX('GA2'!$F$4,WS1B!AB907))</f>
        <v>0</v>
      </c>
      <c r="AI907">
        <f>(AF907*'GA2'!$B$3+WS1B!AG907*'GA2'!$C$3+WS1B!AH907*'GA2'!$D$3)*INDEX('GA2'!$E$3:$E$8,WS1B!AD907)</f>
        <v>0</v>
      </c>
      <c r="AK907">
        <v>6.7</v>
      </c>
      <c r="AL907">
        <v>16.100000000000001</v>
      </c>
      <c r="AM907">
        <v>1</v>
      </c>
      <c r="AN907">
        <f t="shared" si="102"/>
        <v>9.4000000000000021</v>
      </c>
      <c r="AO907">
        <f>IF((MIN('GA2'!$F$3,AL907)-MAX(0,AK907))&lt;0,0,MIN('GA2'!$F$3,AL907)-MAX(0,AK907))</f>
        <v>0</v>
      </c>
      <c r="AP907">
        <f>IF((MIN('GA2'!$F$4,WS1B!AL907)-MAX('GA2'!$F$3, WS1B!AK907))&lt;0,0,MIN('GA2'!$F$4,WS1B!AL907)-MAX('GA2'!$F$3, WS1B!AK907))</f>
        <v>9.3000000000000007</v>
      </c>
      <c r="AQ907">
        <f>IF((MIN(24,AL907)-MAX('GA2'!$F$4,WS1B!AK907))&lt;0,0,MIN(24,AL907)-MAX('GA2'!$F$4,WS1B!AK907))</f>
        <v>0.10000000000000142</v>
      </c>
      <c r="AR907">
        <f>(AO907*'GA2'!$B$3+WS1B!AP907*'GA2'!$C$3+WS1B!AQ907*'GA2'!$D$3)*INDEX('GA2'!$E$3:$E$8,WS1B!AM907)</f>
        <v>80225.044135153177</v>
      </c>
      <c r="AT907">
        <f t="shared" si="103"/>
        <v>148839.64516713528</v>
      </c>
      <c r="AU907">
        <v>151581</v>
      </c>
      <c r="AV907">
        <v>195.8</v>
      </c>
      <c r="AW907">
        <f t="shared" si="104"/>
        <v>2741.3548328647157</v>
      </c>
    </row>
    <row r="908" spans="1:49" x14ac:dyDescent="0.25">
      <c r="A908">
        <v>4.5999999999999996</v>
      </c>
      <c r="B908">
        <v>10.5</v>
      </c>
      <c r="C908">
        <v>4</v>
      </c>
      <c r="D908">
        <f t="shared" si="98"/>
        <v>5.9</v>
      </c>
      <c r="E908">
        <f>IF((MIN('GA2'!$F$3,B908)-MAX(0,A908))&lt;0,0,MIN('GA2'!$F$3,B908)-MAX(0,A908))</f>
        <v>0.40000000000000036</v>
      </c>
      <c r="F908">
        <f>IF((MIN('GA2'!$F$4,WS1B!B908)-MAX('GA2'!$F$3, WS1B!A908))&lt;0,0,MIN('GA2'!$F$4,WS1B!B908)-MAX('GA2'!$F$3, WS1B!A908))</f>
        <v>5.5</v>
      </c>
      <c r="G908">
        <f>IF((MIN(24,B908)-MAX('GA2'!$F$4,WS1B!A908))&lt;0,0,MIN(24,B908)-MAX('GA2'!$F$4,WS1B!A908))</f>
        <v>0</v>
      </c>
      <c r="H908">
        <f>(E908*'GA2'!$B$3+WS1B!F908*'GA2'!$C$3+WS1B!G908*'GA2'!$D$3)*INDEX('GA2'!$E$3:$E$8,WS1B!C908)</f>
        <v>48637.541140037894</v>
      </c>
      <c r="J908">
        <v>0</v>
      </c>
      <c r="K908">
        <v>0</v>
      </c>
      <c r="L908">
        <v>2</v>
      </c>
      <c r="M908">
        <f t="shared" si="99"/>
        <v>0</v>
      </c>
      <c r="N908">
        <f>IF((MIN('GA2'!$F$3,K908)-MAX(0,J908))&lt;0,0,MIN('GA2'!$F$3,K908)-MAX(0,J908))</f>
        <v>0</v>
      </c>
      <c r="O908">
        <f>IF((MIN('GA2'!$F$4,WS1B!K908)-MAX('GA2'!$F$3, WS1B!J908))&lt;0,0,MIN('GA2'!$F$4,WS1B!K908)-MAX('GA2'!$F$3, WS1B!J908))</f>
        <v>0</v>
      </c>
      <c r="P908">
        <f>IF((MIN(24,K908)-MAX('GA2'!$F$4,WS1B!J908))&lt;0,0,MIN(24,K908)-MAX('GA2'!$F$4,WS1B!J908))</f>
        <v>0</v>
      </c>
      <c r="Q908">
        <f>(N908*'GA2'!$B$3+WS1B!O908*'GA2'!$C$3+WS1B!P908*'GA2'!$D$3)*INDEX('GA2'!$E$3:$E$8,WS1B!L908)</f>
        <v>0</v>
      </c>
      <c r="S908">
        <v>13.1</v>
      </c>
      <c r="T908">
        <v>21.5</v>
      </c>
      <c r="U908">
        <v>5</v>
      </c>
      <c r="V908">
        <f t="shared" si="100"/>
        <v>8.4</v>
      </c>
      <c r="W908">
        <f>IF((MIN('GA2'!$F$3,T908)-MAX(0,S908))&lt;0,0,MIN('GA2'!$F$3,T908)-MAX(0,S908))</f>
        <v>0</v>
      </c>
      <c r="X908">
        <f>IF((MIN('GA2'!$F$4,WS1B!T908)-MAX('GA2'!$F$3, WS1B!S908))&lt;0,0,MIN('GA2'!$F$4,WS1B!T908)-MAX('GA2'!$F$3, WS1B!S908))</f>
        <v>2.9000000000000004</v>
      </c>
      <c r="Y908">
        <f>IF((MIN(24,T908)-MAX('GA2'!$F$4,WS1B!S908))&lt;0,0,MIN(24,T908)-MAX('GA2'!$F$4,WS1B!S908))</f>
        <v>5.5</v>
      </c>
      <c r="Z908">
        <f>(W908*'GA2'!$B$3+WS1B!X908*'GA2'!$C$3+WS1B!Y908*'GA2'!$D$3)*INDEX('GA2'!$E$3:$E$8,WS1B!U908)</f>
        <v>89222.850578166748</v>
      </c>
      <c r="AB908">
        <v>0</v>
      </c>
      <c r="AC908">
        <v>0</v>
      </c>
      <c r="AD908">
        <v>1</v>
      </c>
      <c r="AE908">
        <f t="shared" si="101"/>
        <v>0</v>
      </c>
      <c r="AF908">
        <f>IF((MIN('GA2'!$F$3,AC908)-MAX(0,AB908))&lt;0,0,MIN('GA2'!$F$3,AC908)-MAX(0,AB908))</f>
        <v>0</v>
      </c>
      <c r="AG908">
        <f>IF((MIN('GA2'!$F$4,WS1B!AC908)-MAX('GA2'!$F$3, WS1B!AB908))&lt;0,0,MIN('GA2'!$F$4,WS1B!AC908)-MAX('GA2'!$F$3, WS1B!AB908))</f>
        <v>0</v>
      </c>
      <c r="AH908">
        <f>IF((MIN(24,AC908)-MAX('GA2'!$F$4,WS1B!AB908))&lt;0,0,MIN(24,AC908)-MAX('GA2'!$F$4,WS1B!AB908))</f>
        <v>0</v>
      </c>
      <c r="AI908">
        <f>(AF908*'GA2'!$B$3+WS1B!AG908*'GA2'!$C$3+WS1B!AH908*'GA2'!$D$3)*INDEX('GA2'!$E$3:$E$8,WS1B!AD908)</f>
        <v>0</v>
      </c>
      <c r="AK908">
        <v>0.1</v>
      </c>
      <c r="AL908">
        <v>4.0999999999999996</v>
      </c>
      <c r="AM908">
        <v>3</v>
      </c>
      <c r="AN908">
        <f t="shared" si="102"/>
        <v>3.9999999999999996</v>
      </c>
      <c r="AO908">
        <f>IF((MIN('GA2'!$F$3,AL908)-MAX(0,AK908))&lt;0,0,MIN('GA2'!$F$3,AL908)-MAX(0,AK908))</f>
        <v>3.9999999999999996</v>
      </c>
      <c r="AP908">
        <f>IF((MIN('GA2'!$F$4,WS1B!AL908)-MAX('GA2'!$F$3, WS1B!AK908))&lt;0,0,MIN('GA2'!$F$4,WS1B!AL908)-MAX('GA2'!$F$3, WS1B!AK908))</f>
        <v>0</v>
      </c>
      <c r="AQ908">
        <f>IF((MIN(24,AL908)-MAX('GA2'!$F$4,WS1B!AK908))&lt;0,0,MIN(24,AL908)-MAX('GA2'!$F$4,WS1B!AK908))</f>
        <v>0</v>
      </c>
      <c r="AR908">
        <f>(AO908*'GA2'!$B$3+WS1B!AP908*'GA2'!$C$3+WS1B!AQ908*'GA2'!$D$3)*INDEX('GA2'!$E$3:$E$8,WS1B!AM908)</f>
        <v>46536.969966193821</v>
      </c>
      <c r="AT908">
        <f t="shared" si="103"/>
        <v>184397.36168439849</v>
      </c>
      <c r="AU908">
        <v>135050</v>
      </c>
      <c r="AV908">
        <v>203.7</v>
      </c>
      <c r="AW908">
        <f t="shared" si="104"/>
        <v>49347.361684398493</v>
      </c>
    </row>
    <row r="909" spans="1:49" x14ac:dyDescent="0.25">
      <c r="A909">
        <v>4.8</v>
      </c>
      <c r="B909">
        <v>15.1</v>
      </c>
      <c r="C909">
        <v>5</v>
      </c>
      <c r="D909">
        <f t="shared" si="98"/>
        <v>10.3</v>
      </c>
      <c r="E909">
        <f>IF((MIN('GA2'!$F$3,B909)-MAX(0,A909))&lt;0,0,MIN('GA2'!$F$3,B909)-MAX(0,A909))</f>
        <v>0.20000000000000018</v>
      </c>
      <c r="F909">
        <f>IF((MIN('GA2'!$F$4,WS1B!B909)-MAX('GA2'!$F$3, WS1B!A909))&lt;0,0,MIN('GA2'!$F$4,WS1B!B909)-MAX('GA2'!$F$3, WS1B!A909))</f>
        <v>10.1</v>
      </c>
      <c r="G909">
        <f>IF((MIN(24,B909)-MAX('GA2'!$F$4,WS1B!A909))&lt;0,0,MIN(24,B909)-MAX('GA2'!$F$4,WS1B!A909))</f>
        <v>0</v>
      </c>
      <c r="H909">
        <f>(E909*'GA2'!$B$3+WS1B!F909*'GA2'!$C$3+WS1B!G909*'GA2'!$D$3)*INDEX('GA2'!$E$3:$E$8,WS1B!C909)</f>
        <v>97123.664848259607</v>
      </c>
      <c r="J909">
        <v>0</v>
      </c>
      <c r="K909">
        <v>0</v>
      </c>
      <c r="L909">
        <v>1</v>
      </c>
      <c r="M909">
        <f t="shared" si="99"/>
        <v>0</v>
      </c>
      <c r="N909">
        <f>IF((MIN('GA2'!$F$3,K909)-MAX(0,J909))&lt;0,0,MIN('GA2'!$F$3,K909)-MAX(0,J909))</f>
        <v>0</v>
      </c>
      <c r="O909">
        <f>IF((MIN('GA2'!$F$4,WS1B!K909)-MAX('GA2'!$F$3, WS1B!J909))&lt;0,0,MIN('GA2'!$F$4,WS1B!K909)-MAX('GA2'!$F$3, WS1B!J909))</f>
        <v>0</v>
      </c>
      <c r="P909">
        <f>IF((MIN(24,K909)-MAX('GA2'!$F$4,WS1B!J909))&lt;0,0,MIN(24,K909)-MAX('GA2'!$F$4,WS1B!J909))</f>
        <v>0</v>
      </c>
      <c r="Q909">
        <f>(N909*'GA2'!$B$3+WS1B!O909*'GA2'!$C$3+WS1B!P909*'GA2'!$D$3)*INDEX('GA2'!$E$3:$E$8,WS1B!L909)</f>
        <v>0</v>
      </c>
      <c r="S909">
        <v>14.4</v>
      </c>
      <c r="T909">
        <v>22</v>
      </c>
      <c r="U909">
        <v>6</v>
      </c>
      <c r="V909">
        <f t="shared" si="100"/>
        <v>7.6</v>
      </c>
      <c r="W909">
        <f>IF((MIN('GA2'!$F$3,T909)-MAX(0,S909))&lt;0,0,MIN('GA2'!$F$3,T909)-MAX(0,S909))</f>
        <v>0</v>
      </c>
      <c r="X909">
        <f>IF((MIN('GA2'!$F$4,WS1B!T909)-MAX('GA2'!$F$3, WS1B!S909))&lt;0,0,MIN('GA2'!$F$4,WS1B!T909)-MAX('GA2'!$F$3, WS1B!S909))</f>
        <v>1.5999999999999996</v>
      </c>
      <c r="Y909">
        <f>IF((MIN(24,T909)-MAX('GA2'!$F$4,WS1B!S909))&lt;0,0,MIN(24,T909)-MAX('GA2'!$F$4,WS1B!S909))</f>
        <v>6</v>
      </c>
      <c r="Z909">
        <f>(W909*'GA2'!$B$3+WS1B!X909*'GA2'!$C$3+WS1B!Y909*'GA2'!$D$3)*INDEX('GA2'!$E$3:$E$8,WS1B!U909)</f>
        <v>99148.321501684273</v>
      </c>
      <c r="AB909">
        <v>0</v>
      </c>
      <c r="AC909">
        <v>0</v>
      </c>
      <c r="AD909">
        <v>2</v>
      </c>
      <c r="AE909">
        <f t="shared" si="101"/>
        <v>0</v>
      </c>
      <c r="AF909">
        <f>IF((MIN('GA2'!$F$3,AC909)-MAX(0,AB909))&lt;0,0,MIN('GA2'!$F$3,AC909)-MAX(0,AB909))</f>
        <v>0</v>
      </c>
      <c r="AG909">
        <f>IF((MIN('GA2'!$F$4,WS1B!AC909)-MAX('GA2'!$F$3, WS1B!AB909))&lt;0,0,MIN('GA2'!$F$4,WS1B!AC909)-MAX('GA2'!$F$3, WS1B!AB909))</f>
        <v>0</v>
      </c>
      <c r="AH909">
        <f>IF((MIN(24,AC909)-MAX('GA2'!$F$4,WS1B!AB909))&lt;0,0,MIN(24,AC909)-MAX('GA2'!$F$4,WS1B!AB909))</f>
        <v>0</v>
      </c>
      <c r="AI909">
        <f>(AF909*'GA2'!$B$3+WS1B!AG909*'GA2'!$C$3+WS1B!AH909*'GA2'!$D$3)*INDEX('GA2'!$E$3:$E$8,WS1B!AD909)</f>
        <v>0</v>
      </c>
      <c r="AK909">
        <v>0</v>
      </c>
      <c r="AL909">
        <v>0</v>
      </c>
      <c r="AM909">
        <v>4</v>
      </c>
      <c r="AN909">
        <f t="shared" si="102"/>
        <v>0</v>
      </c>
      <c r="AO909">
        <f>IF((MIN('GA2'!$F$3,AL909)-MAX(0,AK909))&lt;0,0,MIN('GA2'!$F$3,AL909)-MAX(0,AK909))</f>
        <v>0</v>
      </c>
      <c r="AP909">
        <f>IF((MIN('GA2'!$F$4,WS1B!AL909)-MAX('GA2'!$F$3, WS1B!AK909))&lt;0,0,MIN('GA2'!$F$4,WS1B!AL909)-MAX('GA2'!$F$3, WS1B!AK909))</f>
        <v>0</v>
      </c>
      <c r="AQ909">
        <f>IF((MIN(24,AL909)-MAX('GA2'!$F$4,WS1B!AK909))&lt;0,0,MIN(24,AL909)-MAX('GA2'!$F$4,WS1B!AK909))</f>
        <v>0</v>
      </c>
      <c r="AR909">
        <f>(AO909*'GA2'!$B$3+WS1B!AP909*'GA2'!$C$3+WS1B!AQ909*'GA2'!$D$3)*INDEX('GA2'!$E$3:$E$8,WS1B!AM909)</f>
        <v>0</v>
      </c>
      <c r="AT909">
        <f t="shared" si="103"/>
        <v>196271.98634994388</v>
      </c>
      <c r="AU909">
        <v>128650</v>
      </c>
      <c r="AV909">
        <v>215.3</v>
      </c>
      <c r="AW909">
        <f t="shared" si="104"/>
        <v>67621.98634994388</v>
      </c>
    </row>
    <row r="910" spans="1:49" x14ac:dyDescent="0.25">
      <c r="A910">
        <v>0</v>
      </c>
      <c r="B910">
        <v>0</v>
      </c>
      <c r="C910">
        <v>3</v>
      </c>
      <c r="D910">
        <f t="shared" si="98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J910">
        <v>0</v>
      </c>
      <c r="K910">
        <v>0</v>
      </c>
      <c r="L910">
        <v>6</v>
      </c>
      <c r="M910">
        <f t="shared" si="99"/>
        <v>0</v>
      </c>
      <c r="N910">
        <f>IF((MIN('GA2'!$F$3,K910)-MAX(0,J910))&lt;0,0,MIN('GA2'!$F$3,K910)-MAX(0,J910))</f>
        <v>0</v>
      </c>
      <c r="O910">
        <f>IF((MIN('GA2'!$F$4,WS1B!K910)-MAX('GA2'!$F$3, WS1B!J910))&lt;0,0,MIN('GA2'!$F$4,WS1B!K910)-MAX('GA2'!$F$3, WS1B!J910))</f>
        <v>0</v>
      </c>
      <c r="P910">
        <f>IF((MIN(24,K910)-MAX('GA2'!$F$4,WS1B!J910))&lt;0,0,MIN(24,K910)-MAX('GA2'!$F$4,WS1B!J910))</f>
        <v>0</v>
      </c>
      <c r="Q910">
        <f>(N910*'GA2'!$B$3+WS1B!O910*'GA2'!$C$3+WS1B!P910*'GA2'!$D$3)*INDEX('GA2'!$E$3:$E$8,WS1B!L910)</f>
        <v>0</v>
      </c>
      <c r="S910">
        <v>2.2000000000000002</v>
      </c>
      <c r="T910">
        <v>21.5</v>
      </c>
      <c r="U910">
        <v>4</v>
      </c>
      <c r="V910">
        <f t="shared" si="100"/>
        <v>19.3</v>
      </c>
      <c r="W910">
        <f>IF((MIN('GA2'!$F$3,T910)-MAX(0,S910))&lt;0,0,MIN('GA2'!$F$3,T910)-MAX(0,S910))</f>
        <v>2.8</v>
      </c>
      <c r="X910">
        <f>IF((MIN('GA2'!$F$4,WS1B!T910)-MAX('GA2'!$F$3, WS1B!S910))&lt;0,0,MIN('GA2'!$F$4,WS1B!T910)-MAX('GA2'!$F$3, WS1B!S910))</f>
        <v>11</v>
      </c>
      <c r="Y910">
        <f>IF((MIN(24,T910)-MAX('GA2'!$F$4,WS1B!S910))&lt;0,0,MIN(24,T910)-MAX('GA2'!$F$4,WS1B!S910))</f>
        <v>5.5</v>
      </c>
      <c r="Z910">
        <f>(W910*'GA2'!$B$3+WS1B!X910*'GA2'!$C$3+WS1B!Y910*'GA2'!$D$3)*INDEX('GA2'!$E$3:$E$8,WS1B!U910)</f>
        <v>170103.82182262992</v>
      </c>
      <c r="AB910">
        <v>14.3</v>
      </c>
      <c r="AC910">
        <v>20.3</v>
      </c>
      <c r="AD910">
        <v>1</v>
      </c>
      <c r="AE910">
        <f t="shared" si="101"/>
        <v>6</v>
      </c>
      <c r="AF910">
        <f>IF((MIN('GA2'!$F$3,AC910)-MAX(0,AB910))&lt;0,0,MIN('GA2'!$F$3,AC910)-MAX(0,AB910))</f>
        <v>0</v>
      </c>
      <c r="AG910">
        <f>IF((MIN('GA2'!$F$4,WS1B!AC910)-MAX('GA2'!$F$3, WS1B!AB910))&lt;0,0,MIN('GA2'!$F$4,WS1B!AC910)-MAX('GA2'!$F$3, WS1B!AB910))</f>
        <v>1.6999999999999993</v>
      </c>
      <c r="AH910">
        <f>IF((MIN(24,AC910)-MAX('GA2'!$F$4,WS1B!AB910))&lt;0,0,MIN(24,AC910)-MAX('GA2'!$F$4,WS1B!AB910))</f>
        <v>4.3000000000000007</v>
      </c>
      <c r="AI910">
        <f>(AF910*'GA2'!$B$3+WS1B!AG910*'GA2'!$C$3+WS1B!AH910*'GA2'!$D$3)*INDEX('GA2'!$E$3:$E$8,WS1B!AD910)</f>
        <v>58381.654048291159</v>
      </c>
      <c r="AK910">
        <v>0</v>
      </c>
      <c r="AL910">
        <v>0</v>
      </c>
      <c r="AM910">
        <v>5</v>
      </c>
      <c r="AN910">
        <f t="shared" si="102"/>
        <v>0</v>
      </c>
      <c r="AO910">
        <f>IF((MIN('GA2'!$F$3,AL910)-MAX(0,AK910))&lt;0,0,MIN('GA2'!$F$3,AL910)-MAX(0,AK910))</f>
        <v>0</v>
      </c>
      <c r="AP910">
        <f>IF((MIN('GA2'!$F$4,WS1B!AL910)-MAX('GA2'!$F$3, WS1B!AK910))&lt;0,0,MIN('GA2'!$F$4,WS1B!AL910)-MAX('GA2'!$F$3, WS1B!AK910))</f>
        <v>0</v>
      </c>
      <c r="AQ910">
        <f>IF((MIN(24,AL910)-MAX('GA2'!$F$4,WS1B!AK910))&lt;0,0,MIN(24,AL910)-MAX('GA2'!$F$4,WS1B!AK910))</f>
        <v>0</v>
      </c>
      <c r="AR910">
        <f>(AO910*'GA2'!$B$3+WS1B!AP910*'GA2'!$C$3+WS1B!AQ910*'GA2'!$D$3)*INDEX('GA2'!$E$3:$E$8,WS1B!AM910)</f>
        <v>0</v>
      </c>
      <c r="AT910">
        <f t="shared" si="103"/>
        <v>228485.47587092107</v>
      </c>
      <c r="AU910">
        <v>228999</v>
      </c>
      <c r="AV910">
        <v>202.4</v>
      </c>
      <c r="AW910">
        <f t="shared" si="104"/>
        <v>513.52412907892722</v>
      </c>
    </row>
    <row r="911" spans="1:49" x14ac:dyDescent="0.25">
      <c r="A911">
        <v>7.1</v>
      </c>
      <c r="B911">
        <v>14.8</v>
      </c>
      <c r="C911">
        <v>1</v>
      </c>
      <c r="D911">
        <f t="shared" si="98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7.7000000000000011</v>
      </c>
      <c r="G911">
        <f>IF((MIN(24,B911)-MAX('GA2'!$F$4,WS1B!A911))&lt;0,0,MIN(24,B911)-MAX('GA2'!$F$4,WS1B!A911))</f>
        <v>0</v>
      </c>
      <c r="H911">
        <f>(E911*'GA2'!$B$3+WS1B!F911*'GA2'!$C$3+WS1B!G911*'GA2'!$D$3)*INDEX('GA2'!$E$3:$E$8,WS1B!C911)</f>
        <v>65577.532337964265</v>
      </c>
      <c r="J911">
        <v>0</v>
      </c>
      <c r="K911">
        <v>0</v>
      </c>
      <c r="L911">
        <v>5</v>
      </c>
      <c r="M911">
        <f t="shared" si="99"/>
        <v>0</v>
      </c>
      <c r="N911">
        <f>IF((MIN('GA2'!$F$3,K911)-MAX(0,J911))&lt;0,0,MIN('GA2'!$F$3,K911)-MAX(0,J911))</f>
        <v>0</v>
      </c>
      <c r="O911">
        <f>IF((MIN('GA2'!$F$4,WS1B!K911)-MAX('GA2'!$F$3, WS1B!J911))&lt;0,0,MIN('GA2'!$F$4,WS1B!K911)-MAX('GA2'!$F$3, WS1B!J911))</f>
        <v>0</v>
      </c>
      <c r="P911">
        <f>IF((MIN(24,K911)-MAX('GA2'!$F$4,WS1B!J911))&lt;0,0,MIN(24,K911)-MAX('GA2'!$F$4,WS1B!J911))</f>
        <v>0</v>
      </c>
      <c r="Q911">
        <f>(N911*'GA2'!$B$3+WS1B!O911*'GA2'!$C$3+WS1B!P911*'GA2'!$D$3)*INDEX('GA2'!$E$3:$E$8,WS1B!L911)</f>
        <v>0</v>
      </c>
      <c r="S911">
        <v>10.3</v>
      </c>
      <c r="T911">
        <v>14.9</v>
      </c>
      <c r="U911">
        <v>6</v>
      </c>
      <c r="V911">
        <f t="shared" si="100"/>
        <v>4.5999999999999996</v>
      </c>
      <c r="W911">
        <f>IF((MIN('GA2'!$F$3,T911)-MAX(0,S911))&lt;0,0,MIN('GA2'!$F$3,T911)-MAX(0,S911))</f>
        <v>0</v>
      </c>
      <c r="X911">
        <f>IF((MIN('GA2'!$F$4,WS1B!T911)-MAX('GA2'!$F$3, WS1B!S911))&lt;0,0,MIN('GA2'!$F$4,WS1B!T911)-MAX('GA2'!$F$3, WS1B!S911))</f>
        <v>4.5999999999999996</v>
      </c>
      <c r="Y911">
        <f>IF((MIN(24,T911)-MAX('GA2'!$F$4,WS1B!S911))&lt;0,0,MIN(24,T911)-MAX('GA2'!$F$4,WS1B!S911))</f>
        <v>0</v>
      </c>
      <c r="Z911">
        <f>(W911*'GA2'!$B$3+WS1B!X911*'GA2'!$C$3+WS1B!Y911*'GA2'!$D$3)*INDEX('GA2'!$E$3:$E$8,WS1B!U911)</f>
        <v>51868.057338641564</v>
      </c>
      <c r="AB911">
        <v>20.100000000000001</v>
      </c>
      <c r="AC911">
        <v>24</v>
      </c>
      <c r="AD911">
        <v>3</v>
      </c>
      <c r="AE911">
        <f t="shared" si="101"/>
        <v>3.8999999999999986</v>
      </c>
      <c r="AF911">
        <f>IF((MIN('GA2'!$F$3,AC911)-MAX(0,AB911))&lt;0,0,MIN('GA2'!$F$3,AC911)-MAX(0,AB911))</f>
        <v>0</v>
      </c>
      <c r="AG911">
        <f>IF((MIN('GA2'!$F$4,WS1B!AC911)-MAX('GA2'!$F$3, WS1B!AB911))&lt;0,0,MIN('GA2'!$F$4,WS1B!AC911)-MAX('GA2'!$F$3, WS1B!AB911))</f>
        <v>0</v>
      </c>
      <c r="AH911">
        <f>IF((MIN(24,AC911)-MAX('GA2'!$F$4,WS1B!AB911))&lt;0,0,MIN(24,AC911)-MAX('GA2'!$F$4,WS1B!AB911))</f>
        <v>3.8999999999999986</v>
      </c>
      <c r="AI911">
        <f>(AF911*'GA2'!$B$3+WS1B!AG911*'GA2'!$C$3+WS1B!AH911*'GA2'!$D$3)*INDEX('GA2'!$E$3:$E$8,WS1B!AD911)</f>
        <v>46417.515707652463</v>
      </c>
      <c r="AK911">
        <v>12.9</v>
      </c>
      <c r="AL911">
        <v>12.9</v>
      </c>
      <c r="AM911">
        <v>2</v>
      </c>
      <c r="AN911">
        <f t="shared" si="102"/>
        <v>0</v>
      </c>
      <c r="AO911">
        <f>IF((MIN('GA2'!$F$3,AL911)-MAX(0,AK911))&lt;0,0,MIN('GA2'!$F$3,AL911)-MAX(0,AK911))</f>
        <v>0</v>
      </c>
      <c r="AP911">
        <f>IF((MIN('GA2'!$F$4,WS1B!AL911)-MAX('GA2'!$F$3, WS1B!AK911))&lt;0,0,MIN('GA2'!$F$4,WS1B!AL911)-MAX('GA2'!$F$3, WS1B!AK911))</f>
        <v>0</v>
      </c>
      <c r="AQ911">
        <f>IF((MIN(24,AL911)-MAX('GA2'!$F$4,WS1B!AK911))&lt;0,0,MIN(24,AL911)-MAX('GA2'!$F$4,WS1B!AK911))</f>
        <v>0</v>
      </c>
      <c r="AR911">
        <f>(AO911*'GA2'!$B$3+WS1B!AP911*'GA2'!$C$3+WS1B!AQ911*'GA2'!$D$3)*INDEX('GA2'!$E$3:$E$8,WS1B!AM911)</f>
        <v>0</v>
      </c>
      <c r="AT911">
        <f t="shared" si="103"/>
        <v>163863.10538425829</v>
      </c>
      <c r="AU911">
        <v>134620</v>
      </c>
      <c r="AV911">
        <v>183.5</v>
      </c>
      <c r="AW911">
        <f t="shared" si="104"/>
        <v>29243.105384258291</v>
      </c>
    </row>
    <row r="912" spans="1:49" x14ac:dyDescent="0.25">
      <c r="A912">
        <v>5.7</v>
      </c>
      <c r="B912">
        <v>8.9</v>
      </c>
      <c r="C912">
        <v>6</v>
      </c>
      <c r="D912">
        <f t="shared" si="98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3.2</v>
      </c>
      <c r="G912">
        <f>IF((MIN(24,B912)-MAX('GA2'!$F$4,WS1B!A912))&lt;0,0,MIN(24,B912)-MAX('GA2'!$F$4,WS1B!A912))</f>
        <v>0</v>
      </c>
      <c r="H912">
        <f>(E912*'GA2'!$B$3+WS1B!F912*'GA2'!$C$3+WS1B!G912*'GA2'!$D$3)*INDEX('GA2'!$E$3:$E$8,WS1B!C912)</f>
        <v>36082.126844272389</v>
      </c>
      <c r="J912">
        <v>0.3</v>
      </c>
      <c r="K912">
        <v>9.1999999999999993</v>
      </c>
      <c r="L912">
        <v>1</v>
      </c>
      <c r="M912">
        <f t="shared" si="99"/>
        <v>8.8999999999999986</v>
      </c>
      <c r="N912">
        <f>IF((MIN('GA2'!$F$3,K912)-MAX(0,J912))&lt;0,0,MIN('GA2'!$F$3,K912)-MAX(0,J912))</f>
        <v>4.7</v>
      </c>
      <c r="O912">
        <f>IF((MIN('GA2'!$F$4,WS1B!K912)-MAX('GA2'!$F$3, WS1B!J912))&lt;0,0,MIN('GA2'!$F$4,WS1B!K912)-MAX('GA2'!$F$3, WS1B!J912))</f>
        <v>4.1999999999999993</v>
      </c>
      <c r="P912">
        <f>IF((MIN(24,K912)-MAX('GA2'!$F$4,WS1B!J912))&lt;0,0,MIN(24,K912)-MAX('GA2'!$F$4,WS1B!J912))</f>
        <v>0</v>
      </c>
      <c r="Q912">
        <f>(N912*'GA2'!$B$3+WS1B!O912*'GA2'!$C$3+WS1B!P912*'GA2'!$D$3)*INDEX('GA2'!$E$3:$E$8,WS1B!L912)</f>
        <v>82677.825657561567</v>
      </c>
      <c r="S912">
        <v>1.9</v>
      </c>
      <c r="T912">
        <v>12.2</v>
      </c>
      <c r="U912">
        <v>5</v>
      </c>
      <c r="V912">
        <f t="shared" si="100"/>
        <v>10.299999999999999</v>
      </c>
      <c r="W912">
        <f>IF((MIN('GA2'!$F$3,T912)-MAX(0,S912))&lt;0,0,MIN('GA2'!$F$3,T912)-MAX(0,S912))</f>
        <v>3.1</v>
      </c>
      <c r="X912">
        <f>IF((MIN('GA2'!$F$4,WS1B!T912)-MAX('GA2'!$F$3, WS1B!S912))&lt;0,0,MIN('GA2'!$F$4,WS1B!T912)-MAX('GA2'!$F$3, WS1B!S912))</f>
        <v>7.1999999999999993</v>
      </c>
      <c r="Y912">
        <f>IF((MIN(24,T912)-MAX('GA2'!$F$4,WS1B!S912))&lt;0,0,MIN(24,T912)-MAX('GA2'!$F$4,WS1B!S912))</f>
        <v>0</v>
      </c>
      <c r="Z912">
        <f>(W912*'GA2'!$B$3+WS1B!X912*'GA2'!$C$3+WS1B!Y912*'GA2'!$D$3)*INDEX('GA2'!$E$3:$E$8,WS1B!U912)</f>
        <v>101808.4679214534</v>
      </c>
      <c r="AB912">
        <v>0</v>
      </c>
      <c r="AC912">
        <v>0</v>
      </c>
      <c r="AD912">
        <v>4</v>
      </c>
      <c r="AE912">
        <f t="shared" si="101"/>
        <v>0</v>
      </c>
      <c r="AF912">
        <f>IF((MIN('GA2'!$F$3,AC912)-MAX(0,AB912))&lt;0,0,MIN('GA2'!$F$3,AC912)-MAX(0,AB912))</f>
        <v>0</v>
      </c>
      <c r="AG912">
        <f>IF((MIN('GA2'!$F$4,WS1B!AC912)-MAX('GA2'!$F$3, WS1B!AB912))&lt;0,0,MIN('GA2'!$F$4,WS1B!AC912)-MAX('GA2'!$F$3, WS1B!AB912))</f>
        <v>0</v>
      </c>
      <c r="AH912">
        <f>IF((MIN(24,AC912)-MAX('GA2'!$F$4,WS1B!AB912))&lt;0,0,MIN(24,AC912)-MAX('GA2'!$F$4,WS1B!AB912))</f>
        <v>0</v>
      </c>
      <c r="AI912">
        <f>(AF912*'GA2'!$B$3+WS1B!AG912*'GA2'!$C$3+WS1B!AH912*'GA2'!$D$3)*INDEX('GA2'!$E$3:$E$8,WS1B!AD912)</f>
        <v>0</v>
      </c>
      <c r="AK912">
        <v>0</v>
      </c>
      <c r="AL912">
        <v>0</v>
      </c>
      <c r="AM912">
        <v>3</v>
      </c>
      <c r="AN912">
        <f t="shared" si="102"/>
        <v>0</v>
      </c>
      <c r="AO912">
        <f>IF((MIN('GA2'!$F$3,AL912)-MAX(0,AK912))&lt;0,0,MIN('GA2'!$F$3,AL912)-MAX(0,AK912))</f>
        <v>0</v>
      </c>
      <c r="AP912">
        <f>IF((MIN('GA2'!$F$4,WS1B!AL912)-MAX('GA2'!$F$3, WS1B!AK912))&lt;0,0,MIN('GA2'!$F$4,WS1B!AL912)-MAX('GA2'!$F$3, WS1B!AK912))</f>
        <v>0</v>
      </c>
      <c r="AQ912">
        <f>IF((MIN(24,AL912)-MAX('GA2'!$F$4,WS1B!AK912))&lt;0,0,MIN(24,AL912)-MAX('GA2'!$F$4,WS1B!AK912))</f>
        <v>0</v>
      </c>
      <c r="AR912">
        <f>(AO912*'GA2'!$B$3+WS1B!AP912*'GA2'!$C$3+WS1B!AQ912*'GA2'!$D$3)*INDEX('GA2'!$E$3:$E$8,WS1B!AM912)</f>
        <v>0</v>
      </c>
      <c r="AT912">
        <f t="shared" si="103"/>
        <v>220568.42042328737</v>
      </c>
      <c r="AU912">
        <v>229556</v>
      </c>
      <c r="AV912">
        <v>219.4</v>
      </c>
      <c r="AW912">
        <f t="shared" si="104"/>
        <v>8987.5795767126256</v>
      </c>
    </row>
    <row r="913" spans="1:49" x14ac:dyDescent="0.25">
      <c r="A913">
        <v>0</v>
      </c>
      <c r="B913">
        <v>0</v>
      </c>
      <c r="C913">
        <v>2</v>
      </c>
      <c r="D913">
        <f t="shared" si="98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J913">
        <v>0.6</v>
      </c>
      <c r="K913">
        <v>17.2</v>
      </c>
      <c r="L913">
        <v>6</v>
      </c>
      <c r="M913">
        <f t="shared" si="99"/>
        <v>16.599999999999998</v>
      </c>
      <c r="N913">
        <f>IF((MIN('GA2'!$F$3,K913)-MAX(0,J913))&lt;0,0,MIN('GA2'!$F$3,K913)-MAX(0,J913))</f>
        <v>4.4000000000000004</v>
      </c>
      <c r="O913">
        <f>IF((MIN('GA2'!$F$4,WS1B!K913)-MAX('GA2'!$F$3, WS1B!J913))&lt;0,0,MIN('GA2'!$F$4,WS1B!K913)-MAX('GA2'!$F$3, WS1B!J913))</f>
        <v>11</v>
      </c>
      <c r="P913">
        <f>IF((MIN(24,K913)-MAX('GA2'!$F$4,WS1B!J913))&lt;0,0,MIN(24,K913)-MAX('GA2'!$F$4,WS1B!J913))</f>
        <v>1.1999999999999993</v>
      </c>
      <c r="Q913">
        <f>(N913*'GA2'!$B$3+WS1B!O913*'GA2'!$C$3+WS1B!P913*'GA2'!$D$3)*INDEX('GA2'!$E$3:$E$8,WS1B!L913)</f>
        <v>198394.69226109757</v>
      </c>
      <c r="S913">
        <v>0</v>
      </c>
      <c r="T913">
        <v>0</v>
      </c>
      <c r="U913">
        <v>4</v>
      </c>
      <c r="V913">
        <f t="shared" si="100"/>
        <v>0</v>
      </c>
      <c r="W913">
        <f>IF((MIN('GA2'!$F$3,T913)-MAX(0,S913))&lt;0,0,MIN('GA2'!$F$3,T913)-MAX(0,S913))</f>
        <v>0</v>
      </c>
      <c r="X913">
        <f>IF((MIN('GA2'!$F$4,WS1B!T913)-MAX('GA2'!$F$3, WS1B!S913))&lt;0,0,MIN('GA2'!$F$4,WS1B!T913)-MAX('GA2'!$F$3, WS1B!S913))</f>
        <v>0</v>
      </c>
      <c r="Y913">
        <f>IF((MIN(24,T913)-MAX('GA2'!$F$4,WS1B!S913))&lt;0,0,MIN(24,T913)-MAX('GA2'!$F$4,WS1B!S913))</f>
        <v>0</v>
      </c>
      <c r="Z913">
        <f>(W913*'GA2'!$B$3+WS1B!X913*'GA2'!$C$3+WS1B!Y913*'GA2'!$D$3)*INDEX('GA2'!$E$3:$E$8,WS1B!U913)</f>
        <v>0</v>
      </c>
      <c r="AB913">
        <v>0</v>
      </c>
      <c r="AC913">
        <v>0</v>
      </c>
      <c r="AD913">
        <v>3</v>
      </c>
      <c r="AE913">
        <f t="shared" si="101"/>
        <v>0</v>
      </c>
      <c r="AF913">
        <f>IF((MIN('GA2'!$F$3,AC913)-MAX(0,AB913))&lt;0,0,MIN('GA2'!$F$3,AC913)-MAX(0,AB913))</f>
        <v>0</v>
      </c>
      <c r="AG913">
        <f>IF((MIN('GA2'!$F$4,WS1B!AC913)-MAX('GA2'!$F$3, WS1B!AB913))&lt;0,0,MIN('GA2'!$F$4,WS1B!AC913)-MAX('GA2'!$F$3, WS1B!AB913))</f>
        <v>0</v>
      </c>
      <c r="AH913">
        <f>IF((MIN(24,AC913)-MAX('GA2'!$F$4,WS1B!AB913))&lt;0,0,MIN(24,AC913)-MAX('GA2'!$F$4,WS1B!AB913))</f>
        <v>0</v>
      </c>
      <c r="AI913">
        <f>(AF913*'GA2'!$B$3+WS1B!AG913*'GA2'!$C$3+WS1B!AH913*'GA2'!$D$3)*INDEX('GA2'!$E$3:$E$8,WS1B!AD913)</f>
        <v>0</v>
      </c>
      <c r="AK913">
        <v>6.5</v>
      </c>
      <c r="AL913">
        <v>23.9</v>
      </c>
      <c r="AM913">
        <v>1</v>
      </c>
      <c r="AN913">
        <f t="shared" si="102"/>
        <v>17.399999999999999</v>
      </c>
      <c r="AO913">
        <f>IF((MIN('GA2'!$F$3,AL913)-MAX(0,AK913))&lt;0,0,MIN('GA2'!$F$3,AL913)-MAX(0,AK913))</f>
        <v>0</v>
      </c>
      <c r="AP913">
        <f>IF((MIN('GA2'!$F$4,WS1B!AL913)-MAX('GA2'!$F$3, WS1B!AK913))&lt;0,0,MIN('GA2'!$F$4,WS1B!AL913)-MAX('GA2'!$F$3, WS1B!AK913))</f>
        <v>9.5</v>
      </c>
      <c r="AQ913">
        <f>IF((MIN(24,AL913)-MAX('GA2'!$F$4,WS1B!AK913))&lt;0,0,MIN(24,AL913)-MAX('GA2'!$F$4,WS1B!AK913))</f>
        <v>7.8999999999999986</v>
      </c>
      <c r="AR913">
        <f>(AO913*'GA2'!$B$3+WS1B!AP913*'GA2'!$C$3+WS1B!AQ913*'GA2'!$D$3)*INDEX('GA2'!$E$3:$E$8,WS1B!AM913)</f>
        <v>161567.25921064726</v>
      </c>
      <c r="AT913">
        <f t="shared" si="103"/>
        <v>359961.9514717448</v>
      </c>
      <c r="AU913">
        <v>395827</v>
      </c>
      <c r="AV913">
        <v>374.8</v>
      </c>
      <c r="AW913">
        <f t="shared" si="104"/>
        <v>35865.048528255196</v>
      </c>
    </row>
    <row r="914" spans="1:49" x14ac:dyDescent="0.25">
      <c r="A914">
        <v>1.5</v>
      </c>
      <c r="B914">
        <v>12.2</v>
      </c>
      <c r="C914">
        <v>3</v>
      </c>
      <c r="D914">
        <f t="shared" si="98"/>
        <v>10.7</v>
      </c>
      <c r="E914">
        <f>IF((MIN('GA2'!$F$3,B914)-MAX(0,A914))&lt;0,0,MIN('GA2'!$F$3,B914)-MAX(0,A914))</f>
        <v>3.5</v>
      </c>
      <c r="F914">
        <f>IF((MIN('GA2'!$F$4,WS1B!B914)-MAX('GA2'!$F$3, WS1B!A914))&lt;0,0,MIN('GA2'!$F$4,WS1B!B914)-MAX('GA2'!$F$3, WS1B!A914))</f>
        <v>7.1999999999999993</v>
      </c>
      <c r="G914">
        <f>IF((MIN(24,B914)-MAX('GA2'!$F$4,WS1B!A914))&lt;0,0,MIN(24,B914)-MAX('GA2'!$F$4,WS1B!A914))</f>
        <v>0</v>
      </c>
      <c r="H914">
        <f>(E914*'GA2'!$B$3+WS1B!F914*'GA2'!$C$3+WS1B!G914*'GA2'!$D$3)*INDEX('GA2'!$E$3:$E$8,WS1B!C914)</f>
        <v>112199.67092388657</v>
      </c>
      <c r="J914">
        <v>15.5</v>
      </c>
      <c r="K914">
        <v>18.399999999999999</v>
      </c>
      <c r="L914">
        <v>1</v>
      </c>
      <c r="M914">
        <f t="shared" si="99"/>
        <v>2.8999999999999986</v>
      </c>
      <c r="N914">
        <f>IF((MIN('GA2'!$F$3,K914)-MAX(0,J914))&lt;0,0,MIN('GA2'!$F$3,K914)-MAX(0,J914))</f>
        <v>0</v>
      </c>
      <c r="O914">
        <f>IF((MIN('GA2'!$F$4,WS1B!K914)-MAX('GA2'!$F$3, WS1B!J914))&lt;0,0,MIN('GA2'!$F$4,WS1B!K914)-MAX('GA2'!$F$3, WS1B!J914))</f>
        <v>0.5</v>
      </c>
      <c r="P914">
        <f>IF((MIN(24,K914)-MAX('GA2'!$F$4,WS1B!J914))&lt;0,0,MIN(24,K914)-MAX('GA2'!$F$4,WS1B!J914))</f>
        <v>2.3999999999999986</v>
      </c>
      <c r="Q914">
        <f>(N914*'GA2'!$B$3+WS1B!O914*'GA2'!$C$3+WS1B!P914*'GA2'!$D$3)*INDEX('GA2'!$E$3:$E$8,WS1B!L914)</f>
        <v>28762.559027488653</v>
      </c>
      <c r="S914">
        <v>0</v>
      </c>
      <c r="T914">
        <v>0</v>
      </c>
      <c r="U914">
        <v>4</v>
      </c>
      <c r="V914">
        <f t="shared" si="100"/>
        <v>0</v>
      </c>
      <c r="W914">
        <f>IF((MIN('GA2'!$F$3,T914)-MAX(0,S914))&lt;0,0,MIN('GA2'!$F$3,T914)-MAX(0,S914))</f>
        <v>0</v>
      </c>
      <c r="X914">
        <f>IF((MIN('GA2'!$F$4,WS1B!T914)-MAX('GA2'!$F$3, WS1B!S914))&lt;0,0,MIN('GA2'!$F$4,WS1B!T914)-MAX('GA2'!$F$3, WS1B!S914))</f>
        <v>0</v>
      </c>
      <c r="Y914">
        <f>IF((MIN(24,T914)-MAX('GA2'!$F$4,WS1B!S914))&lt;0,0,MIN(24,T914)-MAX('GA2'!$F$4,WS1B!S914))</f>
        <v>0</v>
      </c>
      <c r="Z914">
        <f>(W914*'GA2'!$B$3+WS1B!X914*'GA2'!$C$3+WS1B!Y914*'GA2'!$D$3)*INDEX('GA2'!$E$3:$E$8,WS1B!U914)</f>
        <v>0</v>
      </c>
      <c r="AB914">
        <v>8.5</v>
      </c>
      <c r="AC914">
        <v>18</v>
      </c>
      <c r="AD914">
        <v>6</v>
      </c>
      <c r="AE914">
        <f t="shared" si="101"/>
        <v>9.5</v>
      </c>
      <c r="AF914">
        <f>IF((MIN('GA2'!$F$3,AC914)-MAX(0,AB914))&lt;0,0,MIN('GA2'!$F$3,AC914)-MAX(0,AB914))</f>
        <v>0</v>
      </c>
      <c r="AG914">
        <f>IF((MIN('GA2'!$F$4,WS1B!AC914)-MAX('GA2'!$F$3, WS1B!AB914))&lt;0,0,MIN('GA2'!$F$4,WS1B!AC914)-MAX('GA2'!$F$3, WS1B!AB914))</f>
        <v>7.5</v>
      </c>
      <c r="AH914">
        <f>IF((MIN(24,AC914)-MAX('GA2'!$F$4,WS1B!AB914))&lt;0,0,MIN(24,AC914)-MAX('GA2'!$F$4,WS1B!AB914))</f>
        <v>2</v>
      </c>
      <c r="AI914">
        <f>(AF914*'GA2'!$B$3+WS1B!AG914*'GA2'!$C$3+WS1B!AH914*'GA2'!$D$3)*INDEX('GA2'!$E$3:$E$8,WS1B!AD914)</f>
        <v>111603.23748444612</v>
      </c>
      <c r="AK914">
        <v>0</v>
      </c>
      <c r="AL914">
        <v>0</v>
      </c>
      <c r="AM914">
        <v>5</v>
      </c>
      <c r="AN914">
        <f t="shared" si="102"/>
        <v>0</v>
      </c>
      <c r="AO914">
        <f>IF((MIN('GA2'!$F$3,AL914)-MAX(0,AK914))&lt;0,0,MIN('GA2'!$F$3,AL914)-MAX(0,AK914))</f>
        <v>0</v>
      </c>
      <c r="AP914">
        <f>IF((MIN('GA2'!$F$4,WS1B!AL914)-MAX('GA2'!$F$3, WS1B!AK914))&lt;0,0,MIN('GA2'!$F$4,WS1B!AL914)-MAX('GA2'!$F$3, WS1B!AK914))</f>
        <v>0</v>
      </c>
      <c r="AQ914">
        <f>IF((MIN(24,AL914)-MAX('GA2'!$F$4,WS1B!AK914))&lt;0,0,MIN(24,AL914)-MAX('GA2'!$F$4,WS1B!AK914))</f>
        <v>0</v>
      </c>
      <c r="AR914">
        <f>(AO914*'GA2'!$B$3+WS1B!AP914*'GA2'!$C$3+WS1B!AQ914*'GA2'!$D$3)*INDEX('GA2'!$E$3:$E$8,WS1B!AM914)</f>
        <v>0</v>
      </c>
      <c r="AT914">
        <f t="shared" si="103"/>
        <v>252565.46743582134</v>
      </c>
      <c r="AU914">
        <v>215709</v>
      </c>
      <c r="AV914">
        <v>265.5</v>
      </c>
      <c r="AW914">
        <f t="shared" si="104"/>
        <v>36856.467435821338</v>
      </c>
    </row>
    <row r="915" spans="1:49" x14ac:dyDescent="0.25">
      <c r="A915">
        <v>0</v>
      </c>
      <c r="B915">
        <v>0</v>
      </c>
      <c r="C915">
        <v>3</v>
      </c>
      <c r="D915">
        <f t="shared" si="98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J915">
        <v>3.7</v>
      </c>
      <c r="K915">
        <v>9.9</v>
      </c>
      <c r="L915">
        <v>5</v>
      </c>
      <c r="M915">
        <f t="shared" si="99"/>
        <v>6.2</v>
      </c>
      <c r="N915">
        <f>IF((MIN('GA2'!$F$3,K915)-MAX(0,J915))&lt;0,0,MIN('GA2'!$F$3,K915)-MAX(0,J915))</f>
        <v>1.2999999999999998</v>
      </c>
      <c r="O915">
        <f>IF((MIN('GA2'!$F$4,WS1B!K915)-MAX('GA2'!$F$3, WS1B!J915))&lt;0,0,MIN('GA2'!$F$4,WS1B!K915)-MAX('GA2'!$F$3, WS1B!J915))</f>
        <v>4.9000000000000004</v>
      </c>
      <c r="P915">
        <f>IF((MIN(24,K915)-MAX('GA2'!$F$4,WS1B!J915))&lt;0,0,MIN(24,K915)-MAX('GA2'!$F$4,WS1B!J915))</f>
        <v>0</v>
      </c>
      <c r="Q915">
        <f>(N915*'GA2'!$B$3+WS1B!O915*'GA2'!$C$3+WS1B!P915*'GA2'!$D$3)*INDEX('GA2'!$E$3:$E$8,WS1B!L915)</f>
        <v>60368.391406461749</v>
      </c>
      <c r="S915">
        <v>0</v>
      </c>
      <c r="T915">
        <v>0</v>
      </c>
      <c r="U915">
        <v>1</v>
      </c>
      <c r="V915">
        <f t="shared" si="100"/>
        <v>0</v>
      </c>
      <c r="W915">
        <f>IF((MIN('GA2'!$F$3,T915)-MAX(0,S915))&lt;0,0,MIN('GA2'!$F$3,T915)-MAX(0,S915))</f>
        <v>0</v>
      </c>
      <c r="X915">
        <f>IF((MIN('GA2'!$F$4,WS1B!T915)-MAX('GA2'!$F$3, WS1B!S915))&lt;0,0,MIN('GA2'!$F$4,WS1B!T915)-MAX('GA2'!$F$3, WS1B!S915))</f>
        <v>0</v>
      </c>
      <c r="Y915">
        <f>IF((MIN(24,T915)-MAX('GA2'!$F$4,WS1B!S915))&lt;0,0,MIN(24,T915)-MAX('GA2'!$F$4,WS1B!S915))</f>
        <v>0</v>
      </c>
      <c r="Z915">
        <f>(W915*'GA2'!$B$3+WS1B!X915*'GA2'!$C$3+WS1B!Y915*'GA2'!$D$3)*INDEX('GA2'!$E$3:$E$8,WS1B!U915)</f>
        <v>0</v>
      </c>
      <c r="AB915">
        <v>0</v>
      </c>
      <c r="AC915">
        <v>0</v>
      </c>
      <c r="AD915">
        <v>2</v>
      </c>
      <c r="AE915">
        <f t="shared" si="101"/>
        <v>0</v>
      </c>
      <c r="AF915">
        <f>IF((MIN('GA2'!$F$3,AC915)-MAX(0,AB915))&lt;0,0,MIN('GA2'!$F$3,AC915)-MAX(0,AB915))</f>
        <v>0</v>
      </c>
      <c r="AG915">
        <f>IF((MIN('GA2'!$F$4,WS1B!AC915)-MAX('GA2'!$F$3, WS1B!AB915))&lt;0,0,MIN('GA2'!$F$4,WS1B!AC915)-MAX('GA2'!$F$3, WS1B!AB915))</f>
        <v>0</v>
      </c>
      <c r="AH915">
        <f>IF((MIN(24,AC915)-MAX('GA2'!$F$4,WS1B!AB915))&lt;0,0,MIN(24,AC915)-MAX('GA2'!$F$4,WS1B!AB915))</f>
        <v>0</v>
      </c>
      <c r="AI915">
        <f>(AF915*'GA2'!$B$3+WS1B!AG915*'GA2'!$C$3+WS1B!AH915*'GA2'!$D$3)*INDEX('GA2'!$E$3:$E$8,WS1B!AD915)</f>
        <v>0</v>
      </c>
      <c r="AK915">
        <v>5.5</v>
      </c>
      <c r="AL915">
        <v>16.100000000000001</v>
      </c>
      <c r="AM915">
        <v>4</v>
      </c>
      <c r="AN915">
        <f t="shared" si="102"/>
        <v>10.600000000000001</v>
      </c>
      <c r="AO915">
        <f>IF((MIN('GA2'!$F$3,AL915)-MAX(0,AK915))&lt;0,0,MIN('GA2'!$F$3,AL915)-MAX(0,AK915))</f>
        <v>0</v>
      </c>
      <c r="AP915">
        <f>IF((MIN('GA2'!$F$4,WS1B!AL915)-MAX('GA2'!$F$3, WS1B!AK915))&lt;0,0,MIN('GA2'!$F$4,WS1B!AL915)-MAX('GA2'!$F$3, WS1B!AK915))</f>
        <v>10.5</v>
      </c>
      <c r="AQ915">
        <f>IF((MIN(24,AL915)-MAX('GA2'!$F$4,WS1B!AK915))&lt;0,0,MIN(24,AL915)-MAX('GA2'!$F$4,WS1B!AK915))</f>
        <v>0.10000000000000142</v>
      </c>
      <c r="AR915">
        <f>(AO915*'GA2'!$B$3+WS1B!AP915*'GA2'!$C$3+WS1B!AQ915*'GA2'!$D$3)*INDEX('GA2'!$E$3:$E$8,WS1B!AM915)</f>
        <v>86538.147261025675</v>
      </c>
      <c r="AT915">
        <f t="shared" si="103"/>
        <v>146906.53866748742</v>
      </c>
      <c r="AU915">
        <v>129300</v>
      </c>
      <c r="AV915">
        <v>189.2</v>
      </c>
      <c r="AW915">
        <f t="shared" si="104"/>
        <v>17606.538667487417</v>
      </c>
    </row>
    <row r="916" spans="1:49" x14ac:dyDescent="0.25">
      <c r="A916">
        <v>0</v>
      </c>
      <c r="B916">
        <v>0</v>
      </c>
      <c r="C916">
        <v>4</v>
      </c>
      <c r="D916">
        <f t="shared" si="98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J916">
        <v>0</v>
      </c>
      <c r="K916">
        <v>0</v>
      </c>
      <c r="L916">
        <v>3</v>
      </c>
      <c r="M916">
        <f t="shared" si="99"/>
        <v>0</v>
      </c>
      <c r="N916">
        <f>IF((MIN('GA2'!$F$3,K916)-MAX(0,J916))&lt;0,0,MIN('GA2'!$F$3,K916)-MAX(0,J916))</f>
        <v>0</v>
      </c>
      <c r="O916">
        <f>IF((MIN('GA2'!$F$4,WS1B!K916)-MAX('GA2'!$F$3, WS1B!J916))&lt;0,0,MIN('GA2'!$F$4,WS1B!K916)-MAX('GA2'!$F$3, WS1B!J916))</f>
        <v>0</v>
      </c>
      <c r="P916">
        <f>IF((MIN(24,K916)-MAX('GA2'!$F$4,WS1B!J916))&lt;0,0,MIN(24,K916)-MAX('GA2'!$F$4,WS1B!J916))</f>
        <v>0</v>
      </c>
      <c r="Q916">
        <f>(N916*'GA2'!$B$3+WS1B!O916*'GA2'!$C$3+WS1B!P916*'GA2'!$D$3)*INDEX('GA2'!$E$3:$E$8,WS1B!L916)</f>
        <v>0</v>
      </c>
      <c r="S916">
        <v>10.3</v>
      </c>
      <c r="T916">
        <v>19.7</v>
      </c>
      <c r="U916">
        <v>1</v>
      </c>
      <c r="V916">
        <f t="shared" si="100"/>
        <v>9.3999999999999986</v>
      </c>
      <c r="W916">
        <f>IF((MIN('GA2'!$F$3,T916)-MAX(0,S916))&lt;0,0,MIN('GA2'!$F$3,T916)-MAX(0,S916))</f>
        <v>0</v>
      </c>
      <c r="X916">
        <f>IF((MIN('GA2'!$F$4,WS1B!T916)-MAX('GA2'!$F$3, WS1B!S916))&lt;0,0,MIN('GA2'!$F$4,WS1B!T916)-MAX('GA2'!$F$3, WS1B!S916))</f>
        <v>5.6999999999999993</v>
      </c>
      <c r="Y916">
        <f>IF((MIN(24,T916)-MAX('GA2'!$F$4,WS1B!S916))&lt;0,0,MIN(24,T916)-MAX('GA2'!$F$4,WS1B!S916))</f>
        <v>3.6999999999999993</v>
      </c>
      <c r="Z916">
        <f>(W916*'GA2'!$B$3+WS1B!X916*'GA2'!$C$3+WS1B!Y916*'GA2'!$D$3)*INDEX('GA2'!$E$3:$E$8,WS1B!U916)</f>
        <v>86321.835186756973</v>
      </c>
      <c r="AB916">
        <v>2</v>
      </c>
      <c r="AC916">
        <v>10.3</v>
      </c>
      <c r="AD916">
        <v>6</v>
      </c>
      <c r="AE916">
        <f t="shared" si="101"/>
        <v>8.3000000000000007</v>
      </c>
      <c r="AF916">
        <f>IF((MIN('GA2'!$F$3,AC916)-MAX(0,AB916))&lt;0,0,MIN('GA2'!$F$3,AC916)-MAX(0,AB916))</f>
        <v>3</v>
      </c>
      <c r="AG916">
        <f>IF((MIN('GA2'!$F$4,WS1B!AC916)-MAX('GA2'!$F$3, WS1B!AB916))&lt;0,0,MIN('GA2'!$F$4,WS1B!AC916)-MAX('GA2'!$F$3, WS1B!AB916))</f>
        <v>5.3000000000000007</v>
      </c>
      <c r="AH916">
        <f>IF((MIN(24,AC916)-MAX('GA2'!$F$4,WS1B!AB916))&lt;0,0,MIN(24,AC916)-MAX('GA2'!$F$4,WS1B!AB916))</f>
        <v>0</v>
      </c>
      <c r="AI916">
        <f>(AF916*'GA2'!$B$3+WS1B!AG916*'GA2'!$C$3+WS1B!AH916*'GA2'!$D$3)*INDEX('GA2'!$E$3:$E$8,WS1B!AD916)</f>
        <v>99402.565507190899</v>
      </c>
      <c r="AK916">
        <v>0</v>
      </c>
      <c r="AL916">
        <v>0</v>
      </c>
      <c r="AM916">
        <v>2</v>
      </c>
      <c r="AN916">
        <f t="shared" si="102"/>
        <v>0</v>
      </c>
      <c r="AO916">
        <f>IF((MIN('GA2'!$F$3,AL916)-MAX(0,AK916))&lt;0,0,MIN('GA2'!$F$3,AL916)-MAX(0,AK916))</f>
        <v>0</v>
      </c>
      <c r="AP916">
        <f>IF((MIN('GA2'!$F$4,WS1B!AL916)-MAX('GA2'!$F$3, WS1B!AK916))&lt;0,0,MIN('GA2'!$F$4,WS1B!AL916)-MAX('GA2'!$F$3, WS1B!AK916))</f>
        <v>0</v>
      </c>
      <c r="AQ916">
        <f>IF((MIN(24,AL916)-MAX('GA2'!$F$4,WS1B!AK916))&lt;0,0,MIN(24,AL916)-MAX('GA2'!$F$4,WS1B!AK916))</f>
        <v>0</v>
      </c>
      <c r="AR916">
        <f>(AO916*'GA2'!$B$3+WS1B!AP916*'GA2'!$C$3+WS1B!AQ916*'GA2'!$D$3)*INDEX('GA2'!$E$3:$E$8,WS1B!AM916)</f>
        <v>0</v>
      </c>
      <c r="AT916">
        <f t="shared" si="103"/>
        <v>185724.40069394786</v>
      </c>
      <c r="AU916">
        <v>173361</v>
      </c>
      <c r="AV916">
        <v>141.6</v>
      </c>
      <c r="AW916">
        <f t="shared" si="104"/>
        <v>12363.400693947857</v>
      </c>
    </row>
    <row r="917" spans="1:49" x14ac:dyDescent="0.25">
      <c r="A917">
        <v>0</v>
      </c>
      <c r="B917">
        <v>0</v>
      </c>
      <c r="C917">
        <v>5</v>
      </c>
      <c r="D917">
        <f t="shared" si="98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J917">
        <v>4.3</v>
      </c>
      <c r="K917">
        <v>12.6</v>
      </c>
      <c r="L917">
        <v>4</v>
      </c>
      <c r="M917">
        <f t="shared" si="99"/>
        <v>8.3000000000000007</v>
      </c>
      <c r="N917">
        <f>IF((MIN('GA2'!$F$3,K917)-MAX(0,J917))&lt;0,0,MIN('GA2'!$F$3,K917)-MAX(0,J917))</f>
        <v>0.70000000000000018</v>
      </c>
      <c r="O917">
        <f>IF((MIN('GA2'!$F$4,WS1B!K917)-MAX('GA2'!$F$3, WS1B!J917))&lt;0,0,MIN('GA2'!$F$4,WS1B!K917)-MAX('GA2'!$F$3, WS1B!J917))</f>
        <v>7.6</v>
      </c>
      <c r="P917">
        <f>IF((MIN(24,K917)-MAX('GA2'!$F$4,WS1B!J917))&lt;0,0,MIN(24,K917)-MAX('GA2'!$F$4,WS1B!J917))</f>
        <v>0</v>
      </c>
      <c r="Q917">
        <f>(N917*'GA2'!$B$3+WS1B!O917*'GA2'!$C$3+WS1B!P917*'GA2'!$D$3)*INDEX('GA2'!$E$3:$E$8,WS1B!L917)</f>
        <v>68614.601031982093</v>
      </c>
      <c r="S917">
        <v>0</v>
      </c>
      <c r="T917">
        <v>0</v>
      </c>
      <c r="U917">
        <v>2</v>
      </c>
      <c r="V917">
        <f t="shared" si="100"/>
        <v>0</v>
      </c>
      <c r="W917">
        <f>IF((MIN('GA2'!$F$3,T917)-MAX(0,S917))&lt;0,0,MIN('GA2'!$F$3,T917)-MAX(0,S917))</f>
        <v>0</v>
      </c>
      <c r="X917">
        <f>IF((MIN('GA2'!$F$4,WS1B!T917)-MAX('GA2'!$F$3, WS1B!S917))&lt;0,0,MIN('GA2'!$F$4,WS1B!T917)-MAX('GA2'!$F$3, WS1B!S917))</f>
        <v>0</v>
      </c>
      <c r="Y917">
        <f>IF((MIN(24,T917)-MAX('GA2'!$F$4,WS1B!S917))&lt;0,0,MIN(24,T917)-MAX('GA2'!$F$4,WS1B!S917))</f>
        <v>0</v>
      </c>
      <c r="Z917">
        <f>(W917*'GA2'!$B$3+WS1B!X917*'GA2'!$C$3+WS1B!Y917*'GA2'!$D$3)*INDEX('GA2'!$E$3:$E$8,WS1B!U917)</f>
        <v>0</v>
      </c>
      <c r="AB917">
        <v>0</v>
      </c>
      <c r="AC917">
        <v>0</v>
      </c>
      <c r="AD917">
        <v>3</v>
      </c>
      <c r="AE917">
        <f t="shared" si="101"/>
        <v>0</v>
      </c>
      <c r="AF917">
        <f>IF((MIN('GA2'!$F$3,AC917)-MAX(0,AB917))&lt;0,0,MIN('GA2'!$F$3,AC917)-MAX(0,AB917))</f>
        <v>0</v>
      </c>
      <c r="AG917">
        <f>IF((MIN('GA2'!$F$4,WS1B!AC917)-MAX('GA2'!$F$3, WS1B!AB917))&lt;0,0,MIN('GA2'!$F$4,WS1B!AC917)-MAX('GA2'!$F$3, WS1B!AB917))</f>
        <v>0</v>
      </c>
      <c r="AH917">
        <f>IF((MIN(24,AC917)-MAX('GA2'!$F$4,WS1B!AB917))&lt;0,0,MIN(24,AC917)-MAX('GA2'!$F$4,WS1B!AB917))</f>
        <v>0</v>
      </c>
      <c r="AI917">
        <f>(AF917*'GA2'!$B$3+WS1B!AG917*'GA2'!$C$3+WS1B!AH917*'GA2'!$D$3)*INDEX('GA2'!$E$3:$E$8,WS1B!AD917)</f>
        <v>0</v>
      </c>
      <c r="AK917">
        <v>6.7</v>
      </c>
      <c r="AL917">
        <v>16.100000000000001</v>
      </c>
      <c r="AM917">
        <v>1</v>
      </c>
      <c r="AN917">
        <f t="shared" si="102"/>
        <v>9.4000000000000021</v>
      </c>
      <c r="AO917">
        <f>IF((MIN('GA2'!$F$3,AL917)-MAX(0,AK917))&lt;0,0,MIN('GA2'!$F$3,AL917)-MAX(0,AK917))</f>
        <v>0</v>
      </c>
      <c r="AP917">
        <f>IF((MIN('GA2'!$F$4,WS1B!AL917)-MAX('GA2'!$F$3, WS1B!AK917))&lt;0,0,MIN('GA2'!$F$4,WS1B!AL917)-MAX('GA2'!$F$3, WS1B!AK917))</f>
        <v>9.3000000000000007</v>
      </c>
      <c r="AQ917">
        <f>IF((MIN(24,AL917)-MAX('GA2'!$F$4,WS1B!AK917))&lt;0,0,MIN(24,AL917)-MAX('GA2'!$F$4,WS1B!AK917))</f>
        <v>0.10000000000000142</v>
      </c>
      <c r="AR917">
        <f>(AO917*'GA2'!$B$3+WS1B!AP917*'GA2'!$C$3+WS1B!AQ917*'GA2'!$D$3)*INDEX('GA2'!$E$3:$E$8,WS1B!AM917)</f>
        <v>80225.044135153177</v>
      </c>
      <c r="AT917">
        <f t="shared" si="103"/>
        <v>148839.64516713528</v>
      </c>
      <c r="AU917">
        <v>151581</v>
      </c>
      <c r="AV917">
        <v>195.8</v>
      </c>
      <c r="AW917">
        <f t="shared" si="104"/>
        <v>2741.3548328647157</v>
      </c>
    </row>
    <row r="918" spans="1:49" x14ac:dyDescent="0.25">
      <c r="A918">
        <v>4.5999999999999996</v>
      </c>
      <c r="B918">
        <v>10.5</v>
      </c>
      <c r="C918">
        <v>4</v>
      </c>
      <c r="D918">
        <f t="shared" si="98"/>
        <v>5.9</v>
      </c>
      <c r="E918">
        <f>IF((MIN('GA2'!$F$3,B918)-MAX(0,A918))&lt;0,0,MIN('GA2'!$F$3,B918)-MAX(0,A918))</f>
        <v>0.40000000000000036</v>
      </c>
      <c r="F918">
        <f>IF((MIN('GA2'!$F$4,WS1B!B918)-MAX('GA2'!$F$3, WS1B!A918))&lt;0,0,MIN('GA2'!$F$4,WS1B!B918)-MAX('GA2'!$F$3, WS1B!A918))</f>
        <v>5.5</v>
      </c>
      <c r="G918">
        <f>IF((MIN(24,B918)-MAX('GA2'!$F$4,WS1B!A918))&lt;0,0,MIN(24,B918)-MAX('GA2'!$F$4,WS1B!A918))</f>
        <v>0</v>
      </c>
      <c r="H918">
        <f>(E918*'GA2'!$B$3+WS1B!F918*'GA2'!$C$3+WS1B!G918*'GA2'!$D$3)*INDEX('GA2'!$E$3:$E$8,WS1B!C918)</f>
        <v>48637.541140037894</v>
      </c>
      <c r="J918">
        <v>0</v>
      </c>
      <c r="K918">
        <v>0</v>
      </c>
      <c r="L918">
        <v>2</v>
      </c>
      <c r="M918">
        <f t="shared" si="99"/>
        <v>0</v>
      </c>
      <c r="N918">
        <f>IF((MIN('GA2'!$F$3,K918)-MAX(0,J918))&lt;0,0,MIN('GA2'!$F$3,K918)-MAX(0,J918))</f>
        <v>0</v>
      </c>
      <c r="O918">
        <f>IF((MIN('GA2'!$F$4,WS1B!K918)-MAX('GA2'!$F$3, WS1B!J918))&lt;0,0,MIN('GA2'!$F$4,WS1B!K918)-MAX('GA2'!$F$3, WS1B!J918))</f>
        <v>0</v>
      </c>
      <c r="P918">
        <f>IF((MIN(24,K918)-MAX('GA2'!$F$4,WS1B!J918))&lt;0,0,MIN(24,K918)-MAX('GA2'!$F$4,WS1B!J918))</f>
        <v>0</v>
      </c>
      <c r="Q918">
        <f>(N918*'GA2'!$B$3+WS1B!O918*'GA2'!$C$3+WS1B!P918*'GA2'!$D$3)*INDEX('GA2'!$E$3:$E$8,WS1B!L918)</f>
        <v>0</v>
      </c>
      <c r="S918">
        <v>13.1</v>
      </c>
      <c r="T918">
        <v>21.5</v>
      </c>
      <c r="U918">
        <v>5</v>
      </c>
      <c r="V918">
        <f t="shared" si="100"/>
        <v>8.4</v>
      </c>
      <c r="W918">
        <f>IF((MIN('GA2'!$F$3,T918)-MAX(0,S918))&lt;0,0,MIN('GA2'!$F$3,T918)-MAX(0,S918))</f>
        <v>0</v>
      </c>
      <c r="X918">
        <f>IF((MIN('GA2'!$F$4,WS1B!T918)-MAX('GA2'!$F$3, WS1B!S918))&lt;0,0,MIN('GA2'!$F$4,WS1B!T918)-MAX('GA2'!$F$3, WS1B!S918))</f>
        <v>2.9000000000000004</v>
      </c>
      <c r="Y918">
        <f>IF((MIN(24,T918)-MAX('GA2'!$F$4,WS1B!S918))&lt;0,0,MIN(24,T918)-MAX('GA2'!$F$4,WS1B!S918))</f>
        <v>5.5</v>
      </c>
      <c r="Z918">
        <f>(W918*'GA2'!$B$3+WS1B!X918*'GA2'!$C$3+WS1B!Y918*'GA2'!$D$3)*INDEX('GA2'!$E$3:$E$8,WS1B!U918)</f>
        <v>89222.850578166748</v>
      </c>
      <c r="AB918">
        <v>0</v>
      </c>
      <c r="AC918">
        <v>0</v>
      </c>
      <c r="AD918">
        <v>1</v>
      </c>
      <c r="AE918">
        <f t="shared" si="101"/>
        <v>0</v>
      </c>
      <c r="AF918">
        <f>IF((MIN('GA2'!$F$3,AC918)-MAX(0,AB918))&lt;0,0,MIN('GA2'!$F$3,AC918)-MAX(0,AB918))</f>
        <v>0</v>
      </c>
      <c r="AG918">
        <f>IF((MIN('GA2'!$F$4,WS1B!AC918)-MAX('GA2'!$F$3, WS1B!AB918))&lt;0,0,MIN('GA2'!$F$4,WS1B!AC918)-MAX('GA2'!$F$3, WS1B!AB918))</f>
        <v>0</v>
      </c>
      <c r="AH918">
        <f>IF((MIN(24,AC918)-MAX('GA2'!$F$4,WS1B!AB918))&lt;0,0,MIN(24,AC918)-MAX('GA2'!$F$4,WS1B!AB918))</f>
        <v>0</v>
      </c>
      <c r="AI918">
        <f>(AF918*'GA2'!$B$3+WS1B!AG918*'GA2'!$C$3+WS1B!AH918*'GA2'!$D$3)*INDEX('GA2'!$E$3:$E$8,WS1B!AD918)</f>
        <v>0</v>
      </c>
      <c r="AK918">
        <v>0.1</v>
      </c>
      <c r="AL918">
        <v>4.0999999999999996</v>
      </c>
      <c r="AM918">
        <v>3</v>
      </c>
      <c r="AN918">
        <f t="shared" si="102"/>
        <v>3.9999999999999996</v>
      </c>
      <c r="AO918">
        <f>IF((MIN('GA2'!$F$3,AL918)-MAX(0,AK918))&lt;0,0,MIN('GA2'!$F$3,AL918)-MAX(0,AK918))</f>
        <v>3.9999999999999996</v>
      </c>
      <c r="AP918">
        <f>IF((MIN('GA2'!$F$4,WS1B!AL918)-MAX('GA2'!$F$3, WS1B!AK918))&lt;0,0,MIN('GA2'!$F$4,WS1B!AL918)-MAX('GA2'!$F$3, WS1B!AK918))</f>
        <v>0</v>
      </c>
      <c r="AQ918">
        <f>IF((MIN(24,AL918)-MAX('GA2'!$F$4,WS1B!AK918))&lt;0,0,MIN(24,AL918)-MAX('GA2'!$F$4,WS1B!AK918))</f>
        <v>0</v>
      </c>
      <c r="AR918">
        <f>(AO918*'GA2'!$B$3+WS1B!AP918*'GA2'!$C$3+WS1B!AQ918*'GA2'!$D$3)*INDEX('GA2'!$E$3:$E$8,WS1B!AM918)</f>
        <v>46536.969966193821</v>
      </c>
      <c r="AT918">
        <f t="shared" si="103"/>
        <v>184397.36168439849</v>
      </c>
      <c r="AU918">
        <v>135050</v>
      </c>
      <c r="AV918">
        <v>203.7</v>
      </c>
      <c r="AW918">
        <f t="shared" si="104"/>
        <v>49347.361684398493</v>
      </c>
    </row>
    <row r="919" spans="1:49" x14ac:dyDescent="0.25">
      <c r="A919">
        <v>4.8</v>
      </c>
      <c r="B919">
        <v>15.1</v>
      </c>
      <c r="C919">
        <v>5</v>
      </c>
      <c r="D919">
        <f t="shared" si="98"/>
        <v>10.3</v>
      </c>
      <c r="E919">
        <f>IF((MIN('GA2'!$F$3,B919)-MAX(0,A919))&lt;0,0,MIN('GA2'!$F$3,B919)-MAX(0,A919))</f>
        <v>0.20000000000000018</v>
      </c>
      <c r="F919">
        <f>IF((MIN('GA2'!$F$4,WS1B!B919)-MAX('GA2'!$F$3, WS1B!A919))&lt;0,0,MIN('GA2'!$F$4,WS1B!B919)-MAX('GA2'!$F$3, WS1B!A919))</f>
        <v>10.1</v>
      </c>
      <c r="G919">
        <f>IF((MIN(24,B919)-MAX('GA2'!$F$4,WS1B!A919))&lt;0,0,MIN(24,B919)-MAX('GA2'!$F$4,WS1B!A919))</f>
        <v>0</v>
      </c>
      <c r="H919">
        <f>(E919*'GA2'!$B$3+WS1B!F919*'GA2'!$C$3+WS1B!G919*'GA2'!$D$3)*INDEX('GA2'!$E$3:$E$8,WS1B!C919)</f>
        <v>97123.664848259607</v>
      </c>
      <c r="J919">
        <v>0</v>
      </c>
      <c r="K919">
        <v>0</v>
      </c>
      <c r="L919">
        <v>1</v>
      </c>
      <c r="M919">
        <f t="shared" si="99"/>
        <v>0</v>
      </c>
      <c r="N919">
        <f>IF((MIN('GA2'!$F$3,K919)-MAX(0,J919))&lt;0,0,MIN('GA2'!$F$3,K919)-MAX(0,J919))</f>
        <v>0</v>
      </c>
      <c r="O919">
        <f>IF((MIN('GA2'!$F$4,WS1B!K919)-MAX('GA2'!$F$3, WS1B!J919))&lt;0,0,MIN('GA2'!$F$4,WS1B!K919)-MAX('GA2'!$F$3, WS1B!J919))</f>
        <v>0</v>
      </c>
      <c r="P919">
        <f>IF((MIN(24,K919)-MAX('GA2'!$F$4,WS1B!J919))&lt;0,0,MIN(24,K919)-MAX('GA2'!$F$4,WS1B!J919))</f>
        <v>0</v>
      </c>
      <c r="Q919">
        <f>(N919*'GA2'!$B$3+WS1B!O919*'GA2'!$C$3+WS1B!P919*'GA2'!$D$3)*INDEX('GA2'!$E$3:$E$8,WS1B!L919)</f>
        <v>0</v>
      </c>
      <c r="S919">
        <v>14.4</v>
      </c>
      <c r="T919">
        <v>22</v>
      </c>
      <c r="U919">
        <v>6</v>
      </c>
      <c r="V919">
        <f t="shared" si="100"/>
        <v>7.6</v>
      </c>
      <c r="W919">
        <f>IF((MIN('GA2'!$F$3,T919)-MAX(0,S919))&lt;0,0,MIN('GA2'!$F$3,T919)-MAX(0,S919))</f>
        <v>0</v>
      </c>
      <c r="X919">
        <f>IF((MIN('GA2'!$F$4,WS1B!T919)-MAX('GA2'!$F$3, WS1B!S919))&lt;0,0,MIN('GA2'!$F$4,WS1B!T919)-MAX('GA2'!$F$3, WS1B!S919))</f>
        <v>1.5999999999999996</v>
      </c>
      <c r="Y919">
        <f>IF((MIN(24,T919)-MAX('GA2'!$F$4,WS1B!S919))&lt;0,0,MIN(24,T919)-MAX('GA2'!$F$4,WS1B!S919))</f>
        <v>6</v>
      </c>
      <c r="Z919">
        <f>(W919*'GA2'!$B$3+WS1B!X919*'GA2'!$C$3+WS1B!Y919*'GA2'!$D$3)*INDEX('GA2'!$E$3:$E$8,WS1B!U919)</f>
        <v>99148.321501684273</v>
      </c>
      <c r="AB919">
        <v>0</v>
      </c>
      <c r="AC919">
        <v>0</v>
      </c>
      <c r="AD919">
        <v>2</v>
      </c>
      <c r="AE919">
        <f t="shared" si="101"/>
        <v>0</v>
      </c>
      <c r="AF919">
        <f>IF((MIN('GA2'!$F$3,AC919)-MAX(0,AB919))&lt;0,0,MIN('GA2'!$F$3,AC919)-MAX(0,AB919))</f>
        <v>0</v>
      </c>
      <c r="AG919">
        <f>IF((MIN('GA2'!$F$4,WS1B!AC919)-MAX('GA2'!$F$3, WS1B!AB919))&lt;0,0,MIN('GA2'!$F$4,WS1B!AC919)-MAX('GA2'!$F$3, WS1B!AB919))</f>
        <v>0</v>
      </c>
      <c r="AH919">
        <f>IF((MIN(24,AC919)-MAX('GA2'!$F$4,WS1B!AB919))&lt;0,0,MIN(24,AC919)-MAX('GA2'!$F$4,WS1B!AB919))</f>
        <v>0</v>
      </c>
      <c r="AI919">
        <f>(AF919*'GA2'!$B$3+WS1B!AG919*'GA2'!$C$3+WS1B!AH919*'GA2'!$D$3)*INDEX('GA2'!$E$3:$E$8,WS1B!AD919)</f>
        <v>0</v>
      </c>
      <c r="AK919">
        <v>0</v>
      </c>
      <c r="AL919">
        <v>0</v>
      </c>
      <c r="AM919">
        <v>4</v>
      </c>
      <c r="AN919">
        <f t="shared" si="102"/>
        <v>0</v>
      </c>
      <c r="AO919">
        <f>IF((MIN('GA2'!$F$3,AL919)-MAX(0,AK919))&lt;0,0,MIN('GA2'!$F$3,AL919)-MAX(0,AK919))</f>
        <v>0</v>
      </c>
      <c r="AP919">
        <f>IF((MIN('GA2'!$F$4,WS1B!AL919)-MAX('GA2'!$F$3, WS1B!AK919))&lt;0,0,MIN('GA2'!$F$4,WS1B!AL919)-MAX('GA2'!$F$3, WS1B!AK919))</f>
        <v>0</v>
      </c>
      <c r="AQ919">
        <f>IF((MIN(24,AL919)-MAX('GA2'!$F$4,WS1B!AK919))&lt;0,0,MIN(24,AL919)-MAX('GA2'!$F$4,WS1B!AK919))</f>
        <v>0</v>
      </c>
      <c r="AR919">
        <f>(AO919*'GA2'!$B$3+WS1B!AP919*'GA2'!$C$3+WS1B!AQ919*'GA2'!$D$3)*INDEX('GA2'!$E$3:$E$8,WS1B!AM919)</f>
        <v>0</v>
      </c>
      <c r="AT919">
        <f t="shared" si="103"/>
        <v>196271.98634994388</v>
      </c>
      <c r="AU919">
        <v>128650</v>
      </c>
      <c r="AV919">
        <v>215.3</v>
      </c>
      <c r="AW919">
        <f t="shared" si="104"/>
        <v>67621.98634994388</v>
      </c>
    </row>
    <row r="920" spans="1:49" x14ac:dyDescent="0.25">
      <c r="A920">
        <v>0</v>
      </c>
      <c r="B920">
        <v>0</v>
      </c>
      <c r="C920">
        <v>3</v>
      </c>
      <c r="D920">
        <f t="shared" si="98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J920">
        <v>0</v>
      </c>
      <c r="K920">
        <v>0</v>
      </c>
      <c r="L920">
        <v>6</v>
      </c>
      <c r="M920">
        <f t="shared" si="99"/>
        <v>0</v>
      </c>
      <c r="N920">
        <f>IF((MIN('GA2'!$F$3,K920)-MAX(0,J920))&lt;0,0,MIN('GA2'!$F$3,K920)-MAX(0,J920))</f>
        <v>0</v>
      </c>
      <c r="O920">
        <f>IF((MIN('GA2'!$F$4,WS1B!K920)-MAX('GA2'!$F$3, WS1B!J920))&lt;0,0,MIN('GA2'!$F$4,WS1B!K920)-MAX('GA2'!$F$3, WS1B!J920))</f>
        <v>0</v>
      </c>
      <c r="P920">
        <f>IF((MIN(24,K920)-MAX('GA2'!$F$4,WS1B!J920))&lt;0,0,MIN(24,K920)-MAX('GA2'!$F$4,WS1B!J920))</f>
        <v>0</v>
      </c>
      <c r="Q920">
        <f>(N920*'GA2'!$B$3+WS1B!O920*'GA2'!$C$3+WS1B!P920*'GA2'!$D$3)*INDEX('GA2'!$E$3:$E$8,WS1B!L920)</f>
        <v>0</v>
      </c>
      <c r="S920">
        <v>2.2000000000000002</v>
      </c>
      <c r="T920">
        <v>21.5</v>
      </c>
      <c r="U920">
        <v>4</v>
      </c>
      <c r="V920">
        <f t="shared" si="100"/>
        <v>19.3</v>
      </c>
      <c r="W920">
        <f>IF((MIN('GA2'!$F$3,T920)-MAX(0,S920))&lt;0,0,MIN('GA2'!$F$3,T920)-MAX(0,S920))</f>
        <v>2.8</v>
      </c>
      <c r="X920">
        <f>IF((MIN('GA2'!$F$4,WS1B!T920)-MAX('GA2'!$F$3, WS1B!S920))&lt;0,0,MIN('GA2'!$F$4,WS1B!T920)-MAX('GA2'!$F$3, WS1B!S920))</f>
        <v>11</v>
      </c>
      <c r="Y920">
        <f>IF((MIN(24,T920)-MAX('GA2'!$F$4,WS1B!S920))&lt;0,0,MIN(24,T920)-MAX('GA2'!$F$4,WS1B!S920))</f>
        <v>5.5</v>
      </c>
      <c r="Z920">
        <f>(W920*'GA2'!$B$3+WS1B!X920*'GA2'!$C$3+WS1B!Y920*'GA2'!$D$3)*INDEX('GA2'!$E$3:$E$8,WS1B!U920)</f>
        <v>170103.82182262992</v>
      </c>
      <c r="AB920">
        <v>14.3</v>
      </c>
      <c r="AC920">
        <v>20.3</v>
      </c>
      <c r="AD920">
        <v>1</v>
      </c>
      <c r="AE920">
        <f t="shared" si="101"/>
        <v>6</v>
      </c>
      <c r="AF920">
        <f>IF((MIN('GA2'!$F$3,AC920)-MAX(0,AB920))&lt;0,0,MIN('GA2'!$F$3,AC920)-MAX(0,AB920))</f>
        <v>0</v>
      </c>
      <c r="AG920">
        <f>IF((MIN('GA2'!$F$4,WS1B!AC920)-MAX('GA2'!$F$3, WS1B!AB920))&lt;0,0,MIN('GA2'!$F$4,WS1B!AC920)-MAX('GA2'!$F$3, WS1B!AB920))</f>
        <v>1.6999999999999993</v>
      </c>
      <c r="AH920">
        <f>IF((MIN(24,AC920)-MAX('GA2'!$F$4,WS1B!AB920))&lt;0,0,MIN(24,AC920)-MAX('GA2'!$F$4,WS1B!AB920))</f>
        <v>4.3000000000000007</v>
      </c>
      <c r="AI920">
        <f>(AF920*'GA2'!$B$3+WS1B!AG920*'GA2'!$C$3+WS1B!AH920*'GA2'!$D$3)*INDEX('GA2'!$E$3:$E$8,WS1B!AD920)</f>
        <v>58381.654048291159</v>
      </c>
      <c r="AK920">
        <v>0</v>
      </c>
      <c r="AL920">
        <v>0</v>
      </c>
      <c r="AM920">
        <v>5</v>
      </c>
      <c r="AN920">
        <f t="shared" si="102"/>
        <v>0</v>
      </c>
      <c r="AO920">
        <f>IF((MIN('GA2'!$F$3,AL920)-MAX(0,AK920))&lt;0,0,MIN('GA2'!$F$3,AL920)-MAX(0,AK920))</f>
        <v>0</v>
      </c>
      <c r="AP920">
        <f>IF((MIN('GA2'!$F$4,WS1B!AL920)-MAX('GA2'!$F$3, WS1B!AK920))&lt;0,0,MIN('GA2'!$F$4,WS1B!AL920)-MAX('GA2'!$F$3, WS1B!AK920))</f>
        <v>0</v>
      </c>
      <c r="AQ920">
        <f>IF((MIN(24,AL920)-MAX('GA2'!$F$4,WS1B!AK920))&lt;0,0,MIN(24,AL920)-MAX('GA2'!$F$4,WS1B!AK920))</f>
        <v>0</v>
      </c>
      <c r="AR920">
        <f>(AO920*'GA2'!$B$3+WS1B!AP920*'GA2'!$C$3+WS1B!AQ920*'GA2'!$D$3)*INDEX('GA2'!$E$3:$E$8,WS1B!AM920)</f>
        <v>0</v>
      </c>
      <c r="AT920">
        <f t="shared" si="103"/>
        <v>228485.47587092107</v>
      </c>
      <c r="AU920">
        <v>228999</v>
      </c>
      <c r="AV920">
        <v>202.4</v>
      </c>
      <c r="AW920">
        <f t="shared" si="104"/>
        <v>513.52412907892722</v>
      </c>
    </row>
    <row r="921" spans="1:49" x14ac:dyDescent="0.25">
      <c r="A921">
        <v>7.1</v>
      </c>
      <c r="B921">
        <v>14.8</v>
      </c>
      <c r="C921">
        <v>1</v>
      </c>
      <c r="D921">
        <f t="shared" si="98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7.7000000000000011</v>
      </c>
      <c r="G921">
        <f>IF((MIN(24,B921)-MAX('GA2'!$F$4,WS1B!A921))&lt;0,0,MIN(24,B921)-MAX('GA2'!$F$4,WS1B!A921))</f>
        <v>0</v>
      </c>
      <c r="H921">
        <f>(E921*'GA2'!$B$3+WS1B!F921*'GA2'!$C$3+WS1B!G921*'GA2'!$D$3)*INDEX('GA2'!$E$3:$E$8,WS1B!C921)</f>
        <v>65577.532337964265</v>
      </c>
      <c r="J921">
        <v>0</v>
      </c>
      <c r="K921">
        <v>0</v>
      </c>
      <c r="L921">
        <v>5</v>
      </c>
      <c r="M921">
        <f t="shared" si="99"/>
        <v>0</v>
      </c>
      <c r="N921">
        <f>IF((MIN('GA2'!$F$3,K921)-MAX(0,J921))&lt;0,0,MIN('GA2'!$F$3,K921)-MAX(0,J921))</f>
        <v>0</v>
      </c>
      <c r="O921">
        <f>IF((MIN('GA2'!$F$4,WS1B!K921)-MAX('GA2'!$F$3, WS1B!J921))&lt;0,0,MIN('GA2'!$F$4,WS1B!K921)-MAX('GA2'!$F$3, WS1B!J921))</f>
        <v>0</v>
      </c>
      <c r="P921">
        <f>IF((MIN(24,K921)-MAX('GA2'!$F$4,WS1B!J921))&lt;0,0,MIN(24,K921)-MAX('GA2'!$F$4,WS1B!J921))</f>
        <v>0</v>
      </c>
      <c r="Q921">
        <f>(N921*'GA2'!$B$3+WS1B!O921*'GA2'!$C$3+WS1B!P921*'GA2'!$D$3)*INDEX('GA2'!$E$3:$E$8,WS1B!L921)</f>
        <v>0</v>
      </c>
      <c r="S921">
        <v>10.3</v>
      </c>
      <c r="T921">
        <v>14.9</v>
      </c>
      <c r="U921">
        <v>6</v>
      </c>
      <c r="V921">
        <f t="shared" si="100"/>
        <v>4.5999999999999996</v>
      </c>
      <c r="W921">
        <f>IF((MIN('GA2'!$F$3,T921)-MAX(0,S921))&lt;0,0,MIN('GA2'!$F$3,T921)-MAX(0,S921))</f>
        <v>0</v>
      </c>
      <c r="X921">
        <f>IF((MIN('GA2'!$F$4,WS1B!T921)-MAX('GA2'!$F$3, WS1B!S921))&lt;0,0,MIN('GA2'!$F$4,WS1B!T921)-MAX('GA2'!$F$3, WS1B!S921))</f>
        <v>4.5999999999999996</v>
      </c>
      <c r="Y921">
        <f>IF((MIN(24,T921)-MAX('GA2'!$F$4,WS1B!S921))&lt;0,0,MIN(24,T921)-MAX('GA2'!$F$4,WS1B!S921))</f>
        <v>0</v>
      </c>
      <c r="Z921">
        <f>(W921*'GA2'!$B$3+WS1B!X921*'GA2'!$C$3+WS1B!Y921*'GA2'!$D$3)*INDEX('GA2'!$E$3:$E$8,WS1B!U921)</f>
        <v>51868.057338641564</v>
      </c>
      <c r="AB921">
        <v>20.100000000000001</v>
      </c>
      <c r="AC921">
        <v>24</v>
      </c>
      <c r="AD921">
        <v>3</v>
      </c>
      <c r="AE921">
        <f t="shared" si="101"/>
        <v>3.8999999999999986</v>
      </c>
      <c r="AF921">
        <f>IF((MIN('GA2'!$F$3,AC921)-MAX(0,AB921))&lt;0,0,MIN('GA2'!$F$3,AC921)-MAX(0,AB921))</f>
        <v>0</v>
      </c>
      <c r="AG921">
        <f>IF((MIN('GA2'!$F$4,WS1B!AC921)-MAX('GA2'!$F$3, WS1B!AB921))&lt;0,0,MIN('GA2'!$F$4,WS1B!AC921)-MAX('GA2'!$F$3, WS1B!AB921))</f>
        <v>0</v>
      </c>
      <c r="AH921">
        <f>IF((MIN(24,AC921)-MAX('GA2'!$F$4,WS1B!AB921))&lt;0,0,MIN(24,AC921)-MAX('GA2'!$F$4,WS1B!AB921))</f>
        <v>3.8999999999999986</v>
      </c>
      <c r="AI921">
        <f>(AF921*'GA2'!$B$3+WS1B!AG921*'GA2'!$C$3+WS1B!AH921*'GA2'!$D$3)*INDEX('GA2'!$E$3:$E$8,WS1B!AD921)</f>
        <v>46417.515707652463</v>
      </c>
      <c r="AK921">
        <v>12.9</v>
      </c>
      <c r="AL921">
        <v>12.9</v>
      </c>
      <c r="AM921">
        <v>2</v>
      </c>
      <c r="AN921">
        <f t="shared" si="102"/>
        <v>0</v>
      </c>
      <c r="AO921">
        <f>IF((MIN('GA2'!$F$3,AL921)-MAX(0,AK921))&lt;0,0,MIN('GA2'!$F$3,AL921)-MAX(0,AK921))</f>
        <v>0</v>
      </c>
      <c r="AP921">
        <f>IF((MIN('GA2'!$F$4,WS1B!AL921)-MAX('GA2'!$F$3, WS1B!AK921))&lt;0,0,MIN('GA2'!$F$4,WS1B!AL921)-MAX('GA2'!$F$3, WS1B!AK921))</f>
        <v>0</v>
      </c>
      <c r="AQ921">
        <f>IF((MIN(24,AL921)-MAX('GA2'!$F$4,WS1B!AK921))&lt;0,0,MIN(24,AL921)-MAX('GA2'!$F$4,WS1B!AK921))</f>
        <v>0</v>
      </c>
      <c r="AR921">
        <f>(AO921*'GA2'!$B$3+WS1B!AP921*'GA2'!$C$3+WS1B!AQ921*'GA2'!$D$3)*INDEX('GA2'!$E$3:$E$8,WS1B!AM921)</f>
        <v>0</v>
      </c>
      <c r="AT921">
        <f t="shared" si="103"/>
        <v>163863.10538425829</v>
      </c>
      <c r="AU921">
        <v>134620</v>
      </c>
      <c r="AV921">
        <v>183.5</v>
      </c>
      <c r="AW921">
        <f t="shared" si="104"/>
        <v>29243.105384258291</v>
      </c>
    </row>
    <row r="922" spans="1:49" x14ac:dyDescent="0.25">
      <c r="A922">
        <v>5.7</v>
      </c>
      <c r="B922">
        <v>8.9</v>
      </c>
      <c r="C922">
        <v>6</v>
      </c>
      <c r="D922">
        <f t="shared" si="98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3.2</v>
      </c>
      <c r="G922">
        <f>IF((MIN(24,B922)-MAX('GA2'!$F$4,WS1B!A922))&lt;0,0,MIN(24,B922)-MAX('GA2'!$F$4,WS1B!A922))</f>
        <v>0</v>
      </c>
      <c r="H922">
        <f>(E922*'GA2'!$B$3+WS1B!F922*'GA2'!$C$3+WS1B!G922*'GA2'!$D$3)*INDEX('GA2'!$E$3:$E$8,WS1B!C922)</f>
        <v>36082.126844272389</v>
      </c>
      <c r="J922">
        <v>0.3</v>
      </c>
      <c r="K922">
        <v>9.1999999999999993</v>
      </c>
      <c r="L922">
        <v>1</v>
      </c>
      <c r="M922">
        <f t="shared" si="99"/>
        <v>8.8999999999999986</v>
      </c>
      <c r="N922">
        <f>IF((MIN('GA2'!$F$3,K922)-MAX(0,J922))&lt;0,0,MIN('GA2'!$F$3,K922)-MAX(0,J922))</f>
        <v>4.7</v>
      </c>
      <c r="O922">
        <f>IF((MIN('GA2'!$F$4,WS1B!K922)-MAX('GA2'!$F$3, WS1B!J922))&lt;0,0,MIN('GA2'!$F$4,WS1B!K922)-MAX('GA2'!$F$3, WS1B!J922))</f>
        <v>4.1999999999999993</v>
      </c>
      <c r="P922">
        <f>IF((MIN(24,K922)-MAX('GA2'!$F$4,WS1B!J922))&lt;0,0,MIN(24,K922)-MAX('GA2'!$F$4,WS1B!J922))</f>
        <v>0</v>
      </c>
      <c r="Q922">
        <f>(N922*'GA2'!$B$3+WS1B!O922*'GA2'!$C$3+WS1B!P922*'GA2'!$D$3)*INDEX('GA2'!$E$3:$E$8,WS1B!L922)</f>
        <v>82677.825657561567</v>
      </c>
      <c r="S922">
        <v>1.9</v>
      </c>
      <c r="T922">
        <v>12.2</v>
      </c>
      <c r="U922">
        <v>5</v>
      </c>
      <c r="V922">
        <f t="shared" si="100"/>
        <v>10.299999999999999</v>
      </c>
      <c r="W922">
        <f>IF((MIN('GA2'!$F$3,T922)-MAX(0,S922))&lt;0,0,MIN('GA2'!$F$3,T922)-MAX(0,S922))</f>
        <v>3.1</v>
      </c>
      <c r="X922">
        <f>IF((MIN('GA2'!$F$4,WS1B!T922)-MAX('GA2'!$F$3, WS1B!S922))&lt;0,0,MIN('GA2'!$F$4,WS1B!T922)-MAX('GA2'!$F$3, WS1B!S922))</f>
        <v>7.1999999999999993</v>
      </c>
      <c r="Y922">
        <f>IF((MIN(24,T922)-MAX('GA2'!$F$4,WS1B!S922))&lt;0,0,MIN(24,T922)-MAX('GA2'!$F$4,WS1B!S922))</f>
        <v>0</v>
      </c>
      <c r="Z922">
        <f>(W922*'GA2'!$B$3+WS1B!X922*'GA2'!$C$3+WS1B!Y922*'GA2'!$D$3)*INDEX('GA2'!$E$3:$E$8,WS1B!U922)</f>
        <v>101808.4679214534</v>
      </c>
      <c r="AB922">
        <v>0</v>
      </c>
      <c r="AC922">
        <v>0</v>
      </c>
      <c r="AD922">
        <v>4</v>
      </c>
      <c r="AE922">
        <f t="shared" si="101"/>
        <v>0</v>
      </c>
      <c r="AF922">
        <f>IF((MIN('GA2'!$F$3,AC922)-MAX(0,AB922))&lt;0,0,MIN('GA2'!$F$3,AC922)-MAX(0,AB922))</f>
        <v>0</v>
      </c>
      <c r="AG922">
        <f>IF((MIN('GA2'!$F$4,WS1B!AC922)-MAX('GA2'!$F$3, WS1B!AB922))&lt;0,0,MIN('GA2'!$F$4,WS1B!AC922)-MAX('GA2'!$F$3, WS1B!AB922))</f>
        <v>0</v>
      </c>
      <c r="AH922">
        <f>IF((MIN(24,AC922)-MAX('GA2'!$F$4,WS1B!AB922))&lt;0,0,MIN(24,AC922)-MAX('GA2'!$F$4,WS1B!AB922))</f>
        <v>0</v>
      </c>
      <c r="AI922">
        <f>(AF922*'GA2'!$B$3+WS1B!AG922*'GA2'!$C$3+WS1B!AH922*'GA2'!$D$3)*INDEX('GA2'!$E$3:$E$8,WS1B!AD922)</f>
        <v>0</v>
      </c>
      <c r="AK922">
        <v>0</v>
      </c>
      <c r="AL922">
        <v>0</v>
      </c>
      <c r="AM922">
        <v>3</v>
      </c>
      <c r="AN922">
        <f t="shared" si="102"/>
        <v>0</v>
      </c>
      <c r="AO922">
        <f>IF((MIN('GA2'!$F$3,AL922)-MAX(0,AK922))&lt;0,0,MIN('GA2'!$F$3,AL922)-MAX(0,AK922))</f>
        <v>0</v>
      </c>
      <c r="AP922">
        <f>IF((MIN('GA2'!$F$4,WS1B!AL922)-MAX('GA2'!$F$3, WS1B!AK922))&lt;0,0,MIN('GA2'!$F$4,WS1B!AL922)-MAX('GA2'!$F$3, WS1B!AK922))</f>
        <v>0</v>
      </c>
      <c r="AQ922">
        <f>IF((MIN(24,AL922)-MAX('GA2'!$F$4,WS1B!AK922))&lt;0,0,MIN(24,AL922)-MAX('GA2'!$F$4,WS1B!AK922))</f>
        <v>0</v>
      </c>
      <c r="AR922">
        <f>(AO922*'GA2'!$B$3+WS1B!AP922*'GA2'!$C$3+WS1B!AQ922*'GA2'!$D$3)*INDEX('GA2'!$E$3:$E$8,WS1B!AM922)</f>
        <v>0</v>
      </c>
      <c r="AT922">
        <f t="shared" si="103"/>
        <v>220568.42042328737</v>
      </c>
      <c r="AU922">
        <v>229556</v>
      </c>
      <c r="AV922">
        <v>219.4</v>
      </c>
      <c r="AW922">
        <f t="shared" si="104"/>
        <v>8987.5795767126256</v>
      </c>
    </row>
    <row r="923" spans="1:49" x14ac:dyDescent="0.25">
      <c r="A923">
        <v>0</v>
      </c>
      <c r="B923">
        <v>0</v>
      </c>
      <c r="C923">
        <v>2</v>
      </c>
      <c r="D923">
        <f t="shared" si="98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J923">
        <v>0.6</v>
      </c>
      <c r="K923">
        <v>17.2</v>
      </c>
      <c r="L923">
        <v>6</v>
      </c>
      <c r="M923">
        <f t="shared" si="99"/>
        <v>16.599999999999998</v>
      </c>
      <c r="N923">
        <f>IF((MIN('GA2'!$F$3,K923)-MAX(0,J923))&lt;0,0,MIN('GA2'!$F$3,K923)-MAX(0,J923))</f>
        <v>4.4000000000000004</v>
      </c>
      <c r="O923">
        <f>IF((MIN('GA2'!$F$4,WS1B!K923)-MAX('GA2'!$F$3, WS1B!J923))&lt;0,0,MIN('GA2'!$F$4,WS1B!K923)-MAX('GA2'!$F$3, WS1B!J923))</f>
        <v>11</v>
      </c>
      <c r="P923">
        <f>IF((MIN(24,K923)-MAX('GA2'!$F$4,WS1B!J923))&lt;0,0,MIN(24,K923)-MAX('GA2'!$F$4,WS1B!J923))</f>
        <v>1.1999999999999993</v>
      </c>
      <c r="Q923">
        <f>(N923*'GA2'!$B$3+WS1B!O923*'GA2'!$C$3+WS1B!P923*'GA2'!$D$3)*INDEX('GA2'!$E$3:$E$8,WS1B!L923)</f>
        <v>198394.69226109757</v>
      </c>
      <c r="S923">
        <v>0</v>
      </c>
      <c r="T923">
        <v>0</v>
      </c>
      <c r="U923">
        <v>4</v>
      </c>
      <c r="V923">
        <f t="shared" si="100"/>
        <v>0</v>
      </c>
      <c r="W923">
        <f>IF((MIN('GA2'!$F$3,T923)-MAX(0,S923))&lt;0,0,MIN('GA2'!$F$3,T923)-MAX(0,S923))</f>
        <v>0</v>
      </c>
      <c r="X923">
        <f>IF((MIN('GA2'!$F$4,WS1B!T923)-MAX('GA2'!$F$3, WS1B!S923))&lt;0,0,MIN('GA2'!$F$4,WS1B!T923)-MAX('GA2'!$F$3, WS1B!S923))</f>
        <v>0</v>
      </c>
      <c r="Y923">
        <f>IF((MIN(24,T923)-MAX('GA2'!$F$4,WS1B!S923))&lt;0,0,MIN(24,T923)-MAX('GA2'!$F$4,WS1B!S923))</f>
        <v>0</v>
      </c>
      <c r="Z923">
        <f>(W923*'GA2'!$B$3+WS1B!X923*'GA2'!$C$3+WS1B!Y923*'GA2'!$D$3)*INDEX('GA2'!$E$3:$E$8,WS1B!U923)</f>
        <v>0</v>
      </c>
      <c r="AB923">
        <v>0</v>
      </c>
      <c r="AC923">
        <v>0</v>
      </c>
      <c r="AD923">
        <v>3</v>
      </c>
      <c r="AE923">
        <f t="shared" si="101"/>
        <v>0</v>
      </c>
      <c r="AF923">
        <f>IF((MIN('GA2'!$F$3,AC923)-MAX(0,AB923))&lt;0,0,MIN('GA2'!$F$3,AC923)-MAX(0,AB923))</f>
        <v>0</v>
      </c>
      <c r="AG923">
        <f>IF((MIN('GA2'!$F$4,WS1B!AC923)-MAX('GA2'!$F$3, WS1B!AB923))&lt;0,0,MIN('GA2'!$F$4,WS1B!AC923)-MAX('GA2'!$F$3, WS1B!AB923))</f>
        <v>0</v>
      </c>
      <c r="AH923">
        <f>IF((MIN(24,AC923)-MAX('GA2'!$F$4,WS1B!AB923))&lt;0,0,MIN(24,AC923)-MAX('GA2'!$F$4,WS1B!AB923))</f>
        <v>0</v>
      </c>
      <c r="AI923">
        <f>(AF923*'GA2'!$B$3+WS1B!AG923*'GA2'!$C$3+WS1B!AH923*'GA2'!$D$3)*INDEX('GA2'!$E$3:$E$8,WS1B!AD923)</f>
        <v>0</v>
      </c>
      <c r="AK923">
        <v>6.5</v>
      </c>
      <c r="AL923">
        <v>23.9</v>
      </c>
      <c r="AM923">
        <v>1</v>
      </c>
      <c r="AN923">
        <f t="shared" si="102"/>
        <v>17.399999999999999</v>
      </c>
      <c r="AO923">
        <f>IF((MIN('GA2'!$F$3,AL923)-MAX(0,AK923))&lt;0,0,MIN('GA2'!$F$3,AL923)-MAX(0,AK923))</f>
        <v>0</v>
      </c>
      <c r="AP923">
        <f>IF((MIN('GA2'!$F$4,WS1B!AL923)-MAX('GA2'!$F$3, WS1B!AK923))&lt;0,0,MIN('GA2'!$F$4,WS1B!AL923)-MAX('GA2'!$F$3, WS1B!AK923))</f>
        <v>9.5</v>
      </c>
      <c r="AQ923">
        <f>IF((MIN(24,AL923)-MAX('GA2'!$F$4,WS1B!AK923))&lt;0,0,MIN(24,AL923)-MAX('GA2'!$F$4,WS1B!AK923))</f>
        <v>7.8999999999999986</v>
      </c>
      <c r="AR923">
        <f>(AO923*'GA2'!$B$3+WS1B!AP923*'GA2'!$C$3+WS1B!AQ923*'GA2'!$D$3)*INDEX('GA2'!$E$3:$E$8,WS1B!AM923)</f>
        <v>161567.25921064726</v>
      </c>
      <c r="AT923">
        <f t="shared" si="103"/>
        <v>359961.9514717448</v>
      </c>
      <c r="AU923">
        <v>395827</v>
      </c>
      <c r="AV923">
        <v>374.8</v>
      </c>
      <c r="AW923">
        <f t="shared" si="104"/>
        <v>35865.048528255196</v>
      </c>
    </row>
    <row r="924" spans="1:49" x14ac:dyDescent="0.25">
      <c r="A924">
        <v>1.5</v>
      </c>
      <c r="B924">
        <v>12.2</v>
      </c>
      <c r="C924">
        <v>3</v>
      </c>
      <c r="D924">
        <f t="shared" si="98"/>
        <v>10.7</v>
      </c>
      <c r="E924">
        <f>IF((MIN('GA2'!$F$3,B924)-MAX(0,A924))&lt;0,0,MIN('GA2'!$F$3,B924)-MAX(0,A924))</f>
        <v>3.5</v>
      </c>
      <c r="F924">
        <f>IF((MIN('GA2'!$F$4,WS1B!B924)-MAX('GA2'!$F$3, WS1B!A924))&lt;0,0,MIN('GA2'!$F$4,WS1B!B924)-MAX('GA2'!$F$3, WS1B!A924))</f>
        <v>7.1999999999999993</v>
      </c>
      <c r="G924">
        <f>IF((MIN(24,B924)-MAX('GA2'!$F$4,WS1B!A924))&lt;0,0,MIN(24,B924)-MAX('GA2'!$F$4,WS1B!A924))</f>
        <v>0</v>
      </c>
      <c r="H924">
        <f>(E924*'GA2'!$B$3+WS1B!F924*'GA2'!$C$3+WS1B!G924*'GA2'!$D$3)*INDEX('GA2'!$E$3:$E$8,WS1B!C924)</f>
        <v>112199.67092388657</v>
      </c>
      <c r="J924">
        <v>15.5</v>
      </c>
      <c r="K924">
        <v>18.399999999999999</v>
      </c>
      <c r="L924">
        <v>1</v>
      </c>
      <c r="M924">
        <f t="shared" si="99"/>
        <v>2.8999999999999986</v>
      </c>
      <c r="N924">
        <f>IF((MIN('GA2'!$F$3,K924)-MAX(0,J924))&lt;0,0,MIN('GA2'!$F$3,K924)-MAX(0,J924))</f>
        <v>0</v>
      </c>
      <c r="O924">
        <f>IF((MIN('GA2'!$F$4,WS1B!K924)-MAX('GA2'!$F$3, WS1B!J924))&lt;0,0,MIN('GA2'!$F$4,WS1B!K924)-MAX('GA2'!$F$3, WS1B!J924))</f>
        <v>0.5</v>
      </c>
      <c r="P924">
        <f>IF((MIN(24,K924)-MAX('GA2'!$F$4,WS1B!J924))&lt;0,0,MIN(24,K924)-MAX('GA2'!$F$4,WS1B!J924))</f>
        <v>2.3999999999999986</v>
      </c>
      <c r="Q924">
        <f>(N924*'GA2'!$B$3+WS1B!O924*'GA2'!$C$3+WS1B!P924*'GA2'!$D$3)*INDEX('GA2'!$E$3:$E$8,WS1B!L924)</f>
        <v>28762.559027488653</v>
      </c>
      <c r="S924">
        <v>0</v>
      </c>
      <c r="T924">
        <v>0</v>
      </c>
      <c r="U924">
        <v>4</v>
      </c>
      <c r="V924">
        <f t="shared" si="100"/>
        <v>0</v>
      </c>
      <c r="W924">
        <f>IF((MIN('GA2'!$F$3,T924)-MAX(0,S924))&lt;0,0,MIN('GA2'!$F$3,T924)-MAX(0,S924))</f>
        <v>0</v>
      </c>
      <c r="X924">
        <f>IF((MIN('GA2'!$F$4,WS1B!T924)-MAX('GA2'!$F$3, WS1B!S924))&lt;0,0,MIN('GA2'!$F$4,WS1B!T924)-MAX('GA2'!$F$3, WS1B!S924))</f>
        <v>0</v>
      </c>
      <c r="Y924">
        <f>IF((MIN(24,T924)-MAX('GA2'!$F$4,WS1B!S924))&lt;0,0,MIN(24,T924)-MAX('GA2'!$F$4,WS1B!S924))</f>
        <v>0</v>
      </c>
      <c r="Z924">
        <f>(W924*'GA2'!$B$3+WS1B!X924*'GA2'!$C$3+WS1B!Y924*'GA2'!$D$3)*INDEX('GA2'!$E$3:$E$8,WS1B!U924)</f>
        <v>0</v>
      </c>
      <c r="AB924">
        <v>8.5</v>
      </c>
      <c r="AC924">
        <v>18</v>
      </c>
      <c r="AD924">
        <v>6</v>
      </c>
      <c r="AE924">
        <f t="shared" si="101"/>
        <v>9.5</v>
      </c>
      <c r="AF924">
        <f>IF((MIN('GA2'!$F$3,AC924)-MAX(0,AB924))&lt;0,0,MIN('GA2'!$F$3,AC924)-MAX(0,AB924))</f>
        <v>0</v>
      </c>
      <c r="AG924">
        <f>IF((MIN('GA2'!$F$4,WS1B!AC924)-MAX('GA2'!$F$3, WS1B!AB924))&lt;0,0,MIN('GA2'!$F$4,WS1B!AC924)-MAX('GA2'!$F$3, WS1B!AB924))</f>
        <v>7.5</v>
      </c>
      <c r="AH924">
        <f>IF((MIN(24,AC924)-MAX('GA2'!$F$4,WS1B!AB924))&lt;0,0,MIN(24,AC924)-MAX('GA2'!$F$4,WS1B!AB924))</f>
        <v>2</v>
      </c>
      <c r="AI924">
        <f>(AF924*'GA2'!$B$3+WS1B!AG924*'GA2'!$C$3+WS1B!AH924*'GA2'!$D$3)*INDEX('GA2'!$E$3:$E$8,WS1B!AD924)</f>
        <v>111603.23748444612</v>
      </c>
      <c r="AK924">
        <v>0</v>
      </c>
      <c r="AL924">
        <v>0</v>
      </c>
      <c r="AM924">
        <v>5</v>
      </c>
      <c r="AN924">
        <f t="shared" si="102"/>
        <v>0</v>
      </c>
      <c r="AO924">
        <f>IF((MIN('GA2'!$F$3,AL924)-MAX(0,AK924))&lt;0,0,MIN('GA2'!$F$3,AL924)-MAX(0,AK924))</f>
        <v>0</v>
      </c>
      <c r="AP924">
        <f>IF((MIN('GA2'!$F$4,WS1B!AL924)-MAX('GA2'!$F$3, WS1B!AK924))&lt;0,0,MIN('GA2'!$F$4,WS1B!AL924)-MAX('GA2'!$F$3, WS1B!AK924))</f>
        <v>0</v>
      </c>
      <c r="AQ924">
        <f>IF((MIN(24,AL924)-MAX('GA2'!$F$4,WS1B!AK924))&lt;0,0,MIN(24,AL924)-MAX('GA2'!$F$4,WS1B!AK924))</f>
        <v>0</v>
      </c>
      <c r="AR924">
        <f>(AO924*'GA2'!$B$3+WS1B!AP924*'GA2'!$C$3+WS1B!AQ924*'GA2'!$D$3)*INDEX('GA2'!$E$3:$E$8,WS1B!AM924)</f>
        <v>0</v>
      </c>
      <c r="AT924">
        <f t="shared" si="103"/>
        <v>252565.46743582134</v>
      </c>
      <c r="AU924">
        <v>215709</v>
      </c>
      <c r="AV924">
        <v>265.5</v>
      </c>
      <c r="AW924">
        <f t="shared" si="104"/>
        <v>36856.467435821338</v>
      </c>
    </row>
    <row r="925" spans="1:49" x14ac:dyDescent="0.25">
      <c r="A925">
        <v>0</v>
      </c>
      <c r="B925">
        <v>0</v>
      </c>
      <c r="C925">
        <v>3</v>
      </c>
      <c r="D925">
        <f t="shared" si="98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J925">
        <v>3.7</v>
      </c>
      <c r="K925">
        <v>9.9</v>
      </c>
      <c r="L925">
        <v>5</v>
      </c>
      <c r="M925">
        <f t="shared" si="99"/>
        <v>6.2</v>
      </c>
      <c r="N925">
        <f>IF((MIN('GA2'!$F$3,K925)-MAX(0,J925))&lt;0,0,MIN('GA2'!$F$3,K925)-MAX(0,J925))</f>
        <v>1.2999999999999998</v>
      </c>
      <c r="O925">
        <f>IF((MIN('GA2'!$F$4,WS1B!K925)-MAX('GA2'!$F$3, WS1B!J925))&lt;0,0,MIN('GA2'!$F$4,WS1B!K925)-MAX('GA2'!$F$3, WS1B!J925))</f>
        <v>4.9000000000000004</v>
      </c>
      <c r="P925">
        <f>IF((MIN(24,K925)-MAX('GA2'!$F$4,WS1B!J925))&lt;0,0,MIN(24,K925)-MAX('GA2'!$F$4,WS1B!J925))</f>
        <v>0</v>
      </c>
      <c r="Q925">
        <f>(N925*'GA2'!$B$3+WS1B!O925*'GA2'!$C$3+WS1B!P925*'GA2'!$D$3)*INDEX('GA2'!$E$3:$E$8,WS1B!L925)</f>
        <v>60368.391406461749</v>
      </c>
      <c r="S925">
        <v>0</v>
      </c>
      <c r="T925">
        <v>0</v>
      </c>
      <c r="U925">
        <v>1</v>
      </c>
      <c r="V925">
        <f t="shared" si="100"/>
        <v>0</v>
      </c>
      <c r="W925">
        <f>IF((MIN('GA2'!$F$3,T925)-MAX(0,S925))&lt;0,0,MIN('GA2'!$F$3,T925)-MAX(0,S925))</f>
        <v>0</v>
      </c>
      <c r="X925">
        <f>IF((MIN('GA2'!$F$4,WS1B!T925)-MAX('GA2'!$F$3, WS1B!S925))&lt;0,0,MIN('GA2'!$F$4,WS1B!T925)-MAX('GA2'!$F$3, WS1B!S925))</f>
        <v>0</v>
      </c>
      <c r="Y925">
        <f>IF((MIN(24,T925)-MAX('GA2'!$F$4,WS1B!S925))&lt;0,0,MIN(24,T925)-MAX('GA2'!$F$4,WS1B!S925))</f>
        <v>0</v>
      </c>
      <c r="Z925">
        <f>(W925*'GA2'!$B$3+WS1B!X925*'GA2'!$C$3+WS1B!Y925*'GA2'!$D$3)*INDEX('GA2'!$E$3:$E$8,WS1B!U925)</f>
        <v>0</v>
      </c>
      <c r="AB925">
        <v>0</v>
      </c>
      <c r="AC925">
        <v>0</v>
      </c>
      <c r="AD925">
        <v>2</v>
      </c>
      <c r="AE925">
        <f t="shared" si="101"/>
        <v>0</v>
      </c>
      <c r="AF925">
        <f>IF((MIN('GA2'!$F$3,AC925)-MAX(0,AB925))&lt;0,0,MIN('GA2'!$F$3,AC925)-MAX(0,AB925))</f>
        <v>0</v>
      </c>
      <c r="AG925">
        <f>IF((MIN('GA2'!$F$4,WS1B!AC925)-MAX('GA2'!$F$3, WS1B!AB925))&lt;0,0,MIN('GA2'!$F$4,WS1B!AC925)-MAX('GA2'!$F$3, WS1B!AB925))</f>
        <v>0</v>
      </c>
      <c r="AH925">
        <f>IF((MIN(24,AC925)-MAX('GA2'!$F$4,WS1B!AB925))&lt;0,0,MIN(24,AC925)-MAX('GA2'!$F$4,WS1B!AB925))</f>
        <v>0</v>
      </c>
      <c r="AI925">
        <f>(AF925*'GA2'!$B$3+WS1B!AG925*'GA2'!$C$3+WS1B!AH925*'GA2'!$D$3)*INDEX('GA2'!$E$3:$E$8,WS1B!AD925)</f>
        <v>0</v>
      </c>
      <c r="AK925">
        <v>5.5</v>
      </c>
      <c r="AL925">
        <v>16.100000000000001</v>
      </c>
      <c r="AM925">
        <v>4</v>
      </c>
      <c r="AN925">
        <f t="shared" si="102"/>
        <v>10.600000000000001</v>
      </c>
      <c r="AO925">
        <f>IF((MIN('GA2'!$F$3,AL925)-MAX(0,AK925))&lt;0,0,MIN('GA2'!$F$3,AL925)-MAX(0,AK925))</f>
        <v>0</v>
      </c>
      <c r="AP925">
        <f>IF((MIN('GA2'!$F$4,WS1B!AL925)-MAX('GA2'!$F$3, WS1B!AK925))&lt;0,0,MIN('GA2'!$F$4,WS1B!AL925)-MAX('GA2'!$F$3, WS1B!AK925))</f>
        <v>10.5</v>
      </c>
      <c r="AQ925">
        <f>IF((MIN(24,AL925)-MAX('GA2'!$F$4,WS1B!AK925))&lt;0,0,MIN(24,AL925)-MAX('GA2'!$F$4,WS1B!AK925))</f>
        <v>0.10000000000000142</v>
      </c>
      <c r="AR925">
        <f>(AO925*'GA2'!$B$3+WS1B!AP925*'GA2'!$C$3+WS1B!AQ925*'GA2'!$D$3)*INDEX('GA2'!$E$3:$E$8,WS1B!AM925)</f>
        <v>86538.147261025675</v>
      </c>
      <c r="AT925">
        <f t="shared" si="103"/>
        <v>146906.53866748742</v>
      </c>
      <c r="AU925">
        <v>129300</v>
      </c>
      <c r="AV925">
        <v>189.2</v>
      </c>
      <c r="AW925">
        <f t="shared" si="104"/>
        <v>17606.538667487417</v>
      </c>
    </row>
    <row r="926" spans="1:49" x14ac:dyDescent="0.25">
      <c r="A926">
        <v>0</v>
      </c>
      <c r="B926">
        <v>0</v>
      </c>
      <c r="C926">
        <v>4</v>
      </c>
      <c r="D926">
        <f t="shared" si="98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J926">
        <v>0</v>
      </c>
      <c r="K926">
        <v>0</v>
      </c>
      <c r="L926">
        <v>3</v>
      </c>
      <c r="M926">
        <f t="shared" si="99"/>
        <v>0</v>
      </c>
      <c r="N926">
        <f>IF((MIN('GA2'!$F$3,K926)-MAX(0,J926))&lt;0,0,MIN('GA2'!$F$3,K926)-MAX(0,J926))</f>
        <v>0</v>
      </c>
      <c r="O926">
        <f>IF((MIN('GA2'!$F$4,WS1B!K926)-MAX('GA2'!$F$3, WS1B!J926))&lt;0,0,MIN('GA2'!$F$4,WS1B!K926)-MAX('GA2'!$F$3, WS1B!J926))</f>
        <v>0</v>
      </c>
      <c r="P926">
        <f>IF((MIN(24,K926)-MAX('GA2'!$F$4,WS1B!J926))&lt;0,0,MIN(24,K926)-MAX('GA2'!$F$4,WS1B!J926))</f>
        <v>0</v>
      </c>
      <c r="Q926">
        <f>(N926*'GA2'!$B$3+WS1B!O926*'GA2'!$C$3+WS1B!P926*'GA2'!$D$3)*INDEX('GA2'!$E$3:$E$8,WS1B!L926)</f>
        <v>0</v>
      </c>
      <c r="S926">
        <v>10.3</v>
      </c>
      <c r="T926">
        <v>19.7</v>
      </c>
      <c r="U926">
        <v>1</v>
      </c>
      <c r="V926">
        <f t="shared" si="100"/>
        <v>9.3999999999999986</v>
      </c>
      <c r="W926">
        <f>IF((MIN('GA2'!$F$3,T926)-MAX(0,S926))&lt;0,0,MIN('GA2'!$F$3,T926)-MAX(0,S926))</f>
        <v>0</v>
      </c>
      <c r="X926">
        <f>IF((MIN('GA2'!$F$4,WS1B!T926)-MAX('GA2'!$F$3, WS1B!S926))&lt;0,0,MIN('GA2'!$F$4,WS1B!T926)-MAX('GA2'!$F$3, WS1B!S926))</f>
        <v>5.6999999999999993</v>
      </c>
      <c r="Y926">
        <f>IF((MIN(24,T926)-MAX('GA2'!$F$4,WS1B!S926))&lt;0,0,MIN(24,T926)-MAX('GA2'!$F$4,WS1B!S926))</f>
        <v>3.6999999999999993</v>
      </c>
      <c r="Z926">
        <f>(W926*'GA2'!$B$3+WS1B!X926*'GA2'!$C$3+WS1B!Y926*'GA2'!$D$3)*INDEX('GA2'!$E$3:$E$8,WS1B!U926)</f>
        <v>86321.835186756973</v>
      </c>
      <c r="AB926">
        <v>2</v>
      </c>
      <c r="AC926">
        <v>10.3</v>
      </c>
      <c r="AD926">
        <v>6</v>
      </c>
      <c r="AE926">
        <f t="shared" si="101"/>
        <v>8.3000000000000007</v>
      </c>
      <c r="AF926">
        <f>IF((MIN('GA2'!$F$3,AC926)-MAX(0,AB926))&lt;0,0,MIN('GA2'!$F$3,AC926)-MAX(0,AB926))</f>
        <v>3</v>
      </c>
      <c r="AG926">
        <f>IF((MIN('GA2'!$F$4,WS1B!AC926)-MAX('GA2'!$F$3, WS1B!AB926))&lt;0,0,MIN('GA2'!$F$4,WS1B!AC926)-MAX('GA2'!$F$3, WS1B!AB926))</f>
        <v>5.3000000000000007</v>
      </c>
      <c r="AH926">
        <f>IF((MIN(24,AC926)-MAX('GA2'!$F$4,WS1B!AB926))&lt;0,0,MIN(24,AC926)-MAX('GA2'!$F$4,WS1B!AB926))</f>
        <v>0</v>
      </c>
      <c r="AI926">
        <f>(AF926*'GA2'!$B$3+WS1B!AG926*'GA2'!$C$3+WS1B!AH926*'GA2'!$D$3)*INDEX('GA2'!$E$3:$E$8,WS1B!AD926)</f>
        <v>99402.565507190899</v>
      </c>
      <c r="AK926">
        <v>0</v>
      </c>
      <c r="AL926">
        <v>0</v>
      </c>
      <c r="AM926">
        <v>2</v>
      </c>
      <c r="AN926">
        <f t="shared" si="102"/>
        <v>0</v>
      </c>
      <c r="AO926">
        <f>IF((MIN('GA2'!$F$3,AL926)-MAX(0,AK926))&lt;0,0,MIN('GA2'!$F$3,AL926)-MAX(0,AK926))</f>
        <v>0</v>
      </c>
      <c r="AP926">
        <f>IF((MIN('GA2'!$F$4,WS1B!AL926)-MAX('GA2'!$F$3, WS1B!AK926))&lt;0,0,MIN('GA2'!$F$4,WS1B!AL926)-MAX('GA2'!$F$3, WS1B!AK926))</f>
        <v>0</v>
      </c>
      <c r="AQ926">
        <f>IF((MIN(24,AL926)-MAX('GA2'!$F$4,WS1B!AK926))&lt;0,0,MIN(24,AL926)-MAX('GA2'!$F$4,WS1B!AK926))</f>
        <v>0</v>
      </c>
      <c r="AR926">
        <f>(AO926*'GA2'!$B$3+WS1B!AP926*'GA2'!$C$3+WS1B!AQ926*'GA2'!$D$3)*INDEX('GA2'!$E$3:$E$8,WS1B!AM926)</f>
        <v>0</v>
      </c>
      <c r="AT926">
        <f t="shared" si="103"/>
        <v>185724.40069394786</v>
      </c>
      <c r="AU926">
        <v>173361</v>
      </c>
      <c r="AV926">
        <v>141.6</v>
      </c>
      <c r="AW926">
        <f t="shared" si="104"/>
        <v>12363.400693947857</v>
      </c>
    </row>
    <row r="927" spans="1:49" x14ac:dyDescent="0.25">
      <c r="A927">
        <v>0</v>
      </c>
      <c r="B927">
        <v>0</v>
      </c>
      <c r="C927">
        <v>5</v>
      </c>
      <c r="D927">
        <f t="shared" si="98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J927">
        <v>4.3</v>
      </c>
      <c r="K927">
        <v>12.6</v>
      </c>
      <c r="L927">
        <v>4</v>
      </c>
      <c r="M927">
        <f t="shared" si="99"/>
        <v>8.3000000000000007</v>
      </c>
      <c r="N927">
        <f>IF((MIN('GA2'!$F$3,K927)-MAX(0,J927))&lt;0,0,MIN('GA2'!$F$3,K927)-MAX(0,J927))</f>
        <v>0.70000000000000018</v>
      </c>
      <c r="O927">
        <f>IF((MIN('GA2'!$F$4,WS1B!K927)-MAX('GA2'!$F$3, WS1B!J927))&lt;0,0,MIN('GA2'!$F$4,WS1B!K927)-MAX('GA2'!$F$3, WS1B!J927))</f>
        <v>7.6</v>
      </c>
      <c r="P927">
        <f>IF((MIN(24,K927)-MAX('GA2'!$F$4,WS1B!J927))&lt;0,0,MIN(24,K927)-MAX('GA2'!$F$4,WS1B!J927))</f>
        <v>0</v>
      </c>
      <c r="Q927">
        <f>(N927*'GA2'!$B$3+WS1B!O927*'GA2'!$C$3+WS1B!P927*'GA2'!$D$3)*INDEX('GA2'!$E$3:$E$8,WS1B!L927)</f>
        <v>68614.601031982093</v>
      </c>
      <c r="S927">
        <v>0</v>
      </c>
      <c r="T927">
        <v>0</v>
      </c>
      <c r="U927">
        <v>2</v>
      </c>
      <c r="V927">
        <f t="shared" si="100"/>
        <v>0</v>
      </c>
      <c r="W927">
        <f>IF((MIN('GA2'!$F$3,T927)-MAX(0,S927))&lt;0,0,MIN('GA2'!$F$3,T927)-MAX(0,S927))</f>
        <v>0</v>
      </c>
      <c r="X927">
        <f>IF((MIN('GA2'!$F$4,WS1B!T927)-MAX('GA2'!$F$3, WS1B!S927))&lt;0,0,MIN('GA2'!$F$4,WS1B!T927)-MAX('GA2'!$F$3, WS1B!S927))</f>
        <v>0</v>
      </c>
      <c r="Y927">
        <f>IF((MIN(24,T927)-MAX('GA2'!$F$4,WS1B!S927))&lt;0,0,MIN(24,T927)-MAX('GA2'!$F$4,WS1B!S927))</f>
        <v>0</v>
      </c>
      <c r="Z927">
        <f>(W927*'GA2'!$B$3+WS1B!X927*'GA2'!$C$3+WS1B!Y927*'GA2'!$D$3)*INDEX('GA2'!$E$3:$E$8,WS1B!U927)</f>
        <v>0</v>
      </c>
      <c r="AB927">
        <v>0</v>
      </c>
      <c r="AC927">
        <v>0</v>
      </c>
      <c r="AD927">
        <v>3</v>
      </c>
      <c r="AE927">
        <f t="shared" si="101"/>
        <v>0</v>
      </c>
      <c r="AF927">
        <f>IF((MIN('GA2'!$F$3,AC927)-MAX(0,AB927))&lt;0,0,MIN('GA2'!$F$3,AC927)-MAX(0,AB927))</f>
        <v>0</v>
      </c>
      <c r="AG927">
        <f>IF((MIN('GA2'!$F$4,WS1B!AC927)-MAX('GA2'!$F$3, WS1B!AB927))&lt;0,0,MIN('GA2'!$F$4,WS1B!AC927)-MAX('GA2'!$F$3, WS1B!AB927))</f>
        <v>0</v>
      </c>
      <c r="AH927">
        <f>IF((MIN(24,AC927)-MAX('GA2'!$F$4,WS1B!AB927))&lt;0,0,MIN(24,AC927)-MAX('GA2'!$F$4,WS1B!AB927))</f>
        <v>0</v>
      </c>
      <c r="AI927">
        <f>(AF927*'GA2'!$B$3+WS1B!AG927*'GA2'!$C$3+WS1B!AH927*'GA2'!$D$3)*INDEX('GA2'!$E$3:$E$8,WS1B!AD927)</f>
        <v>0</v>
      </c>
      <c r="AK927">
        <v>6.7</v>
      </c>
      <c r="AL927">
        <v>16.100000000000001</v>
      </c>
      <c r="AM927">
        <v>1</v>
      </c>
      <c r="AN927">
        <f t="shared" si="102"/>
        <v>9.4000000000000021</v>
      </c>
      <c r="AO927">
        <f>IF((MIN('GA2'!$F$3,AL927)-MAX(0,AK927))&lt;0,0,MIN('GA2'!$F$3,AL927)-MAX(0,AK927))</f>
        <v>0</v>
      </c>
      <c r="AP927">
        <f>IF((MIN('GA2'!$F$4,WS1B!AL927)-MAX('GA2'!$F$3, WS1B!AK927))&lt;0,0,MIN('GA2'!$F$4,WS1B!AL927)-MAX('GA2'!$F$3, WS1B!AK927))</f>
        <v>9.3000000000000007</v>
      </c>
      <c r="AQ927">
        <f>IF((MIN(24,AL927)-MAX('GA2'!$F$4,WS1B!AK927))&lt;0,0,MIN(24,AL927)-MAX('GA2'!$F$4,WS1B!AK927))</f>
        <v>0.10000000000000142</v>
      </c>
      <c r="AR927">
        <f>(AO927*'GA2'!$B$3+WS1B!AP927*'GA2'!$C$3+WS1B!AQ927*'GA2'!$D$3)*INDEX('GA2'!$E$3:$E$8,WS1B!AM927)</f>
        <v>80225.044135153177</v>
      </c>
      <c r="AT927">
        <f t="shared" si="103"/>
        <v>148839.64516713528</v>
      </c>
      <c r="AU927">
        <v>151581</v>
      </c>
      <c r="AV927">
        <v>195.8</v>
      </c>
      <c r="AW927">
        <f t="shared" si="104"/>
        <v>2741.3548328647157</v>
      </c>
    </row>
    <row r="928" spans="1:49" x14ac:dyDescent="0.25">
      <c r="A928">
        <v>4.5999999999999996</v>
      </c>
      <c r="B928">
        <v>10.5</v>
      </c>
      <c r="C928">
        <v>4</v>
      </c>
      <c r="D928">
        <f t="shared" si="98"/>
        <v>5.9</v>
      </c>
      <c r="E928">
        <f>IF((MIN('GA2'!$F$3,B928)-MAX(0,A928))&lt;0,0,MIN('GA2'!$F$3,B928)-MAX(0,A928))</f>
        <v>0.40000000000000036</v>
      </c>
      <c r="F928">
        <f>IF((MIN('GA2'!$F$4,WS1B!B928)-MAX('GA2'!$F$3, WS1B!A928))&lt;0,0,MIN('GA2'!$F$4,WS1B!B928)-MAX('GA2'!$F$3, WS1B!A928))</f>
        <v>5.5</v>
      </c>
      <c r="G928">
        <f>IF((MIN(24,B928)-MAX('GA2'!$F$4,WS1B!A928))&lt;0,0,MIN(24,B928)-MAX('GA2'!$F$4,WS1B!A928))</f>
        <v>0</v>
      </c>
      <c r="H928">
        <f>(E928*'GA2'!$B$3+WS1B!F928*'GA2'!$C$3+WS1B!G928*'GA2'!$D$3)*INDEX('GA2'!$E$3:$E$8,WS1B!C928)</f>
        <v>48637.541140037894</v>
      </c>
      <c r="J928">
        <v>0</v>
      </c>
      <c r="K928">
        <v>0</v>
      </c>
      <c r="L928">
        <v>2</v>
      </c>
      <c r="M928">
        <f t="shared" si="99"/>
        <v>0</v>
      </c>
      <c r="N928">
        <f>IF((MIN('GA2'!$F$3,K928)-MAX(0,J928))&lt;0,0,MIN('GA2'!$F$3,K928)-MAX(0,J928))</f>
        <v>0</v>
      </c>
      <c r="O928">
        <f>IF((MIN('GA2'!$F$4,WS1B!K928)-MAX('GA2'!$F$3, WS1B!J928))&lt;0,0,MIN('GA2'!$F$4,WS1B!K928)-MAX('GA2'!$F$3, WS1B!J928))</f>
        <v>0</v>
      </c>
      <c r="P928">
        <f>IF((MIN(24,K928)-MAX('GA2'!$F$4,WS1B!J928))&lt;0,0,MIN(24,K928)-MAX('GA2'!$F$4,WS1B!J928))</f>
        <v>0</v>
      </c>
      <c r="Q928">
        <f>(N928*'GA2'!$B$3+WS1B!O928*'GA2'!$C$3+WS1B!P928*'GA2'!$D$3)*INDEX('GA2'!$E$3:$E$8,WS1B!L928)</f>
        <v>0</v>
      </c>
      <c r="S928">
        <v>13.1</v>
      </c>
      <c r="T928">
        <v>21.5</v>
      </c>
      <c r="U928">
        <v>5</v>
      </c>
      <c r="V928">
        <f t="shared" si="100"/>
        <v>8.4</v>
      </c>
      <c r="W928">
        <f>IF((MIN('GA2'!$F$3,T928)-MAX(0,S928))&lt;0,0,MIN('GA2'!$F$3,T928)-MAX(0,S928))</f>
        <v>0</v>
      </c>
      <c r="X928">
        <f>IF((MIN('GA2'!$F$4,WS1B!T928)-MAX('GA2'!$F$3, WS1B!S928))&lt;0,0,MIN('GA2'!$F$4,WS1B!T928)-MAX('GA2'!$F$3, WS1B!S928))</f>
        <v>2.9000000000000004</v>
      </c>
      <c r="Y928">
        <f>IF((MIN(24,T928)-MAX('GA2'!$F$4,WS1B!S928))&lt;0,0,MIN(24,T928)-MAX('GA2'!$F$4,WS1B!S928))</f>
        <v>5.5</v>
      </c>
      <c r="Z928">
        <f>(W928*'GA2'!$B$3+WS1B!X928*'GA2'!$C$3+WS1B!Y928*'GA2'!$D$3)*INDEX('GA2'!$E$3:$E$8,WS1B!U928)</f>
        <v>89222.850578166748</v>
      </c>
      <c r="AB928">
        <v>0</v>
      </c>
      <c r="AC928">
        <v>0</v>
      </c>
      <c r="AD928">
        <v>1</v>
      </c>
      <c r="AE928">
        <f t="shared" si="101"/>
        <v>0</v>
      </c>
      <c r="AF928">
        <f>IF((MIN('GA2'!$F$3,AC928)-MAX(0,AB928))&lt;0,0,MIN('GA2'!$F$3,AC928)-MAX(0,AB928))</f>
        <v>0</v>
      </c>
      <c r="AG928">
        <f>IF((MIN('GA2'!$F$4,WS1B!AC928)-MAX('GA2'!$F$3, WS1B!AB928))&lt;0,0,MIN('GA2'!$F$4,WS1B!AC928)-MAX('GA2'!$F$3, WS1B!AB928))</f>
        <v>0</v>
      </c>
      <c r="AH928">
        <f>IF((MIN(24,AC928)-MAX('GA2'!$F$4,WS1B!AB928))&lt;0,0,MIN(24,AC928)-MAX('GA2'!$F$4,WS1B!AB928))</f>
        <v>0</v>
      </c>
      <c r="AI928">
        <f>(AF928*'GA2'!$B$3+WS1B!AG928*'GA2'!$C$3+WS1B!AH928*'GA2'!$D$3)*INDEX('GA2'!$E$3:$E$8,WS1B!AD928)</f>
        <v>0</v>
      </c>
      <c r="AK928">
        <v>0.1</v>
      </c>
      <c r="AL928">
        <v>4.0999999999999996</v>
      </c>
      <c r="AM928">
        <v>3</v>
      </c>
      <c r="AN928">
        <f t="shared" si="102"/>
        <v>3.9999999999999996</v>
      </c>
      <c r="AO928">
        <f>IF((MIN('GA2'!$F$3,AL928)-MAX(0,AK928))&lt;0,0,MIN('GA2'!$F$3,AL928)-MAX(0,AK928))</f>
        <v>3.9999999999999996</v>
      </c>
      <c r="AP928">
        <f>IF((MIN('GA2'!$F$4,WS1B!AL928)-MAX('GA2'!$F$3, WS1B!AK928))&lt;0,0,MIN('GA2'!$F$4,WS1B!AL928)-MAX('GA2'!$F$3, WS1B!AK928))</f>
        <v>0</v>
      </c>
      <c r="AQ928">
        <f>IF((MIN(24,AL928)-MAX('GA2'!$F$4,WS1B!AK928))&lt;0,0,MIN(24,AL928)-MAX('GA2'!$F$4,WS1B!AK928))</f>
        <v>0</v>
      </c>
      <c r="AR928">
        <f>(AO928*'GA2'!$B$3+WS1B!AP928*'GA2'!$C$3+WS1B!AQ928*'GA2'!$D$3)*INDEX('GA2'!$E$3:$E$8,WS1B!AM928)</f>
        <v>46536.969966193821</v>
      </c>
      <c r="AT928">
        <f t="shared" si="103"/>
        <v>184397.36168439849</v>
      </c>
      <c r="AU928">
        <v>135050</v>
      </c>
      <c r="AV928">
        <v>203.7</v>
      </c>
      <c r="AW928">
        <f t="shared" si="104"/>
        <v>49347.361684398493</v>
      </c>
    </row>
    <row r="929" spans="1:49" x14ac:dyDescent="0.25">
      <c r="A929">
        <v>7.6</v>
      </c>
      <c r="B929">
        <v>18.2</v>
      </c>
      <c r="C929">
        <v>4</v>
      </c>
      <c r="D929">
        <f t="shared" si="98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8.4</v>
      </c>
      <c r="G929">
        <f>IF((MIN(24,B929)-MAX('GA2'!$F$4,WS1B!A929))&lt;0,0,MIN(24,B929)-MAX('GA2'!$F$4,WS1B!A929))</f>
        <v>2.1999999999999993</v>
      </c>
      <c r="H929">
        <f>(E929*'GA2'!$B$3+WS1B!F929*'GA2'!$C$3+WS1B!G929*'GA2'!$D$3)*INDEX('GA2'!$E$3:$E$8,WS1B!C929)</f>
        <v>89940.987207974817</v>
      </c>
      <c r="J929">
        <v>0</v>
      </c>
      <c r="K929">
        <v>0</v>
      </c>
      <c r="L929">
        <v>3</v>
      </c>
      <c r="M929">
        <f t="shared" si="99"/>
        <v>0</v>
      </c>
      <c r="N929">
        <f>IF((MIN('GA2'!$F$3,K929)-MAX(0,J929))&lt;0,0,MIN('GA2'!$F$3,K929)-MAX(0,J929))</f>
        <v>0</v>
      </c>
      <c r="O929">
        <f>IF((MIN('GA2'!$F$4,WS1B!K929)-MAX('GA2'!$F$3, WS1B!J929))&lt;0,0,MIN('GA2'!$F$4,WS1B!K929)-MAX('GA2'!$F$3, WS1B!J929))</f>
        <v>0</v>
      </c>
      <c r="P929">
        <f>IF((MIN(24,K929)-MAX('GA2'!$F$4,WS1B!J929))&lt;0,0,MIN(24,K929)-MAX('GA2'!$F$4,WS1B!J929))</f>
        <v>0</v>
      </c>
      <c r="Q929">
        <f>(N929*'GA2'!$B$3+WS1B!O929*'GA2'!$C$3+WS1B!P929*'GA2'!$D$3)*INDEX('GA2'!$E$3:$E$8,WS1B!L929)</f>
        <v>0</v>
      </c>
      <c r="S929">
        <v>1</v>
      </c>
      <c r="T929">
        <v>8.6</v>
      </c>
      <c r="U929">
        <v>2</v>
      </c>
      <c r="V929">
        <f t="shared" si="100"/>
        <v>7.6</v>
      </c>
      <c r="W929">
        <f>IF((MIN('GA2'!$F$3,T929)-MAX(0,S929))&lt;0,0,MIN('GA2'!$F$3,T929)-MAX(0,S929))</f>
        <v>4</v>
      </c>
      <c r="X929">
        <f>IF((MIN('GA2'!$F$4,WS1B!T929)-MAX('GA2'!$F$3, WS1B!S929))&lt;0,0,MIN('GA2'!$F$4,WS1B!T929)-MAX('GA2'!$F$3, WS1B!S929))</f>
        <v>3.5999999999999996</v>
      </c>
      <c r="Y929">
        <f>IF((MIN(24,T929)-MAX('GA2'!$F$4,WS1B!S929))&lt;0,0,MIN(24,T929)-MAX('GA2'!$F$4,WS1B!S929))</f>
        <v>0</v>
      </c>
      <c r="Z929">
        <f>(W929*'GA2'!$B$3+WS1B!X929*'GA2'!$C$3+WS1B!Y929*'GA2'!$D$3)*INDEX('GA2'!$E$3:$E$8,WS1B!U929)</f>
        <v>65527.727458455163</v>
      </c>
      <c r="AB929">
        <v>9.9</v>
      </c>
      <c r="AC929">
        <v>10</v>
      </c>
      <c r="AD929">
        <v>6</v>
      </c>
      <c r="AE929">
        <f t="shared" si="101"/>
        <v>9.9999999999999645E-2</v>
      </c>
      <c r="AF929">
        <f>IF((MIN('GA2'!$F$3,AC929)-MAX(0,AB929))&lt;0,0,MIN('GA2'!$F$3,AC929)-MAX(0,AB929))</f>
        <v>0</v>
      </c>
      <c r="AG929">
        <f>IF((MIN('GA2'!$F$4,WS1B!AC929)-MAX('GA2'!$F$3, WS1B!AB929))&lt;0,0,MIN('GA2'!$F$4,WS1B!AC929)-MAX('GA2'!$F$3, WS1B!AB929))</f>
        <v>9.9999999999999645E-2</v>
      </c>
      <c r="AH929">
        <f>IF((MIN(24,AC929)-MAX('GA2'!$F$4,WS1B!AB929))&lt;0,0,MIN(24,AC929)-MAX('GA2'!$F$4,WS1B!AB929))</f>
        <v>0</v>
      </c>
      <c r="AI929">
        <f>(AF929*'GA2'!$B$3+WS1B!AG929*'GA2'!$C$3+WS1B!AH929*'GA2'!$D$3)*INDEX('GA2'!$E$3:$E$8,WS1B!AD929)</f>
        <v>1127.5664638835083</v>
      </c>
      <c r="AK929">
        <v>8.4</v>
      </c>
      <c r="AL929">
        <v>10</v>
      </c>
      <c r="AM929">
        <v>5</v>
      </c>
      <c r="AN929">
        <f t="shared" si="102"/>
        <v>1.5999999999999996</v>
      </c>
      <c r="AO929">
        <f>IF((MIN('GA2'!$F$3,AL929)-MAX(0,AK929))&lt;0,0,MIN('GA2'!$F$3,AL929)-MAX(0,AK929))</f>
        <v>0</v>
      </c>
      <c r="AP929">
        <f>IF((MIN('GA2'!$F$4,WS1B!AL929)-MAX('GA2'!$F$3, WS1B!AK929))&lt;0,0,MIN('GA2'!$F$4,WS1B!AL929)-MAX('GA2'!$F$3, WS1B!AK929))</f>
        <v>1.5999999999999996</v>
      </c>
      <c r="AQ929">
        <f>IF((MIN(24,AL929)-MAX('GA2'!$F$4,WS1B!AK929))&lt;0,0,MIN(24,AL929)-MAX('GA2'!$F$4,WS1B!AK929))</f>
        <v>0</v>
      </c>
      <c r="AR929">
        <f>(AO929*'GA2'!$B$3+WS1B!AP929*'GA2'!$C$3+WS1B!AQ929*'GA2'!$D$3)*INDEX('GA2'!$E$3:$E$8,WS1B!AM929)</f>
        <v>15036.982521342565</v>
      </c>
      <c r="AT929">
        <f t="shared" si="103"/>
        <v>171633.26365165605</v>
      </c>
      <c r="AU929">
        <v>171199</v>
      </c>
      <c r="AV929">
        <v>239.8</v>
      </c>
      <c r="AW929">
        <f t="shared" si="104"/>
        <v>434.26365165604511</v>
      </c>
    </row>
    <row r="930" spans="1:49" x14ac:dyDescent="0.25">
      <c r="A930">
        <v>0</v>
      </c>
      <c r="B930">
        <v>0</v>
      </c>
      <c r="C930">
        <v>2</v>
      </c>
      <c r="D930">
        <f t="shared" si="98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J930">
        <v>9.1999999999999993</v>
      </c>
      <c r="K930">
        <v>13.9</v>
      </c>
      <c r="L930">
        <v>5</v>
      </c>
      <c r="M930">
        <f t="shared" si="99"/>
        <v>4.7000000000000011</v>
      </c>
      <c r="N930">
        <f>IF((MIN('GA2'!$F$3,K930)-MAX(0,J930))&lt;0,0,MIN('GA2'!$F$3,K930)-MAX(0,J930))</f>
        <v>0</v>
      </c>
      <c r="O930">
        <f>IF((MIN('GA2'!$F$4,WS1B!K930)-MAX('GA2'!$F$3, WS1B!J930))&lt;0,0,MIN('GA2'!$F$4,WS1B!K930)-MAX('GA2'!$F$3, WS1B!J930))</f>
        <v>4.7000000000000011</v>
      </c>
      <c r="P930">
        <f>IF((MIN(24,K930)-MAX('GA2'!$F$4,WS1B!J930))&lt;0,0,MIN(24,K930)-MAX('GA2'!$F$4,WS1B!J930))</f>
        <v>0</v>
      </c>
      <c r="Q930">
        <f>(N930*'GA2'!$B$3+WS1B!O930*'GA2'!$C$3+WS1B!P930*'GA2'!$D$3)*INDEX('GA2'!$E$3:$E$8,WS1B!L930)</f>
        <v>44171.136156443805</v>
      </c>
      <c r="S930">
        <v>14</v>
      </c>
      <c r="T930">
        <v>17.100000000000001</v>
      </c>
      <c r="U930">
        <v>1</v>
      </c>
      <c r="V930">
        <f t="shared" si="100"/>
        <v>3.1000000000000014</v>
      </c>
      <c r="W930">
        <f>IF((MIN('GA2'!$F$3,T930)-MAX(0,S930))&lt;0,0,MIN('GA2'!$F$3,T930)-MAX(0,S930))</f>
        <v>0</v>
      </c>
      <c r="X930">
        <f>IF((MIN('GA2'!$F$4,WS1B!T930)-MAX('GA2'!$F$3, WS1B!S930))&lt;0,0,MIN('GA2'!$F$4,WS1B!T930)-MAX('GA2'!$F$3, WS1B!S930))</f>
        <v>2</v>
      </c>
      <c r="Y930">
        <f>IF((MIN(24,T930)-MAX('GA2'!$F$4,WS1B!S930))&lt;0,0,MIN(24,T930)-MAX('GA2'!$F$4,WS1B!S930))</f>
        <v>1.1000000000000014</v>
      </c>
      <c r="Z930">
        <f>(W930*'GA2'!$B$3+WS1B!X930*'GA2'!$C$3+WS1B!Y930*'GA2'!$D$3)*INDEX('GA2'!$E$3:$E$8,WS1B!U930)</f>
        <v>28264.252564890547</v>
      </c>
      <c r="AB930">
        <v>2.2999999999999998</v>
      </c>
      <c r="AC930">
        <v>2.2999999999999998</v>
      </c>
      <c r="AD930">
        <v>3</v>
      </c>
      <c r="AE930">
        <f t="shared" si="101"/>
        <v>0</v>
      </c>
      <c r="AF930">
        <f>IF((MIN('GA2'!$F$3,AC930)-MAX(0,AB930))&lt;0,0,MIN('GA2'!$F$3,AC930)-MAX(0,AB930))</f>
        <v>0</v>
      </c>
      <c r="AG930">
        <f>IF((MIN('GA2'!$F$4,WS1B!AC930)-MAX('GA2'!$F$3, WS1B!AB930))&lt;0,0,MIN('GA2'!$F$4,WS1B!AC930)-MAX('GA2'!$F$3, WS1B!AB930))</f>
        <v>0</v>
      </c>
      <c r="AH930">
        <f>IF((MIN(24,AC930)-MAX('GA2'!$F$4,WS1B!AB930))&lt;0,0,MIN(24,AC930)-MAX('GA2'!$F$4,WS1B!AB930))</f>
        <v>0</v>
      </c>
      <c r="AI930">
        <f>(AF930*'GA2'!$B$3+WS1B!AG930*'GA2'!$C$3+WS1B!AH930*'GA2'!$D$3)*INDEX('GA2'!$E$3:$E$8,WS1B!AD930)</f>
        <v>0</v>
      </c>
      <c r="AK930">
        <v>7.8</v>
      </c>
      <c r="AL930">
        <v>21</v>
      </c>
      <c r="AM930">
        <v>6</v>
      </c>
      <c r="AN930">
        <f t="shared" si="102"/>
        <v>13.2</v>
      </c>
      <c r="AO930">
        <f>IF((MIN('GA2'!$F$3,AL930)-MAX(0,AK930))&lt;0,0,MIN('GA2'!$F$3,AL930)-MAX(0,AK930))</f>
        <v>0</v>
      </c>
      <c r="AP930">
        <f>IF((MIN('GA2'!$F$4,WS1B!AL930)-MAX('GA2'!$F$3, WS1B!AK930))&lt;0,0,MIN('GA2'!$F$4,WS1B!AL930)-MAX('GA2'!$F$3, WS1B!AK930))</f>
        <v>8.1999999999999993</v>
      </c>
      <c r="AQ930">
        <f>IF((MIN(24,AL930)-MAX('GA2'!$F$4,WS1B!AK930))&lt;0,0,MIN(24,AL930)-MAX('GA2'!$F$4,WS1B!AK930))</f>
        <v>5</v>
      </c>
      <c r="AR930">
        <f>(AO930*'GA2'!$B$3+WS1B!AP930*'GA2'!$C$3+WS1B!AQ930*'GA2'!$D$3)*INDEX('GA2'!$E$3:$E$8,WS1B!AM930)</f>
        <v>160049.83177140472</v>
      </c>
      <c r="AT930">
        <f t="shared" si="103"/>
        <v>232485.22049273906</v>
      </c>
      <c r="AU930">
        <v>259452</v>
      </c>
      <c r="AV930">
        <v>230.2</v>
      </c>
      <c r="AW930">
        <f t="shared" si="104"/>
        <v>26966.779507260944</v>
      </c>
    </row>
    <row r="931" spans="1:49" x14ac:dyDescent="0.25">
      <c r="A931">
        <v>0</v>
      </c>
      <c r="B931">
        <v>0</v>
      </c>
      <c r="C931">
        <v>6</v>
      </c>
      <c r="D931">
        <f t="shared" si="98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J931">
        <v>0</v>
      </c>
      <c r="K931">
        <v>0</v>
      </c>
      <c r="L931">
        <v>3</v>
      </c>
      <c r="M931">
        <f t="shared" si="99"/>
        <v>0</v>
      </c>
      <c r="N931">
        <f>IF((MIN('GA2'!$F$3,K931)-MAX(0,J931))&lt;0,0,MIN('GA2'!$F$3,K931)-MAX(0,J931))</f>
        <v>0</v>
      </c>
      <c r="O931">
        <f>IF((MIN('GA2'!$F$4,WS1B!K931)-MAX('GA2'!$F$3, WS1B!J931))&lt;0,0,MIN('GA2'!$F$4,WS1B!K931)-MAX('GA2'!$F$3, WS1B!J931))</f>
        <v>0</v>
      </c>
      <c r="P931">
        <f>IF((MIN(24,K931)-MAX('GA2'!$F$4,WS1B!J931))&lt;0,0,MIN(24,K931)-MAX('GA2'!$F$4,WS1B!J931))</f>
        <v>0</v>
      </c>
      <c r="Q931">
        <f>(N931*'GA2'!$B$3+WS1B!O931*'GA2'!$C$3+WS1B!P931*'GA2'!$D$3)*INDEX('GA2'!$E$3:$E$8,WS1B!L931)</f>
        <v>0</v>
      </c>
      <c r="S931">
        <v>4.0999999999999996</v>
      </c>
      <c r="T931">
        <v>7.2</v>
      </c>
      <c r="U931">
        <v>2</v>
      </c>
      <c r="V931">
        <f t="shared" si="100"/>
        <v>3.1000000000000005</v>
      </c>
      <c r="W931">
        <f>IF((MIN('GA2'!$F$3,T931)-MAX(0,S931))&lt;0,0,MIN('GA2'!$F$3,T931)-MAX(0,S931))</f>
        <v>0.90000000000000036</v>
      </c>
      <c r="X931">
        <f>IF((MIN('GA2'!$F$4,WS1B!T931)-MAX('GA2'!$F$3, WS1B!S931))&lt;0,0,MIN('GA2'!$F$4,WS1B!T931)-MAX('GA2'!$F$3, WS1B!S931))</f>
        <v>2.2000000000000002</v>
      </c>
      <c r="Y931">
        <f>IF((MIN(24,T931)-MAX('GA2'!$F$4,WS1B!S931))&lt;0,0,MIN(24,T931)-MAX('GA2'!$F$4,WS1B!S931))</f>
        <v>0</v>
      </c>
      <c r="Z931">
        <f>(W931*'GA2'!$B$3+WS1B!X931*'GA2'!$C$3+WS1B!Y931*'GA2'!$D$3)*INDEX('GA2'!$E$3:$E$8,WS1B!U931)</f>
        <v>25734.12741154914</v>
      </c>
      <c r="AB931">
        <v>10.1</v>
      </c>
      <c r="AC931">
        <v>11.4</v>
      </c>
      <c r="AD931">
        <v>1</v>
      </c>
      <c r="AE931">
        <f t="shared" si="101"/>
        <v>1.3000000000000007</v>
      </c>
      <c r="AF931">
        <f>IF((MIN('GA2'!$F$3,AC931)-MAX(0,AB931))&lt;0,0,MIN('GA2'!$F$3,AC931)-MAX(0,AB931))</f>
        <v>0</v>
      </c>
      <c r="AG931">
        <f>IF((MIN('GA2'!$F$4,WS1B!AC931)-MAX('GA2'!$F$3, WS1B!AB931))&lt;0,0,MIN('GA2'!$F$4,WS1B!AC931)-MAX('GA2'!$F$3, WS1B!AB931))</f>
        <v>1.3000000000000007</v>
      </c>
      <c r="AH931">
        <f>IF((MIN(24,AC931)-MAX('GA2'!$F$4,WS1B!AB931))&lt;0,0,MIN(24,AC931)-MAX('GA2'!$F$4,WS1B!AB931))</f>
        <v>0</v>
      </c>
      <c r="AI931">
        <f>(AF931*'GA2'!$B$3+WS1B!AG931*'GA2'!$C$3+WS1B!AH931*'GA2'!$D$3)*INDEX('GA2'!$E$3:$E$8,WS1B!AD931)</f>
        <v>11071.531433682283</v>
      </c>
      <c r="AK931">
        <v>6.2</v>
      </c>
      <c r="AL931">
        <v>12.1</v>
      </c>
      <c r="AM931">
        <v>5</v>
      </c>
      <c r="AN931">
        <f t="shared" si="102"/>
        <v>5.8999999999999995</v>
      </c>
      <c r="AO931">
        <f>IF((MIN('GA2'!$F$3,AL931)-MAX(0,AK931))&lt;0,0,MIN('GA2'!$F$3,AL931)-MAX(0,AK931))</f>
        <v>0</v>
      </c>
      <c r="AP931">
        <f>IF((MIN('GA2'!$F$4,WS1B!AL931)-MAX('GA2'!$F$3, WS1B!AK931))&lt;0,0,MIN('GA2'!$F$4,WS1B!AL931)-MAX('GA2'!$F$3, WS1B!AK931))</f>
        <v>5.8999999999999995</v>
      </c>
      <c r="AQ931">
        <f>IF((MIN(24,AL931)-MAX('GA2'!$F$4,WS1B!AK931))&lt;0,0,MIN(24,AL931)-MAX('GA2'!$F$4,WS1B!AK931))</f>
        <v>0</v>
      </c>
      <c r="AR931">
        <f>(AO931*'GA2'!$B$3+WS1B!AP931*'GA2'!$C$3+WS1B!AQ931*'GA2'!$D$3)*INDEX('GA2'!$E$3:$E$8,WS1B!AM931)</f>
        <v>55448.873047450717</v>
      </c>
      <c r="AT931">
        <f t="shared" si="103"/>
        <v>92254.531892682135</v>
      </c>
      <c r="AU931">
        <v>90331</v>
      </c>
      <c r="AV931">
        <v>106</v>
      </c>
      <c r="AW931">
        <f t="shared" si="104"/>
        <v>1923.5318926821346</v>
      </c>
    </row>
    <row r="932" spans="1:49" x14ac:dyDescent="0.25">
      <c r="A932">
        <v>0</v>
      </c>
      <c r="B932">
        <v>0</v>
      </c>
      <c r="C932">
        <v>1</v>
      </c>
      <c r="D932">
        <f t="shared" si="98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J932">
        <v>0</v>
      </c>
      <c r="K932">
        <v>0</v>
      </c>
      <c r="L932">
        <v>3</v>
      </c>
      <c r="M932">
        <f t="shared" si="99"/>
        <v>0</v>
      </c>
      <c r="N932">
        <f>IF((MIN('GA2'!$F$3,K932)-MAX(0,J932))&lt;0,0,MIN('GA2'!$F$3,K932)-MAX(0,J932))</f>
        <v>0</v>
      </c>
      <c r="O932">
        <f>IF((MIN('GA2'!$F$4,WS1B!K932)-MAX('GA2'!$F$3, WS1B!J932))&lt;0,0,MIN('GA2'!$F$4,WS1B!K932)-MAX('GA2'!$F$3, WS1B!J932))</f>
        <v>0</v>
      </c>
      <c r="P932">
        <f>IF((MIN(24,K932)-MAX('GA2'!$F$4,WS1B!J932))&lt;0,0,MIN(24,K932)-MAX('GA2'!$F$4,WS1B!J932))</f>
        <v>0</v>
      </c>
      <c r="Q932">
        <f>(N932*'GA2'!$B$3+WS1B!O932*'GA2'!$C$3+WS1B!P932*'GA2'!$D$3)*INDEX('GA2'!$E$3:$E$8,WS1B!L932)</f>
        <v>0</v>
      </c>
      <c r="S932">
        <v>9.1999999999999993</v>
      </c>
      <c r="T932">
        <v>16.100000000000001</v>
      </c>
      <c r="U932">
        <v>6</v>
      </c>
      <c r="V932">
        <f t="shared" si="100"/>
        <v>6.9000000000000021</v>
      </c>
      <c r="W932">
        <f>IF((MIN('GA2'!$F$3,T932)-MAX(0,S932))&lt;0,0,MIN('GA2'!$F$3,T932)-MAX(0,S932))</f>
        <v>0</v>
      </c>
      <c r="X932">
        <f>IF((MIN('GA2'!$F$4,WS1B!T932)-MAX('GA2'!$F$3, WS1B!S932))&lt;0,0,MIN('GA2'!$F$4,WS1B!T932)-MAX('GA2'!$F$3, WS1B!S932))</f>
        <v>6.8000000000000007</v>
      </c>
      <c r="Y932">
        <f>IF((MIN(24,T932)-MAX('GA2'!$F$4,WS1B!S932))&lt;0,0,MIN(24,T932)-MAX('GA2'!$F$4,WS1B!S932))</f>
        <v>0.10000000000000142</v>
      </c>
      <c r="Z932">
        <f>(W932*'GA2'!$B$3+WS1B!X932*'GA2'!$C$3+WS1B!Y932*'GA2'!$D$3)*INDEX('GA2'!$E$3:$E$8,WS1B!U932)</f>
        <v>78026.307178737989</v>
      </c>
      <c r="AB932">
        <v>0</v>
      </c>
      <c r="AC932">
        <v>0</v>
      </c>
      <c r="AD932">
        <v>2</v>
      </c>
      <c r="AE932">
        <f t="shared" si="101"/>
        <v>0</v>
      </c>
      <c r="AF932">
        <f>IF((MIN('GA2'!$F$3,AC932)-MAX(0,AB932))&lt;0,0,MIN('GA2'!$F$3,AC932)-MAX(0,AB932))</f>
        <v>0</v>
      </c>
      <c r="AG932">
        <f>IF((MIN('GA2'!$F$4,WS1B!AC932)-MAX('GA2'!$F$3, WS1B!AB932))&lt;0,0,MIN('GA2'!$F$4,WS1B!AC932)-MAX('GA2'!$F$3, WS1B!AB932))</f>
        <v>0</v>
      </c>
      <c r="AH932">
        <f>IF((MIN(24,AC932)-MAX('GA2'!$F$4,WS1B!AB932))&lt;0,0,MIN(24,AC932)-MAX('GA2'!$F$4,WS1B!AB932))</f>
        <v>0</v>
      </c>
      <c r="AI932">
        <f>(AF932*'GA2'!$B$3+WS1B!AG932*'GA2'!$C$3+WS1B!AH932*'GA2'!$D$3)*INDEX('GA2'!$E$3:$E$8,WS1B!AD932)</f>
        <v>0</v>
      </c>
      <c r="AK932">
        <v>6</v>
      </c>
      <c r="AL932">
        <v>13.4</v>
      </c>
      <c r="AM932">
        <v>5</v>
      </c>
      <c r="AN932">
        <f t="shared" si="102"/>
        <v>7.4</v>
      </c>
      <c r="AO932">
        <f>IF((MIN('GA2'!$F$3,AL932)-MAX(0,AK932))&lt;0,0,MIN('GA2'!$F$3,AL932)-MAX(0,AK932))</f>
        <v>0</v>
      </c>
      <c r="AP932">
        <f>IF((MIN('GA2'!$F$4,WS1B!AL932)-MAX('GA2'!$F$3, WS1B!AK932))&lt;0,0,MIN('GA2'!$F$4,WS1B!AL932)-MAX('GA2'!$F$3, WS1B!AK932))</f>
        <v>7.4</v>
      </c>
      <c r="AQ932">
        <f>IF((MIN(24,AL932)-MAX('GA2'!$F$4,WS1B!AK932))&lt;0,0,MIN(24,AL932)-MAX('GA2'!$F$4,WS1B!AK932))</f>
        <v>0</v>
      </c>
      <c r="AR932">
        <f>(AO932*'GA2'!$B$3+WS1B!AP932*'GA2'!$C$3+WS1B!AQ932*'GA2'!$D$3)*INDEX('GA2'!$E$3:$E$8,WS1B!AM932)</f>
        <v>69546.044161209371</v>
      </c>
      <c r="AT932">
        <f t="shared" si="103"/>
        <v>147572.35133994737</v>
      </c>
      <c r="AU932">
        <v>131726</v>
      </c>
      <c r="AV932">
        <v>144</v>
      </c>
      <c r="AW932">
        <f t="shared" si="104"/>
        <v>15846.351339947374</v>
      </c>
    </row>
    <row r="933" spans="1:49" x14ac:dyDescent="0.25">
      <c r="A933">
        <v>0</v>
      </c>
      <c r="B933">
        <v>0</v>
      </c>
      <c r="C933">
        <v>4</v>
      </c>
      <c r="D933">
        <f t="shared" si="98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J933">
        <v>2.1</v>
      </c>
      <c r="K933">
        <v>17.2</v>
      </c>
      <c r="L933">
        <v>5</v>
      </c>
      <c r="M933">
        <f t="shared" si="99"/>
        <v>15.1</v>
      </c>
      <c r="N933">
        <f>IF((MIN('GA2'!$F$3,K933)-MAX(0,J933))&lt;0,0,MIN('GA2'!$F$3,K933)-MAX(0,J933))</f>
        <v>2.9</v>
      </c>
      <c r="O933">
        <f>IF((MIN('GA2'!$F$4,WS1B!K933)-MAX('GA2'!$F$3, WS1B!J933))&lt;0,0,MIN('GA2'!$F$4,WS1B!K933)-MAX('GA2'!$F$3, WS1B!J933))</f>
        <v>11</v>
      </c>
      <c r="P933">
        <f>IF((MIN(24,K933)-MAX('GA2'!$F$4,WS1B!J933))&lt;0,0,MIN(24,K933)-MAX('GA2'!$F$4,WS1B!J933))</f>
        <v>1.1999999999999993</v>
      </c>
      <c r="Q933">
        <f>(N933*'GA2'!$B$3+WS1B!O933*'GA2'!$C$3+WS1B!P933*'GA2'!$D$3)*INDEX('GA2'!$E$3:$E$8,WS1B!L933)</f>
        <v>148838.94940188099</v>
      </c>
      <c r="S933">
        <v>0</v>
      </c>
      <c r="T933">
        <v>0</v>
      </c>
      <c r="U933">
        <v>6</v>
      </c>
      <c r="V933">
        <f t="shared" si="100"/>
        <v>0</v>
      </c>
      <c r="W933">
        <f>IF((MIN('GA2'!$F$3,T933)-MAX(0,S933))&lt;0,0,MIN('GA2'!$F$3,T933)-MAX(0,S933))</f>
        <v>0</v>
      </c>
      <c r="X933">
        <f>IF((MIN('GA2'!$F$4,WS1B!T933)-MAX('GA2'!$F$3, WS1B!S933))&lt;0,0,MIN('GA2'!$F$4,WS1B!T933)-MAX('GA2'!$F$3, WS1B!S933))</f>
        <v>0</v>
      </c>
      <c r="Y933">
        <f>IF((MIN(24,T933)-MAX('GA2'!$F$4,WS1B!S933))&lt;0,0,MIN(24,T933)-MAX('GA2'!$F$4,WS1B!S933))</f>
        <v>0</v>
      </c>
      <c r="Z933">
        <f>(W933*'GA2'!$B$3+WS1B!X933*'GA2'!$C$3+WS1B!Y933*'GA2'!$D$3)*INDEX('GA2'!$E$3:$E$8,WS1B!U933)</f>
        <v>0</v>
      </c>
      <c r="AB933">
        <v>0</v>
      </c>
      <c r="AC933">
        <v>0</v>
      </c>
      <c r="AD933">
        <v>3</v>
      </c>
      <c r="AE933">
        <f t="shared" si="101"/>
        <v>0</v>
      </c>
      <c r="AF933">
        <f>IF((MIN('GA2'!$F$3,AC933)-MAX(0,AB933))&lt;0,0,MIN('GA2'!$F$3,AC933)-MAX(0,AB933))</f>
        <v>0</v>
      </c>
      <c r="AG933">
        <f>IF((MIN('GA2'!$F$4,WS1B!AC933)-MAX('GA2'!$F$3, WS1B!AB933))&lt;0,0,MIN('GA2'!$F$4,WS1B!AC933)-MAX('GA2'!$F$3, WS1B!AB933))</f>
        <v>0</v>
      </c>
      <c r="AH933">
        <f>IF((MIN(24,AC933)-MAX('GA2'!$F$4,WS1B!AB933))&lt;0,0,MIN(24,AC933)-MAX('GA2'!$F$4,WS1B!AB933))</f>
        <v>0</v>
      </c>
      <c r="AI933">
        <f>(AF933*'GA2'!$B$3+WS1B!AG933*'GA2'!$C$3+WS1B!AH933*'GA2'!$D$3)*INDEX('GA2'!$E$3:$E$8,WS1B!AD933)</f>
        <v>0</v>
      </c>
      <c r="AK933">
        <v>0</v>
      </c>
      <c r="AL933">
        <v>0</v>
      </c>
      <c r="AM933">
        <v>1</v>
      </c>
      <c r="AN933">
        <f t="shared" si="102"/>
        <v>0</v>
      </c>
      <c r="AO933">
        <f>IF((MIN('GA2'!$F$3,AL933)-MAX(0,AK933))&lt;0,0,MIN('GA2'!$F$3,AL933)-MAX(0,AK933))</f>
        <v>0</v>
      </c>
      <c r="AP933">
        <f>IF((MIN('GA2'!$F$4,WS1B!AL933)-MAX('GA2'!$F$3, WS1B!AK933))&lt;0,0,MIN('GA2'!$F$4,WS1B!AL933)-MAX('GA2'!$F$3, WS1B!AK933))</f>
        <v>0</v>
      </c>
      <c r="AQ933">
        <f>IF((MIN(24,AL933)-MAX('GA2'!$F$4,WS1B!AK933))&lt;0,0,MIN(24,AL933)-MAX('GA2'!$F$4,WS1B!AK933))</f>
        <v>0</v>
      </c>
      <c r="AR933">
        <f>(AO933*'GA2'!$B$3+WS1B!AP933*'GA2'!$C$3+WS1B!AQ933*'GA2'!$D$3)*INDEX('GA2'!$E$3:$E$8,WS1B!AM933)</f>
        <v>0</v>
      </c>
      <c r="AT933">
        <f t="shared" si="103"/>
        <v>148838.94940188099</v>
      </c>
      <c r="AU933">
        <v>181254</v>
      </c>
      <c r="AV933">
        <v>151</v>
      </c>
      <c r="AW933">
        <f t="shared" si="104"/>
        <v>32415.050598119007</v>
      </c>
    </row>
    <row r="934" spans="1:49" x14ac:dyDescent="0.25">
      <c r="A934">
        <v>0</v>
      </c>
      <c r="B934">
        <v>0</v>
      </c>
      <c r="C934">
        <v>4</v>
      </c>
      <c r="D934">
        <f t="shared" si="98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J934">
        <v>0</v>
      </c>
      <c r="K934">
        <v>0</v>
      </c>
      <c r="L934">
        <v>2</v>
      </c>
      <c r="M934">
        <f t="shared" si="99"/>
        <v>0</v>
      </c>
      <c r="N934">
        <f>IF((MIN('GA2'!$F$3,K934)-MAX(0,J934))&lt;0,0,MIN('GA2'!$F$3,K934)-MAX(0,J934))</f>
        <v>0</v>
      </c>
      <c r="O934">
        <f>IF((MIN('GA2'!$F$4,WS1B!K934)-MAX('GA2'!$F$3, WS1B!J934))&lt;0,0,MIN('GA2'!$F$4,WS1B!K934)-MAX('GA2'!$F$3, WS1B!J934))</f>
        <v>0</v>
      </c>
      <c r="P934">
        <f>IF((MIN(24,K934)-MAX('GA2'!$F$4,WS1B!J934))&lt;0,0,MIN(24,K934)-MAX('GA2'!$F$4,WS1B!J934))</f>
        <v>0</v>
      </c>
      <c r="Q934">
        <f>(N934*'GA2'!$B$3+WS1B!O934*'GA2'!$C$3+WS1B!P934*'GA2'!$D$3)*INDEX('GA2'!$E$3:$E$8,WS1B!L934)</f>
        <v>0</v>
      </c>
      <c r="S934">
        <v>5.0999999999999996</v>
      </c>
      <c r="T934">
        <v>10.1</v>
      </c>
      <c r="U934">
        <v>6</v>
      </c>
      <c r="V934">
        <f t="shared" si="100"/>
        <v>5</v>
      </c>
      <c r="W934">
        <f>IF((MIN('GA2'!$F$3,T934)-MAX(0,S934))&lt;0,0,MIN('GA2'!$F$3,T934)-MAX(0,S934))</f>
        <v>0</v>
      </c>
      <c r="X934">
        <f>IF((MIN('GA2'!$F$4,WS1B!T934)-MAX('GA2'!$F$3, WS1B!S934))&lt;0,0,MIN('GA2'!$F$4,WS1B!T934)-MAX('GA2'!$F$3, WS1B!S934))</f>
        <v>5</v>
      </c>
      <c r="Y934">
        <f>IF((MIN(24,T934)-MAX('GA2'!$F$4,WS1B!S934))&lt;0,0,MIN(24,T934)-MAX('GA2'!$F$4,WS1B!S934))</f>
        <v>0</v>
      </c>
      <c r="Z934">
        <f>(W934*'GA2'!$B$3+WS1B!X934*'GA2'!$C$3+WS1B!Y934*'GA2'!$D$3)*INDEX('GA2'!$E$3:$E$8,WS1B!U934)</f>
        <v>56378.323194175617</v>
      </c>
      <c r="AB934">
        <v>3.3</v>
      </c>
      <c r="AC934">
        <v>15.2</v>
      </c>
      <c r="AD934">
        <v>1</v>
      </c>
      <c r="AE934">
        <f t="shared" si="101"/>
        <v>11.899999999999999</v>
      </c>
      <c r="AF934">
        <f>IF((MIN('GA2'!$F$3,AC934)-MAX(0,AB934))&lt;0,0,MIN('GA2'!$F$3,AC934)-MAX(0,AB934))</f>
        <v>1.7000000000000002</v>
      </c>
      <c r="AG934">
        <f>IF((MIN('GA2'!$F$4,WS1B!AC934)-MAX('GA2'!$F$3, WS1B!AB934))&lt;0,0,MIN('GA2'!$F$4,WS1B!AC934)-MAX('GA2'!$F$3, WS1B!AB934))</f>
        <v>10.199999999999999</v>
      </c>
      <c r="AH934">
        <f>IF((MIN(24,AC934)-MAX('GA2'!$F$4,WS1B!AB934))&lt;0,0,MIN(24,AC934)-MAX('GA2'!$F$4,WS1B!AB934))</f>
        <v>0</v>
      </c>
      <c r="AI934">
        <f>(AF934*'GA2'!$B$3+WS1B!AG934*'GA2'!$C$3+WS1B!AH934*'GA2'!$D$3)*INDEX('GA2'!$E$3:$E$8,WS1B!AD934)</f>
        <v>103835.75731545793</v>
      </c>
      <c r="AK934">
        <v>3.9</v>
      </c>
      <c r="AL934">
        <v>17.5</v>
      </c>
      <c r="AM934">
        <v>3</v>
      </c>
      <c r="AN934">
        <f t="shared" si="102"/>
        <v>13.6</v>
      </c>
      <c r="AO934">
        <f>IF((MIN('GA2'!$F$3,AL934)-MAX(0,AK934))&lt;0,0,MIN('GA2'!$F$3,AL934)-MAX(0,AK934))</f>
        <v>1.1000000000000001</v>
      </c>
      <c r="AP934">
        <f>IF((MIN('GA2'!$F$4,WS1B!AL934)-MAX('GA2'!$F$3, WS1B!AK934))&lt;0,0,MIN('GA2'!$F$4,WS1B!AL934)-MAX('GA2'!$F$3, WS1B!AK934))</f>
        <v>11</v>
      </c>
      <c r="AQ934">
        <f>IF((MIN(24,AL934)-MAX('GA2'!$F$4,WS1B!AK934))&lt;0,0,MIN(24,AL934)-MAX('GA2'!$F$4,WS1B!AK934))</f>
        <v>1.5</v>
      </c>
      <c r="AR934">
        <f>(AO934*'GA2'!$B$3+WS1B!AP934*'GA2'!$C$3+WS1B!AQ934*'GA2'!$D$3)*INDEX('GA2'!$E$3:$E$8,WS1B!AM934)</f>
        <v>139855.84131945617</v>
      </c>
      <c r="AT934">
        <f t="shared" si="103"/>
        <v>300069.92182908976</v>
      </c>
      <c r="AU934">
        <v>295494</v>
      </c>
      <c r="AV934">
        <v>298.39999999999998</v>
      </c>
      <c r="AW934">
        <f t="shared" si="104"/>
        <v>4575.9218290897552</v>
      </c>
    </row>
    <row r="935" spans="1:49" x14ac:dyDescent="0.25">
      <c r="A935">
        <v>0</v>
      </c>
      <c r="B935">
        <v>0</v>
      </c>
      <c r="C935">
        <v>2</v>
      </c>
      <c r="D935">
        <f t="shared" si="98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J935">
        <v>5</v>
      </c>
      <c r="K935">
        <v>19.8</v>
      </c>
      <c r="L935">
        <v>5</v>
      </c>
      <c r="M935">
        <f t="shared" si="99"/>
        <v>14.8</v>
      </c>
      <c r="N935">
        <f>IF((MIN('GA2'!$F$3,K935)-MAX(0,J935))&lt;0,0,MIN('GA2'!$F$3,K935)-MAX(0,J935))</f>
        <v>0</v>
      </c>
      <c r="O935">
        <f>IF((MIN('GA2'!$F$4,WS1B!K935)-MAX('GA2'!$F$3, WS1B!J935))&lt;0,0,MIN('GA2'!$F$4,WS1B!K935)-MAX('GA2'!$F$3, WS1B!J935))</f>
        <v>11</v>
      </c>
      <c r="P935">
        <f>IF((MIN(24,K935)-MAX('GA2'!$F$4,WS1B!J935))&lt;0,0,MIN(24,K935)-MAX('GA2'!$F$4,WS1B!J935))</f>
        <v>3.8000000000000007</v>
      </c>
      <c r="Q935">
        <f>(N935*'GA2'!$B$3+WS1B!O935*'GA2'!$C$3+WS1B!P935*'GA2'!$D$3)*INDEX('GA2'!$E$3:$E$8,WS1B!L935)</f>
        <v>146193.73030355503</v>
      </c>
      <c r="S935">
        <v>0</v>
      </c>
      <c r="T935">
        <v>0</v>
      </c>
      <c r="U935">
        <v>3</v>
      </c>
      <c r="V935">
        <f t="shared" si="100"/>
        <v>0</v>
      </c>
      <c r="W935">
        <f>IF((MIN('GA2'!$F$3,T935)-MAX(0,S935))&lt;0,0,MIN('GA2'!$F$3,T935)-MAX(0,S935))</f>
        <v>0</v>
      </c>
      <c r="X935">
        <f>IF((MIN('GA2'!$F$4,WS1B!T935)-MAX('GA2'!$F$3, WS1B!S935))&lt;0,0,MIN('GA2'!$F$4,WS1B!T935)-MAX('GA2'!$F$3, WS1B!S935))</f>
        <v>0</v>
      </c>
      <c r="Y935">
        <f>IF((MIN(24,T935)-MAX('GA2'!$F$4,WS1B!S935))&lt;0,0,MIN(24,T935)-MAX('GA2'!$F$4,WS1B!S935))</f>
        <v>0</v>
      </c>
      <c r="Z935">
        <f>(W935*'GA2'!$B$3+WS1B!X935*'GA2'!$C$3+WS1B!Y935*'GA2'!$D$3)*INDEX('GA2'!$E$3:$E$8,WS1B!U935)</f>
        <v>0</v>
      </c>
      <c r="AB935">
        <v>0</v>
      </c>
      <c r="AC935">
        <v>0</v>
      </c>
      <c r="AD935">
        <v>6</v>
      </c>
      <c r="AE935">
        <f t="shared" si="101"/>
        <v>0</v>
      </c>
      <c r="AF935">
        <f>IF((MIN('GA2'!$F$3,AC935)-MAX(0,AB935))&lt;0,0,MIN('GA2'!$F$3,AC935)-MAX(0,AB935))</f>
        <v>0</v>
      </c>
      <c r="AG935">
        <f>IF((MIN('GA2'!$F$4,WS1B!AC935)-MAX('GA2'!$F$3, WS1B!AB935))&lt;0,0,MIN('GA2'!$F$4,WS1B!AC935)-MAX('GA2'!$F$3, WS1B!AB935))</f>
        <v>0</v>
      </c>
      <c r="AH935">
        <f>IF((MIN(24,AC935)-MAX('GA2'!$F$4,WS1B!AB935))&lt;0,0,MIN(24,AC935)-MAX('GA2'!$F$4,WS1B!AB935))</f>
        <v>0</v>
      </c>
      <c r="AI935">
        <f>(AF935*'GA2'!$B$3+WS1B!AG935*'GA2'!$C$3+WS1B!AH935*'GA2'!$D$3)*INDEX('GA2'!$E$3:$E$8,WS1B!AD935)</f>
        <v>0</v>
      </c>
      <c r="AK935">
        <v>0</v>
      </c>
      <c r="AL935">
        <v>0</v>
      </c>
      <c r="AM935">
        <v>1</v>
      </c>
      <c r="AN935">
        <f t="shared" si="102"/>
        <v>0</v>
      </c>
      <c r="AO935">
        <f>IF((MIN('GA2'!$F$3,AL935)-MAX(0,AK935))&lt;0,0,MIN('GA2'!$F$3,AL935)-MAX(0,AK935))</f>
        <v>0</v>
      </c>
      <c r="AP935">
        <f>IF((MIN('GA2'!$F$4,WS1B!AL935)-MAX('GA2'!$F$3, WS1B!AK935))&lt;0,0,MIN('GA2'!$F$4,WS1B!AL935)-MAX('GA2'!$F$3, WS1B!AK935))</f>
        <v>0</v>
      </c>
      <c r="AQ935">
        <f>IF((MIN(24,AL935)-MAX('GA2'!$F$4,WS1B!AK935))&lt;0,0,MIN(24,AL935)-MAX('GA2'!$F$4,WS1B!AK935))</f>
        <v>0</v>
      </c>
      <c r="AR935">
        <f>(AO935*'GA2'!$B$3+WS1B!AP935*'GA2'!$C$3+WS1B!AQ935*'GA2'!$D$3)*INDEX('GA2'!$E$3:$E$8,WS1B!AM935)</f>
        <v>0</v>
      </c>
      <c r="AT935">
        <f t="shared" si="103"/>
        <v>146193.73030355503</v>
      </c>
      <c r="AU935">
        <v>179112</v>
      </c>
      <c r="AV935">
        <v>148</v>
      </c>
      <c r="AW935">
        <f t="shared" si="104"/>
        <v>32918.269696444971</v>
      </c>
    </row>
    <row r="936" spans="1:49" x14ac:dyDescent="0.25">
      <c r="A936">
        <v>14.7</v>
      </c>
      <c r="B936">
        <v>15.7</v>
      </c>
      <c r="C936">
        <v>1</v>
      </c>
      <c r="D936">
        <f t="shared" si="98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1</v>
      </c>
      <c r="G936">
        <f>IF((MIN(24,B936)-MAX('GA2'!$F$4,WS1B!A936))&lt;0,0,MIN(24,B936)-MAX('GA2'!$F$4,WS1B!A936))</f>
        <v>0</v>
      </c>
      <c r="H936">
        <f>(E936*'GA2'!$B$3+WS1B!F936*'GA2'!$C$3+WS1B!G936*'GA2'!$D$3)*INDEX('GA2'!$E$3:$E$8,WS1B!C936)</f>
        <v>8516.5626412940601</v>
      </c>
      <c r="J936">
        <v>0</v>
      </c>
      <c r="K936">
        <v>0</v>
      </c>
      <c r="L936">
        <v>3</v>
      </c>
      <c r="M936">
        <f t="shared" si="99"/>
        <v>0</v>
      </c>
      <c r="N936">
        <f>IF((MIN('GA2'!$F$3,K936)-MAX(0,J936))&lt;0,0,MIN('GA2'!$F$3,K936)-MAX(0,J936))</f>
        <v>0</v>
      </c>
      <c r="O936">
        <f>IF((MIN('GA2'!$F$4,WS1B!K936)-MAX('GA2'!$F$3, WS1B!J936))&lt;0,0,MIN('GA2'!$F$4,WS1B!K936)-MAX('GA2'!$F$3, WS1B!J936))</f>
        <v>0</v>
      </c>
      <c r="P936">
        <f>IF((MIN(24,K936)-MAX('GA2'!$F$4,WS1B!J936))&lt;0,0,MIN(24,K936)-MAX('GA2'!$F$4,WS1B!J936))</f>
        <v>0</v>
      </c>
      <c r="Q936">
        <f>(N936*'GA2'!$B$3+WS1B!O936*'GA2'!$C$3+WS1B!P936*'GA2'!$D$3)*INDEX('GA2'!$E$3:$E$8,WS1B!L936)</f>
        <v>0</v>
      </c>
      <c r="S936">
        <v>0</v>
      </c>
      <c r="T936">
        <v>0</v>
      </c>
      <c r="U936">
        <v>5</v>
      </c>
      <c r="V936">
        <f t="shared" si="100"/>
        <v>0</v>
      </c>
      <c r="W936">
        <f>IF((MIN('GA2'!$F$3,T936)-MAX(0,S936))&lt;0,0,MIN('GA2'!$F$3,T936)-MAX(0,S936))</f>
        <v>0</v>
      </c>
      <c r="X936">
        <f>IF((MIN('GA2'!$F$4,WS1B!T936)-MAX('GA2'!$F$3, WS1B!S936))&lt;0,0,MIN('GA2'!$F$4,WS1B!T936)-MAX('GA2'!$F$3, WS1B!S936))</f>
        <v>0</v>
      </c>
      <c r="Y936">
        <f>IF((MIN(24,T936)-MAX('GA2'!$F$4,WS1B!S936))&lt;0,0,MIN(24,T936)-MAX('GA2'!$F$4,WS1B!S936))</f>
        <v>0</v>
      </c>
      <c r="Z936">
        <f>(W936*'GA2'!$B$3+WS1B!X936*'GA2'!$C$3+WS1B!Y936*'GA2'!$D$3)*INDEX('GA2'!$E$3:$E$8,WS1B!U936)</f>
        <v>0</v>
      </c>
      <c r="AB936">
        <v>3</v>
      </c>
      <c r="AC936">
        <v>5.2</v>
      </c>
      <c r="AD936">
        <v>2</v>
      </c>
      <c r="AE936">
        <f t="shared" si="101"/>
        <v>2.2000000000000002</v>
      </c>
      <c r="AF936">
        <f>IF((MIN('GA2'!$F$3,AC936)-MAX(0,AB936))&lt;0,0,MIN('GA2'!$F$3,AC936)-MAX(0,AB936))</f>
        <v>2</v>
      </c>
      <c r="AG936">
        <f>IF((MIN('GA2'!$F$4,WS1B!AC936)-MAX('GA2'!$F$3, WS1B!AB936))&lt;0,0,MIN('GA2'!$F$4,WS1B!AC936)-MAX('GA2'!$F$3, WS1B!AB936))</f>
        <v>0.20000000000000018</v>
      </c>
      <c r="AH936">
        <f>IF((MIN(24,AC936)-MAX('GA2'!$F$4,WS1B!AB936))&lt;0,0,MIN(24,AC936)-MAX('GA2'!$F$4,WS1B!AB936))</f>
        <v>0</v>
      </c>
      <c r="AI936">
        <f>(AF936*'GA2'!$B$3+WS1B!AG936*'GA2'!$C$3+WS1B!AH936*'GA2'!$D$3)*INDEX('GA2'!$E$3:$E$8,WS1B!AD936)</f>
        <v>20113.05655409467</v>
      </c>
      <c r="AK936">
        <v>7.8</v>
      </c>
      <c r="AL936">
        <v>18.399999999999999</v>
      </c>
      <c r="AM936">
        <v>4</v>
      </c>
      <c r="AN936">
        <f t="shared" si="102"/>
        <v>10.599999999999998</v>
      </c>
      <c r="AO936">
        <f>IF((MIN('GA2'!$F$3,AL936)-MAX(0,AK936))&lt;0,0,MIN('GA2'!$F$3,AL936)-MAX(0,AK936))</f>
        <v>0</v>
      </c>
      <c r="AP936">
        <f>IF((MIN('GA2'!$F$4,WS1B!AL936)-MAX('GA2'!$F$3, WS1B!AK936))&lt;0,0,MIN('GA2'!$F$4,WS1B!AL936)-MAX('GA2'!$F$3, WS1B!AK936))</f>
        <v>8.1999999999999993</v>
      </c>
      <c r="AQ936">
        <f>IF((MIN(24,AL936)-MAX('GA2'!$F$4,WS1B!AK936))&lt;0,0,MIN(24,AL936)-MAX('GA2'!$F$4,WS1B!AK936))</f>
        <v>2.3999999999999986</v>
      </c>
      <c r="AR936">
        <f>(AO936*'GA2'!$B$3+WS1B!AP936*'GA2'!$C$3+WS1B!AQ936*'GA2'!$D$3)*INDEX('GA2'!$E$3:$E$8,WS1B!AM936)</f>
        <v>90265.067202922364</v>
      </c>
      <c r="AT936">
        <f t="shared" si="103"/>
        <v>118894.6863983111</v>
      </c>
      <c r="AU936">
        <v>111682</v>
      </c>
      <c r="AV936">
        <v>159.80000000000001</v>
      </c>
      <c r="AW936">
        <f t="shared" si="104"/>
        <v>7212.6863983110961</v>
      </c>
    </row>
    <row r="937" spans="1:49" x14ac:dyDescent="0.25">
      <c r="A937">
        <v>6.8</v>
      </c>
      <c r="B937">
        <v>15.1</v>
      </c>
      <c r="C937">
        <v>4</v>
      </c>
      <c r="D937">
        <f t="shared" si="98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8.3000000000000007</v>
      </c>
      <c r="G937">
        <f>IF((MIN(24,B937)-MAX('GA2'!$F$4,WS1B!A937))&lt;0,0,MIN(24,B937)-MAX('GA2'!$F$4,WS1B!A937))</f>
        <v>0</v>
      </c>
      <c r="H937">
        <f>(E937*'GA2'!$B$3+WS1B!F937*'GA2'!$C$3+WS1B!G937*'GA2'!$D$3)*INDEX('GA2'!$E$3:$E$8,WS1B!C937)</f>
        <v>67634.121725234028</v>
      </c>
      <c r="J937">
        <v>3.1</v>
      </c>
      <c r="K937">
        <v>4.7</v>
      </c>
      <c r="L937">
        <v>3</v>
      </c>
      <c r="M937">
        <f t="shared" si="99"/>
        <v>1.6</v>
      </c>
      <c r="N937">
        <f>IF((MIN('GA2'!$F$3,K937)-MAX(0,J937))&lt;0,0,MIN('GA2'!$F$3,K937)-MAX(0,J937))</f>
        <v>1.6</v>
      </c>
      <c r="O937">
        <f>IF((MIN('GA2'!$F$4,WS1B!K937)-MAX('GA2'!$F$3, WS1B!J937))&lt;0,0,MIN('GA2'!$F$4,WS1B!K937)-MAX('GA2'!$F$3, WS1B!J937))</f>
        <v>0</v>
      </c>
      <c r="P937">
        <f>IF((MIN(24,K937)-MAX('GA2'!$F$4,WS1B!J937))&lt;0,0,MIN(24,K937)-MAX('GA2'!$F$4,WS1B!J937))</f>
        <v>0</v>
      </c>
      <c r="Q937">
        <f>(N937*'GA2'!$B$3+WS1B!O937*'GA2'!$C$3+WS1B!P937*'GA2'!$D$3)*INDEX('GA2'!$E$3:$E$8,WS1B!L937)</f>
        <v>18614.787986477535</v>
      </c>
      <c r="S937">
        <v>0</v>
      </c>
      <c r="T937">
        <v>0</v>
      </c>
      <c r="U937">
        <v>5</v>
      </c>
      <c r="V937">
        <f t="shared" si="100"/>
        <v>0</v>
      </c>
      <c r="W937">
        <f>IF((MIN('GA2'!$F$3,T937)-MAX(0,S937))&lt;0,0,MIN('GA2'!$F$3,T937)-MAX(0,S937))</f>
        <v>0</v>
      </c>
      <c r="X937">
        <f>IF((MIN('GA2'!$F$4,WS1B!T937)-MAX('GA2'!$F$3, WS1B!S937))&lt;0,0,MIN('GA2'!$F$4,WS1B!T937)-MAX('GA2'!$F$3, WS1B!S937))</f>
        <v>0</v>
      </c>
      <c r="Y937">
        <f>IF((MIN(24,T937)-MAX('GA2'!$F$4,WS1B!S937))&lt;0,0,MIN(24,T937)-MAX('GA2'!$F$4,WS1B!S937))</f>
        <v>0</v>
      </c>
      <c r="Z937">
        <f>(W937*'GA2'!$B$3+WS1B!X937*'GA2'!$C$3+WS1B!Y937*'GA2'!$D$3)*INDEX('GA2'!$E$3:$E$8,WS1B!U937)</f>
        <v>0</v>
      </c>
      <c r="AB937">
        <v>0</v>
      </c>
      <c r="AC937">
        <v>0</v>
      </c>
      <c r="AD937">
        <v>1</v>
      </c>
      <c r="AE937">
        <f t="shared" si="101"/>
        <v>0</v>
      </c>
      <c r="AF937">
        <f>IF((MIN('GA2'!$F$3,AC937)-MAX(0,AB937))&lt;0,0,MIN('GA2'!$F$3,AC937)-MAX(0,AB937))</f>
        <v>0</v>
      </c>
      <c r="AG937">
        <f>IF((MIN('GA2'!$F$4,WS1B!AC937)-MAX('GA2'!$F$3, WS1B!AB937))&lt;0,0,MIN('GA2'!$F$4,WS1B!AC937)-MAX('GA2'!$F$3, WS1B!AB937))</f>
        <v>0</v>
      </c>
      <c r="AH937">
        <f>IF((MIN(24,AC937)-MAX('GA2'!$F$4,WS1B!AB937))&lt;0,0,MIN(24,AC937)-MAX('GA2'!$F$4,WS1B!AB937))</f>
        <v>0</v>
      </c>
      <c r="AI937">
        <f>(AF937*'GA2'!$B$3+WS1B!AG937*'GA2'!$C$3+WS1B!AH937*'GA2'!$D$3)*INDEX('GA2'!$E$3:$E$8,WS1B!AD937)</f>
        <v>0</v>
      </c>
      <c r="AK937">
        <v>0</v>
      </c>
      <c r="AL937">
        <v>0</v>
      </c>
      <c r="AM937">
        <v>6</v>
      </c>
      <c r="AN937">
        <f t="shared" si="102"/>
        <v>0</v>
      </c>
      <c r="AO937">
        <f>IF((MIN('GA2'!$F$3,AL937)-MAX(0,AK937))&lt;0,0,MIN('GA2'!$F$3,AL937)-MAX(0,AK937))</f>
        <v>0</v>
      </c>
      <c r="AP937">
        <f>IF((MIN('GA2'!$F$4,WS1B!AL937)-MAX('GA2'!$F$3, WS1B!AK937))&lt;0,0,MIN('GA2'!$F$4,WS1B!AL937)-MAX('GA2'!$F$3, WS1B!AK937))</f>
        <v>0</v>
      </c>
      <c r="AQ937">
        <f>IF((MIN(24,AL937)-MAX('GA2'!$F$4,WS1B!AK937))&lt;0,0,MIN(24,AL937)-MAX('GA2'!$F$4,WS1B!AK937))</f>
        <v>0</v>
      </c>
      <c r="AR937">
        <f>(AO937*'GA2'!$B$3+WS1B!AP937*'GA2'!$C$3+WS1B!AQ937*'GA2'!$D$3)*INDEX('GA2'!$E$3:$E$8,WS1B!AM937)</f>
        <v>0</v>
      </c>
      <c r="AT937">
        <f t="shared" si="103"/>
        <v>86248.90971171156</v>
      </c>
      <c r="AU937">
        <v>54734</v>
      </c>
      <c r="AV937">
        <v>140.5</v>
      </c>
      <c r="AW937">
        <f t="shared" si="104"/>
        <v>31514.90971171156</v>
      </c>
    </row>
    <row r="938" spans="1:49" x14ac:dyDescent="0.25">
      <c r="A938">
        <v>8</v>
      </c>
      <c r="B938">
        <v>9.9</v>
      </c>
      <c r="C938">
        <v>1</v>
      </c>
      <c r="D938">
        <f t="shared" si="98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1.9000000000000004</v>
      </c>
      <c r="G938">
        <f>IF((MIN(24,B938)-MAX('GA2'!$F$4,WS1B!A938))&lt;0,0,MIN(24,B938)-MAX('GA2'!$F$4,WS1B!A938))</f>
        <v>0</v>
      </c>
      <c r="H938">
        <f>(E938*'GA2'!$B$3+WS1B!F938*'GA2'!$C$3+WS1B!G938*'GA2'!$D$3)*INDEX('GA2'!$E$3:$E$8,WS1B!C938)</f>
        <v>16181.469018458716</v>
      </c>
      <c r="J938">
        <v>0.7</v>
      </c>
      <c r="K938">
        <v>13.4</v>
      </c>
      <c r="L938">
        <v>6</v>
      </c>
      <c r="M938">
        <f t="shared" si="99"/>
        <v>12.700000000000001</v>
      </c>
      <c r="N938">
        <f>IF((MIN('GA2'!$F$3,K938)-MAX(0,J938))&lt;0,0,MIN('GA2'!$F$3,K938)-MAX(0,J938))</f>
        <v>4.3</v>
      </c>
      <c r="O938">
        <f>IF((MIN('GA2'!$F$4,WS1B!K938)-MAX('GA2'!$F$3, WS1B!J938))&lt;0,0,MIN('GA2'!$F$4,WS1B!K938)-MAX('GA2'!$F$3, WS1B!J938))</f>
        <v>8.4</v>
      </c>
      <c r="P938">
        <f>IF((MIN(24,K938)-MAX('GA2'!$F$4,WS1B!J938))&lt;0,0,MIN(24,K938)-MAX('GA2'!$F$4,WS1B!J938))</f>
        <v>0</v>
      </c>
      <c r="Q938">
        <f>(N938*'GA2'!$B$3+WS1B!O938*'GA2'!$C$3+WS1B!P938*'GA2'!$D$3)*INDEX('GA2'!$E$3:$E$8,WS1B!L938)</f>
        <v>151535.12782017112</v>
      </c>
      <c r="S938">
        <v>0.4</v>
      </c>
      <c r="T938">
        <v>22.6</v>
      </c>
      <c r="U938">
        <v>4</v>
      </c>
      <c r="V938">
        <f t="shared" si="100"/>
        <v>22.200000000000003</v>
      </c>
      <c r="W938">
        <f>IF((MIN('GA2'!$F$3,T938)-MAX(0,S938))&lt;0,0,MIN('GA2'!$F$3,T938)-MAX(0,S938))</f>
        <v>4.5999999999999996</v>
      </c>
      <c r="X938">
        <f>IF((MIN('GA2'!$F$4,WS1B!T938)-MAX('GA2'!$F$3, WS1B!S938))&lt;0,0,MIN('GA2'!$F$4,WS1B!T938)-MAX('GA2'!$F$3, WS1B!S938))</f>
        <v>11</v>
      </c>
      <c r="Y938">
        <f>IF((MIN(24,T938)-MAX('GA2'!$F$4,WS1B!S938))&lt;0,0,MIN(24,T938)-MAX('GA2'!$F$4,WS1B!S938))</f>
        <v>6.6000000000000014</v>
      </c>
      <c r="Z938">
        <f>(W938*'GA2'!$B$3+WS1B!X938*'GA2'!$C$3+WS1B!Y938*'GA2'!$D$3)*INDEX('GA2'!$E$3:$E$8,WS1B!U938)</f>
        <v>198038.69345491732</v>
      </c>
      <c r="AB938">
        <v>0</v>
      </c>
      <c r="AC938">
        <v>0</v>
      </c>
      <c r="AD938">
        <v>3</v>
      </c>
      <c r="AE938">
        <f t="shared" si="101"/>
        <v>0</v>
      </c>
      <c r="AF938">
        <f>IF((MIN('GA2'!$F$3,AC938)-MAX(0,AB938))&lt;0,0,MIN('GA2'!$F$3,AC938)-MAX(0,AB938))</f>
        <v>0</v>
      </c>
      <c r="AG938">
        <f>IF((MIN('GA2'!$F$4,WS1B!AC938)-MAX('GA2'!$F$3, WS1B!AB938))&lt;0,0,MIN('GA2'!$F$4,WS1B!AC938)-MAX('GA2'!$F$3, WS1B!AB938))</f>
        <v>0</v>
      </c>
      <c r="AH938">
        <f>IF((MIN(24,AC938)-MAX('GA2'!$F$4,WS1B!AB938))&lt;0,0,MIN(24,AC938)-MAX('GA2'!$F$4,WS1B!AB938))</f>
        <v>0</v>
      </c>
      <c r="AI938">
        <f>(AF938*'GA2'!$B$3+WS1B!AG938*'GA2'!$C$3+WS1B!AH938*'GA2'!$D$3)*INDEX('GA2'!$E$3:$E$8,WS1B!AD938)</f>
        <v>0</v>
      </c>
      <c r="AK938">
        <v>15.2</v>
      </c>
      <c r="AL938">
        <v>16.7</v>
      </c>
      <c r="AM938">
        <v>5</v>
      </c>
      <c r="AN938">
        <f t="shared" si="102"/>
        <v>1.5</v>
      </c>
      <c r="AO938">
        <f>IF((MIN('GA2'!$F$3,AL938)-MAX(0,AK938))&lt;0,0,MIN('GA2'!$F$3,AL938)-MAX(0,AK938))</f>
        <v>0</v>
      </c>
      <c r="AP938">
        <f>IF((MIN('GA2'!$F$4,WS1B!AL938)-MAX('GA2'!$F$3, WS1B!AK938))&lt;0,0,MIN('GA2'!$F$4,WS1B!AL938)-MAX('GA2'!$F$3, WS1B!AK938))</f>
        <v>0.80000000000000071</v>
      </c>
      <c r="AQ938">
        <f>IF((MIN(24,AL938)-MAX('GA2'!$F$4,WS1B!AK938))&lt;0,0,MIN(24,AL938)-MAX('GA2'!$F$4,WS1B!AK938))</f>
        <v>0.69999999999999929</v>
      </c>
      <c r="AR938">
        <f>(AO938*'GA2'!$B$3+WS1B!AP938*'GA2'!$C$3+WS1B!AQ938*'GA2'!$D$3)*INDEX('GA2'!$E$3:$E$8,WS1B!AM938)</f>
        <v>15405.368320810072</v>
      </c>
      <c r="AT938">
        <f t="shared" si="103"/>
        <v>381160.65861435723</v>
      </c>
      <c r="AU938">
        <v>387496</v>
      </c>
      <c r="AV938">
        <v>351.1</v>
      </c>
      <c r="AW938">
        <f t="shared" si="104"/>
        <v>6335.3413856427651</v>
      </c>
    </row>
    <row r="939" spans="1:49" x14ac:dyDescent="0.25">
      <c r="A939">
        <v>4.5999999999999996</v>
      </c>
      <c r="B939">
        <v>13.1</v>
      </c>
      <c r="C939">
        <v>6</v>
      </c>
      <c r="D939">
        <f t="shared" si="98"/>
        <v>8.5</v>
      </c>
      <c r="E939">
        <f>IF((MIN('GA2'!$F$3,B939)-MAX(0,A939))&lt;0,0,MIN('GA2'!$F$3,B939)-MAX(0,A939))</f>
        <v>0.40000000000000036</v>
      </c>
      <c r="F939">
        <f>IF((MIN('GA2'!$F$4,WS1B!B939)-MAX('GA2'!$F$3, WS1B!A939))&lt;0,0,MIN('GA2'!$F$4,WS1B!B939)-MAX('GA2'!$F$3, WS1B!A939))</f>
        <v>8.1</v>
      </c>
      <c r="G939">
        <f>IF((MIN(24,B939)-MAX('GA2'!$F$4,WS1B!A939))&lt;0,0,MIN(24,B939)-MAX('GA2'!$F$4,WS1B!A939))</f>
        <v>0</v>
      </c>
      <c r="H939">
        <f>(E939*'GA2'!$B$3+WS1B!F939*'GA2'!$C$3+WS1B!G939*'GA2'!$D$3)*INDEX('GA2'!$E$3:$E$8,WS1B!C939)</f>
        <v>96618.422630746471</v>
      </c>
      <c r="J939">
        <v>0</v>
      </c>
      <c r="K939">
        <v>0</v>
      </c>
      <c r="L939">
        <v>3</v>
      </c>
      <c r="M939">
        <f t="shared" si="99"/>
        <v>0</v>
      </c>
      <c r="N939">
        <f>IF((MIN('GA2'!$F$3,K939)-MAX(0,J939))&lt;0,0,MIN('GA2'!$F$3,K939)-MAX(0,J939))</f>
        <v>0</v>
      </c>
      <c r="O939">
        <f>IF((MIN('GA2'!$F$4,WS1B!K939)-MAX('GA2'!$F$3, WS1B!J939))&lt;0,0,MIN('GA2'!$F$4,WS1B!K939)-MAX('GA2'!$F$3, WS1B!J939))</f>
        <v>0</v>
      </c>
      <c r="P939">
        <f>IF((MIN(24,K939)-MAX('GA2'!$F$4,WS1B!J939))&lt;0,0,MIN(24,K939)-MAX('GA2'!$F$4,WS1B!J939))</f>
        <v>0</v>
      </c>
      <c r="Q939">
        <f>(N939*'GA2'!$B$3+WS1B!O939*'GA2'!$C$3+WS1B!P939*'GA2'!$D$3)*INDEX('GA2'!$E$3:$E$8,WS1B!L939)</f>
        <v>0</v>
      </c>
      <c r="S939">
        <v>0</v>
      </c>
      <c r="T939">
        <v>0</v>
      </c>
      <c r="U939">
        <v>2</v>
      </c>
      <c r="V939">
        <f t="shared" si="100"/>
        <v>0</v>
      </c>
      <c r="W939">
        <f>IF((MIN('GA2'!$F$3,T939)-MAX(0,S939))&lt;0,0,MIN('GA2'!$F$3,T939)-MAX(0,S939))</f>
        <v>0</v>
      </c>
      <c r="X939">
        <f>IF((MIN('GA2'!$F$4,WS1B!T939)-MAX('GA2'!$F$3, WS1B!S939))&lt;0,0,MIN('GA2'!$F$4,WS1B!T939)-MAX('GA2'!$F$3, WS1B!S939))</f>
        <v>0</v>
      </c>
      <c r="Y939">
        <f>IF((MIN(24,T939)-MAX('GA2'!$F$4,WS1B!S939))&lt;0,0,MIN(24,T939)-MAX('GA2'!$F$4,WS1B!S939))</f>
        <v>0</v>
      </c>
      <c r="Z939">
        <f>(W939*'GA2'!$B$3+WS1B!X939*'GA2'!$C$3+WS1B!Y939*'GA2'!$D$3)*INDEX('GA2'!$E$3:$E$8,WS1B!U939)</f>
        <v>0</v>
      </c>
      <c r="AB939">
        <v>0</v>
      </c>
      <c r="AC939">
        <v>0</v>
      </c>
      <c r="AD939">
        <v>1</v>
      </c>
      <c r="AE939">
        <f t="shared" si="101"/>
        <v>0</v>
      </c>
      <c r="AF939">
        <f>IF((MIN('GA2'!$F$3,AC939)-MAX(0,AB939))&lt;0,0,MIN('GA2'!$F$3,AC939)-MAX(0,AB939))</f>
        <v>0</v>
      </c>
      <c r="AG939">
        <f>IF((MIN('GA2'!$F$4,WS1B!AC939)-MAX('GA2'!$F$3, WS1B!AB939))&lt;0,0,MIN('GA2'!$F$4,WS1B!AC939)-MAX('GA2'!$F$3, WS1B!AB939))</f>
        <v>0</v>
      </c>
      <c r="AH939">
        <f>IF((MIN(24,AC939)-MAX('GA2'!$F$4,WS1B!AB939))&lt;0,0,MIN(24,AC939)-MAX('GA2'!$F$4,WS1B!AB939))</f>
        <v>0</v>
      </c>
      <c r="AI939">
        <f>(AF939*'GA2'!$B$3+WS1B!AG939*'GA2'!$C$3+WS1B!AH939*'GA2'!$D$3)*INDEX('GA2'!$E$3:$E$8,WS1B!AD939)</f>
        <v>0</v>
      </c>
      <c r="AK939">
        <v>0</v>
      </c>
      <c r="AL939">
        <v>0</v>
      </c>
      <c r="AM939">
        <v>4</v>
      </c>
      <c r="AN939">
        <f t="shared" si="102"/>
        <v>0</v>
      </c>
      <c r="AO939">
        <f>IF((MIN('GA2'!$F$3,AL939)-MAX(0,AK939))&lt;0,0,MIN('GA2'!$F$3,AL939)-MAX(0,AK939))</f>
        <v>0</v>
      </c>
      <c r="AP939">
        <f>IF((MIN('GA2'!$F$4,WS1B!AL939)-MAX('GA2'!$F$3, WS1B!AK939))&lt;0,0,MIN('GA2'!$F$4,WS1B!AL939)-MAX('GA2'!$F$3, WS1B!AK939))</f>
        <v>0</v>
      </c>
      <c r="AQ939">
        <f>IF((MIN(24,AL939)-MAX('GA2'!$F$4,WS1B!AK939))&lt;0,0,MIN(24,AL939)-MAX('GA2'!$F$4,WS1B!AK939))</f>
        <v>0</v>
      </c>
      <c r="AR939">
        <f>(AO939*'GA2'!$B$3+WS1B!AP939*'GA2'!$C$3+WS1B!AQ939*'GA2'!$D$3)*INDEX('GA2'!$E$3:$E$8,WS1B!AM939)</f>
        <v>0</v>
      </c>
      <c r="AT939">
        <f t="shared" si="103"/>
        <v>96618.422630746471</v>
      </c>
      <c r="AU939">
        <v>68425</v>
      </c>
      <c r="AV939">
        <v>127.5</v>
      </c>
      <c r="AW939">
        <f t="shared" si="104"/>
        <v>28193.422630746471</v>
      </c>
    </row>
    <row r="940" spans="1:49" x14ac:dyDescent="0.25">
      <c r="A940">
        <v>7.6</v>
      </c>
      <c r="B940">
        <v>18.2</v>
      </c>
      <c r="C940">
        <v>4</v>
      </c>
      <c r="D940">
        <f t="shared" si="98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8.4</v>
      </c>
      <c r="G940">
        <f>IF((MIN(24,B940)-MAX('GA2'!$F$4,WS1B!A940))&lt;0,0,MIN(24,B940)-MAX('GA2'!$F$4,WS1B!A940))</f>
        <v>2.1999999999999993</v>
      </c>
      <c r="H940">
        <f>(E940*'GA2'!$B$3+WS1B!F940*'GA2'!$C$3+WS1B!G940*'GA2'!$D$3)*INDEX('GA2'!$E$3:$E$8,WS1B!C940)</f>
        <v>89940.987207974817</v>
      </c>
      <c r="J940">
        <v>0</v>
      </c>
      <c r="K940">
        <v>0</v>
      </c>
      <c r="L940">
        <v>3</v>
      </c>
      <c r="M940">
        <f t="shared" si="99"/>
        <v>0</v>
      </c>
      <c r="N940">
        <f>IF((MIN('GA2'!$F$3,K940)-MAX(0,J940))&lt;0,0,MIN('GA2'!$F$3,K940)-MAX(0,J940))</f>
        <v>0</v>
      </c>
      <c r="O940">
        <f>IF((MIN('GA2'!$F$4,WS1B!K940)-MAX('GA2'!$F$3, WS1B!J940))&lt;0,0,MIN('GA2'!$F$4,WS1B!K940)-MAX('GA2'!$F$3, WS1B!J940))</f>
        <v>0</v>
      </c>
      <c r="P940">
        <f>IF((MIN(24,K940)-MAX('GA2'!$F$4,WS1B!J940))&lt;0,0,MIN(24,K940)-MAX('GA2'!$F$4,WS1B!J940))</f>
        <v>0</v>
      </c>
      <c r="Q940">
        <f>(N940*'GA2'!$B$3+WS1B!O940*'GA2'!$C$3+WS1B!P940*'GA2'!$D$3)*INDEX('GA2'!$E$3:$E$8,WS1B!L940)</f>
        <v>0</v>
      </c>
      <c r="S940">
        <v>1</v>
      </c>
      <c r="T940">
        <v>8.6</v>
      </c>
      <c r="U940">
        <v>2</v>
      </c>
      <c r="V940">
        <f t="shared" si="100"/>
        <v>7.6</v>
      </c>
      <c r="W940">
        <f>IF((MIN('GA2'!$F$3,T940)-MAX(0,S940))&lt;0,0,MIN('GA2'!$F$3,T940)-MAX(0,S940))</f>
        <v>4</v>
      </c>
      <c r="X940">
        <f>IF((MIN('GA2'!$F$4,WS1B!T940)-MAX('GA2'!$F$3, WS1B!S940))&lt;0,0,MIN('GA2'!$F$4,WS1B!T940)-MAX('GA2'!$F$3, WS1B!S940))</f>
        <v>3.5999999999999996</v>
      </c>
      <c r="Y940">
        <f>IF((MIN(24,T940)-MAX('GA2'!$F$4,WS1B!S940))&lt;0,0,MIN(24,T940)-MAX('GA2'!$F$4,WS1B!S940))</f>
        <v>0</v>
      </c>
      <c r="Z940">
        <f>(W940*'GA2'!$B$3+WS1B!X940*'GA2'!$C$3+WS1B!Y940*'GA2'!$D$3)*INDEX('GA2'!$E$3:$E$8,WS1B!U940)</f>
        <v>65527.727458455163</v>
      </c>
      <c r="AB940">
        <v>9.9</v>
      </c>
      <c r="AC940">
        <v>10</v>
      </c>
      <c r="AD940">
        <v>6</v>
      </c>
      <c r="AE940">
        <f t="shared" si="101"/>
        <v>9.9999999999999645E-2</v>
      </c>
      <c r="AF940">
        <f>IF((MIN('GA2'!$F$3,AC940)-MAX(0,AB940))&lt;0,0,MIN('GA2'!$F$3,AC940)-MAX(0,AB940))</f>
        <v>0</v>
      </c>
      <c r="AG940">
        <f>IF((MIN('GA2'!$F$4,WS1B!AC940)-MAX('GA2'!$F$3, WS1B!AB940))&lt;0,0,MIN('GA2'!$F$4,WS1B!AC940)-MAX('GA2'!$F$3, WS1B!AB940))</f>
        <v>9.9999999999999645E-2</v>
      </c>
      <c r="AH940">
        <f>IF((MIN(24,AC940)-MAX('GA2'!$F$4,WS1B!AB940))&lt;0,0,MIN(24,AC940)-MAX('GA2'!$F$4,WS1B!AB940))</f>
        <v>0</v>
      </c>
      <c r="AI940">
        <f>(AF940*'GA2'!$B$3+WS1B!AG940*'GA2'!$C$3+WS1B!AH940*'GA2'!$D$3)*INDEX('GA2'!$E$3:$E$8,WS1B!AD940)</f>
        <v>1127.5664638835083</v>
      </c>
      <c r="AK940">
        <v>8.4</v>
      </c>
      <c r="AL940">
        <v>10</v>
      </c>
      <c r="AM940">
        <v>5</v>
      </c>
      <c r="AN940">
        <f t="shared" si="102"/>
        <v>1.5999999999999996</v>
      </c>
      <c r="AO940">
        <f>IF((MIN('GA2'!$F$3,AL940)-MAX(0,AK940))&lt;0,0,MIN('GA2'!$F$3,AL940)-MAX(0,AK940))</f>
        <v>0</v>
      </c>
      <c r="AP940">
        <f>IF((MIN('GA2'!$F$4,WS1B!AL940)-MAX('GA2'!$F$3, WS1B!AK940))&lt;0,0,MIN('GA2'!$F$4,WS1B!AL940)-MAX('GA2'!$F$3, WS1B!AK940))</f>
        <v>1.5999999999999996</v>
      </c>
      <c r="AQ940">
        <f>IF((MIN(24,AL940)-MAX('GA2'!$F$4,WS1B!AK940))&lt;0,0,MIN(24,AL940)-MAX('GA2'!$F$4,WS1B!AK940))</f>
        <v>0</v>
      </c>
      <c r="AR940">
        <f>(AO940*'GA2'!$B$3+WS1B!AP940*'GA2'!$C$3+WS1B!AQ940*'GA2'!$D$3)*INDEX('GA2'!$E$3:$E$8,WS1B!AM940)</f>
        <v>15036.982521342565</v>
      </c>
      <c r="AT940">
        <f t="shared" si="103"/>
        <v>171633.26365165605</v>
      </c>
      <c r="AU940">
        <v>171199</v>
      </c>
      <c r="AV940">
        <v>239.8</v>
      </c>
      <c r="AW940">
        <f t="shared" si="104"/>
        <v>434.26365165604511</v>
      </c>
    </row>
    <row r="941" spans="1:49" x14ac:dyDescent="0.25">
      <c r="A941">
        <v>0</v>
      </c>
      <c r="B941">
        <v>0</v>
      </c>
      <c r="C941">
        <v>2</v>
      </c>
      <c r="D941">
        <f t="shared" si="98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J941">
        <v>9.1999999999999993</v>
      </c>
      <c r="K941">
        <v>13.9</v>
      </c>
      <c r="L941">
        <v>5</v>
      </c>
      <c r="M941">
        <f t="shared" si="99"/>
        <v>4.7000000000000011</v>
      </c>
      <c r="N941">
        <f>IF((MIN('GA2'!$F$3,K941)-MAX(0,J941))&lt;0,0,MIN('GA2'!$F$3,K941)-MAX(0,J941))</f>
        <v>0</v>
      </c>
      <c r="O941">
        <f>IF((MIN('GA2'!$F$4,WS1B!K941)-MAX('GA2'!$F$3, WS1B!J941))&lt;0,0,MIN('GA2'!$F$4,WS1B!K941)-MAX('GA2'!$F$3, WS1B!J941))</f>
        <v>4.7000000000000011</v>
      </c>
      <c r="P941">
        <f>IF((MIN(24,K941)-MAX('GA2'!$F$4,WS1B!J941))&lt;0,0,MIN(24,K941)-MAX('GA2'!$F$4,WS1B!J941))</f>
        <v>0</v>
      </c>
      <c r="Q941">
        <f>(N941*'GA2'!$B$3+WS1B!O941*'GA2'!$C$3+WS1B!P941*'GA2'!$D$3)*INDEX('GA2'!$E$3:$E$8,WS1B!L941)</f>
        <v>44171.136156443805</v>
      </c>
      <c r="S941">
        <v>14</v>
      </c>
      <c r="T941">
        <v>17.100000000000001</v>
      </c>
      <c r="U941">
        <v>1</v>
      </c>
      <c r="V941">
        <f t="shared" si="100"/>
        <v>3.1000000000000014</v>
      </c>
      <c r="W941">
        <f>IF((MIN('GA2'!$F$3,T941)-MAX(0,S941))&lt;0,0,MIN('GA2'!$F$3,T941)-MAX(0,S941))</f>
        <v>0</v>
      </c>
      <c r="X941">
        <f>IF((MIN('GA2'!$F$4,WS1B!T941)-MAX('GA2'!$F$3, WS1B!S941))&lt;0,0,MIN('GA2'!$F$4,WS1B!T941)-MAX('GA2'!$F$3, WS1B!S941))</f>
        <v>2</v>
      </c>
      <c r="Y941">
        <f>IF((MIN(24,T941)-MAX('GA2'!$F$4,WS1B!S941))&lt;0,0,MIN(24,T941)-MAX('GA2'!$F$4,WS1B!S941))</f>
        <v>1.1000000000000014</v>
      </c>
      <c r="Z941">
        <f>(W941*'GA2'!$B$3+WS1B!X941*'GA2'!$C$3+WS1B!Y941*'GA2'!$D$3)*INDEX('GA2'!$E$3:$E$8,WS1B!U941)</f>
        <v>28264.252564890547</v>
      </c>
      <c r="AB941">
        <v>2.2999999999999998</v>
      </c>
      <c r="AC941">
        <v>2.2999999999999998</v>
      </c>
      <c r="AD941">
        <v>3</v>
      </c>
      <c r="AE941">
        <f t="shared" si="101"/>
        <v>0</v>
      </c>
      <c r="AF941">
        <f>IF((MIN('GA2'!$F$3,AC941)-MAX(0,AB941))&lt;0,0,MIN('GA2'!$F$3,AC941)-MAX(0,AB941))</f>
        <v>0</v>
      </c>
      <c r="AG941">
        <f>IF((MIN('GA2'!$F$4,WS1B!AC941)-MAX('GA2'!$F$3, WS1B!AB941))&lt;0,0,MIN('GA2'!$F$4,WS1B!AC941)-MAX('GA2'!$F$3, WS1B!AB941))</f>
        <v>0</v>
      </c>
      <c r="AH941">
        <f>IF((MIN(24,AC941)-MAX('GA2'!$F$4,WS1B!AB941))&lt;0,0,MIN(24,AC941)-MAX('GA2'!$F$4,WS1B!AB941))</f>
        <v>0</v>
      </c>
      <c r="AI941">
        <f>(AF941*'GA2'!$B$3+WS1B!AG941*'GA2'!$C$3+WS1B!AH941*'GA2'!$D$3)*INDEX('GA2'!$E$3:$E$8,WS1B!AD941)</f>
        <v>0</v>
      </c>
      <c r="AK941">
        <v>7.8</v>
      </c>
      <c r="AL941">
        <v>21</v>
      </c>
      <c r="AM941">
        <v>6</v>
      </c>
      <c r="AN941">
        <f t="shared" si="102"/>
        <v>13.2</v>
      </c>
      <c r="AO941">
        <f>IF((MIN('GA2'!$F$3,AL941)-MAX(0,AK941))&lt;0,0,MIN('GA2'!$F$3,AL941)-MAX(0,AK941))</f>
        <v>0</v>
      </c>
      <c r="AP941">
        <f>IF((MIN('GA2'!$F$4,WS1B!AL941)-MAX('GA2'!$F$3, WS1B!AK941))&lt;0,0,MIN('GA2'!$F$4,WS1B!AL941)-MAX('GA2'!$F$3, WS1B!AK941))</f>
        <v>8.1999999999999993</v>
      </c>
      <c r="AQ941">
        <f>IF((MIN(24,AL941)-MAX('GA2'!$F$4,WS1B!AK941))&lt;0,0,MIN(24,AL941)-MAX('GA2'!$F$4,WS1B!AK941))</f>
        <v>5</v>
      </c>
      <c r="AR941">
        <f>(AO941*'GA2'!$B$3+WS1B!AP941*'GA2'!$C$3+WS1B!AQ941*'GA2'!$D$3)*INDEX('GA2'!$E$3:$E$8,WS1B!AM941)</f>
        <v>160049.83177140472</v>
      </c>
      <c r="AT941">
        <f t="shared" si="103"/>
        <v>232485.22049273906</v>
      </c>
      <c r="AU941">
        <v>259452</v>
      </c>
      <c r="AV941">
        <v>230.2</v>
      </c>
      <c r="AW941">
        <f t="shared" si="104"/>
        <v>26966.779507260944</v>
      </c>
    </row>
    <row r="942" spans="1:49" x14ac:dyDescent="0.25">
      <c r="A942">
        <v>0</v>
      </c>
      <c r="B942">
        <v>0</v>
      </c>
      <c r="C942">
        <v>6</v>
      </c>
      <c r="D942">
        <f t="shared" si="98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J942">
        <v>0</v>
      </c>
      <c r="K942">
        <v>0</v>
      </c>
      <c r="L942">
        <v>3</v>
      </c>
      <c r="M942">
        <f t="shared" si="99"/>
        <v>0</v>
      </c>
      <c r="N942">
        <f>IF((MIN('GA2'!$F$3,K942)-MAX(0,J942))&lt;0,0,MIN('GA2'!$F$3,K942)-MAX(0,J942))</f>
        <v>0</v>
      </c>
      <c r="O942">
        <f>IF((MIN('GA2'!$F$4,WS1B!K942)-MAX('GA2'!$F$3, WS1B!J942))&lt;0,0,MIN('GA2'!$F$4,WS1B!K942)-MAX('GA2'!$F$3, WS1B!J942))</f>
        <v>0</v>
      </c>
      <c r="P942">
        <f>IF((MIN(24,K942)-MAX('GA2'!$F$4,WS1B!J942))&lt;0,0,MIN(24,K942)-MAX('GA2'!$F$4,WS1B!J942))</f>
        <v>0</v>
      </c>
      <c r="Q942">
        <f>(N942*'GA2'!$B$3+WS1B!O942*'GA2'!$C$3+WS1B!P942*'GA2'!$D$3)*INDEX('GA2'!$E$3:$E$8,WS1B!L942)</f>
        <v>0</v>
      </c>
      <c r="S942">
        <v>4.0999999999999996</v>
      </c>
      <c r="T942">
        <v>7.2</v>
      </c>
      <c r="U942">
        <v>2</v>
      </c>
      <c r="V942">
        <f t="shared" si="100"/>
        <v>3.1000000000000005</v>
      </c>
      <c r="W942">
        <f>IF((MIN('GA2'!$F$3,T942)-MAX(0,S942))&lt;0,0,MIN('GA2'!$F$3,T942)-MAX(0,S942))</f>
        <v>0.90000000000000036</v>
      </c>
      <c r="X942">
        <f>IF((MIN('GA2'!$F$4,WS1B!T942)-MAX('GA2'!$F$3, WS1B!S942))&lt;0,0,MIN('GA2'!$F$4,WS1B!T942)-MAX('GA2'!$F$3, WS1B!S942))</f>
        <v>2.2000000000000002</v>
      </c>
      <c r="Y942">
        <f>IF((MIN(24,T942)-MAX('GA2'!$F$4,WS1B!S942))&lt;0,0,MIN(24,T942)-MAX('GA2'!$F$4,WS1B!S942))</f>
        <v>0</v>
      </c>
      <c r="Z942">
        <f>(W942*'GA2'!$B$3+WS1B!X942*'GA2'!$C$3+WS1B!Y942*'GA2'!$D$3)*INDEX('GA2'!$E$3:$E$8,WS1B!U942)</f>
        <v>25734.12741154914</v>
      </c>
      <c r="AB942">
        <v>10.1</v>
      </c>
      <c r="AC942">
        <v>11.4</v>
      </c>
      <c r="AD942">
        <v>1</v>
      </c>
      <c r="AE942">
        <f t="shared" si="101"/>
        <v>1.3000000000000007</v>
      </c>
      <c r="AF942">
        <f>IF((MIN('GA2'!$F$3,AC942)-MAX(0,AB942))&lt;0,0,MIN('GA2'!$F$3,AC942)-MAX(0,AB942))</f>
        <v>0</v>
      </c>
      <c r="AG942">
        <f>IF((MIN('GA2'!$F$4,WS1B!AC942)-MAX('GA2'!$F$3, WS1B!AB942))&lt;0,0,MIN('GA2'!$F$4,WS1B!AC942)-MAX('GA2'!$F$3, WS1B!AB942))</f>
        <v>1.3000000000000007</v>
      </c>
      <c r="AH942">
        <f>IF((MIN(24,AC942)-MAX('GA2'!$F$4,WS1B!AB942))&lt;0,0,MIN(24,AC942)-MAX('GA2'!$F$4,WS1B!AB942))</f>
        <v>0</v>
      </c>
      <c r="AI942">
        <f>(AF942*'GA2'!$B$3+WS1B!AG942*'GA2'!$C$3+WS1B!AH942*'GA2'!$D$3)*INDEX('GA2'!$E$3:$E$8,WS1B!AD942)</f>
        <v>11071.531433682283</v>
      </c>
      <c r="AK942">
        <v>6.2</v>
      </c>
      <c r="AL942">
        <v>12.1</v>
      </c>
      <c r="AM942">
        <v>5</v>
      </c>
      <c r="AN942">
        <f t="shared" si="102"/>
        <v>5.8999999999999995</v>
      </c>
      <c r="AO942">
        <f>IF((MIN('GA2'!$F$3,AL942)-MAX(0,AK942))&lt;0,0,MIN('GA2'!$F$3,AL942)-MAX(0,AK942))</f>
        <v>0</v>
      </c>
      <c r="AP942">
        <f>IF((MIN('GA2'!$F$4,WS1B!AL942)-MAX('GA2'!$F$3, WS1B!AK942))&lt;0,0,MIN('GA2'!$F$4,WS1B!AL942)-MAX('GA2'!$F$3, WS1B!AK942))</f>
        <v>5.8999999999999995</v>
      </c>
      <c r="AQ942">
        <f>IF((MIN(24,AL942)-MAX('GA2'!$F$4,WS1B!AK942))&lt;0,0,MIN(24,AL942)-MAX('GA2'!$F$4,WS1B!AK942))</f>
        <v>0</v>
      </c>
      <c r="AR942">
        <f>(AO942*'GA2'!$B$3+WS1B!AP942*'GA2'!$C$3+WS1B!AQ942*'GA2'!$D$3)*INDEX('GA2'!$E$3:$E$8,WS1B!AM942)</f>
        <v>55448.873047450717</v>
      </c>
      <c r="AT942">
        <f t="shared" si="103"/>
        <v>92254.531892682135</v>
      </c>
      <c r="AU942">
        <v>90331</v>
      </c>
      <c r="AV942">
        <v>106</v>
      </c>
      <c r="AW942">
        <f t="shared" si="104"/>
        <v>1923.5318926821346</v>
      </c>
    </row>
    <row r="943" spans="1:49" x14ac:dyDescent="0.25">
      <c r="A943">
        <v>0</v>
      </c>
      <c r="B943">
        <v>0</v>
      </c>
      <c r="C943">
        <v>1</v>
      </c>
      <c r="D943">
        <f t="shared" si="98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J943">
        <v>0</v>
      </c>
      <c r="K943">
        <v>0</v>
      </c>
      <c r="L943">
        <v>3</v>
      </c>
      <c r="M943">
        <f t="shared" si="99"/>
        <v>0</v>
      </c>
      <c r="N943">
        <f>IF((MIN('GA2'!$F$3,K943)-MAX(0,J943))&lt;0,0,MIN('GA2'!$F$3,K943)-MAX(0,J943))</f>
        <v>0</v>
      </c>
      <c r="O943">
        <f>IF((MIN('GA2'!$F$4,WS1B!K943)-MAX('GA2'!$F$3, WS1B!J943))&lt;0,0,MIN('GA2'!$F$4,WS1B!K943)-MAX('GA2'!$F$3, WS1B!J943))</f>
        <v>0</v>
      </c>
      <c r="P943">
        <f>IF((MIN(24,K943)-MAX('GA2'!$F$4,WS1B!J943))&lt;0,0,MIN(24,K943)-MAX('GA2'!$F$4,WS1B!J943))</f>
        <v>0</v>
      </c>
      <c r="Q943">
        <f>(N943*'GA2'!$B$3+WS1B!O943*'GA2'!$C$3+WS1B!P943*'GA2'!$D$3)*INDEX('GA2'!$E$3:$E$8,WS1B!L943)</f>
        <v>0</v>
      </c>
      <c r="S943">
        <v>9.1999999999999993</v>
      </c>
      <c r="T943">
        <v>16.100000000000001</v>
      </c>
      <c r="U943">
        <v>6</v>
      </c>
      <c r="V943">
        <f t="shared" si="100"/>
        <v>6.9000000000000021</v>
      </c>
      <c r="W943">
        <f>IF((MIN('GA2'!$F$3,T943)-MAX(0,S943))&lt;0,0,MIN('GA2'!$F$3,T943)-MAX(0,S943))</f>
        <v>0</v>
      </c>
      <c r="X943">
        <f>IF((MIN('GA2'!$F$4,WS1B!T943)-MAX('GA2'!$F$3, WS1B!S943))&lt;0,0,MIN('GA2'!$F$4,WS1B!T943)-MAX('GA2'!$F$3, WS1B!S943))</f>
        <v>6.8000000000000007</v>
      </c>
      <c r="Y943">
        <f>IF((MIN(24,T943)-MAX('GA2'!$F$4,WS1B!S943))&lt;0,0,MIN(24,T943)-MAX('GA2'!$F$4,WS1B!S943))</f>
        <v>0.10000000000000142</v>
      </c>
      <c r="Z943">
        <f>(W943*'GA2'!$B$3+WS1B!X943*'GA2'!$C$3+WS1B!Y943*'GA2'!$D$3)*INDEX('GA2'!$E$3:$E$8,WS1B!U943)</f>
        <v>78026.307178737989</v>
      </c>
      <c r="AB943">
        <v>0</v>
      </c>
      <c r="AC943">
        <v>0</v>
      </c>
      <c r="AD943">
        <v>2</v>
      </c>
      <c r="AE943">
        <f t="shared" si="101"/>
        <v>0</v>
      </c>
      <c r="AF943">
        <f>IF((MIN('GA2'!$F$3,AC943)-MAX(0,AB943))&lt;0,0,MIN('GA2'!$F$3,AC943)-MAX(0,AB943))</f>
        <v>0</v>
      </c>
      <c r="AG943">
        <f>IF((MIN('GA2'!$F$4,WS1B!AC943)-MAX('GA2'!$F$3, WS1B!AB943))&lt;0,0,MIN('GA2'!$F$4,WS1B!AC943)-MAX('GA2'!$F$3, WS1B!AB943))</f>
        <v>0</v>
      </c>
      <c r="AH943">
        <f>IF((MIN(24,AC943)-MAX('GA2'!$F$4,WS1B!AB943))&lt;0,0,MIN(24,AC943)-MAX('GA2'!$F$4,WS1B!AB943))</f>
        <v>0</v>
      </c>
      <c r="AI943">
        <f>(AF943*'GA2'!$B$3+WS1B!AG943*'GA2'!$C$3+WS1B!AH943*'GA2'!$D$3)*INDEX('GA2'!$E$3:$E$8,WS1B!AD943)</f>
        <v>0</v>
      </c>
      <c r="AK943">
        <v>6</v>
      </c>
      <c r="AL943">
        <v>13.4</v>
      </c>
      <c r="AM943">
        <v>5</v>
      </c>
      <c r="AN943">
        <f t="shared" si="102"/>
        <v>7.4</v>
      </c>
      <c r="AO943">
        <f>IF((MIN('GA2'!$F$3,AL943)-MAX(0,AK943))&lt;0,0,MIN('GA2'!$F$3,AL943)-MAX(0,AK943))</f>
        <v>0</v>
      </c>
      <c r="AP943">
        <f>IF((MIN('GA2'!$F$4,WS1B!AL943)-MAX('GA2'!$F$3, WS1B!AK943))&lt;0,0,MIN('GA2'!$F$4,WS1B!AL943)-MAX('GA2'!$F$3, WS1B!AK943))</f>
        <v>7.4</v>
      </c>
      <c r="AQ943">
        <f>IF((MIN(24,AL943)-MAX('GA2'!$F$4,WS1B!AK943))&lt;0,0,MIN(24,AL943)-MAX('GA2'!$F$4,WS1B!AK943))</f>
        <v>0</v>
      </c>
      <c r="AR943">
        <f>(AO943*'GA2'!$B$3+WS1B!AP943*'GA2'!$C$3+WS1B!AQ943*'GA2'!$D$3)*INDEX('GA2'!$E$3:$E$8,WS1B!AM943)</f>
        <v>69546.044161209371</v>
      </c>
      <c r="AT943">
        <f t="shared" si="103"/>
        <v>147572.35133994737</v>
      </c>
      <c r="AU943">
        <v>131726</v>
      </c>
      <c r="AV943">
        <v>144</v>
      </c>
      <c r="AW943">
        <f t="shared" si="104"/>
        <v>15846.351339947374</v>
      </c>
    </row>
    <row r="944" spans="1:49" x14ac:dyDescent="0.25">
      <c r="A944">
        <v>0</v>
      </c>
      <c r="B944">
        <v>0</v>
      </c>
      <c r="C944">
        <v>4</v>
      </c>
      <c r="D944">
        <f t="shared" si="98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J944">
        <v>2.1</v>
      </c>
      <c r="K944">
        <v>17.2</v>
      </c>
      <c r="L944">
        <v>5</v>
      </c>
      <c r="M944">
        <f t="shared" si="99"/>
        <v>15.1</v>
      </c>
      <c r="N944">
        <f>IF((MIN('GA2'!$F$3,K944)-MAX(0,J944))&lt;0,0,MIN('GA2'!$F$3,K944)-MAX(0,J944))</f>
        <v>2.9</v>
      </c>
      <c r="O944">
        <f>IF((MIN('GA2'!$F$4,WS1B!K944)-MAX('GA2'!$F$3, WS1B!J944))&lt;0,0,MIN('GA2'!$F$4,WS1B!K944)-MAX('GA2'!$F$3, WS1B!J944))</f>
        <v>11</v>
      </c>
      <c r="P944">
        <f>IF((MIN(24,K944)-MAX('GA2'!$F$4,WS1B!J944))&lt;0,0,MIN(24,K944)-MAX('GA2'!$F$4,WS1B!J944))</f>
        <v>1.1999999999999993</v>
      </c>
      <c r="Q944">
        <f>(N944*'GA2'!$B$3+WS1B!O944*'GA2'!$C$3+WS1B!P944*'GA2'!$D$3)*INDEX('GA2'!$E$3:$E$8,WS1B!L944)</f>
        <v>148838.94940188099</v>
      </c>
      <c r="S944">
        <v>0</v>
      </c>
      <c r="T944">
        <v>0</v>
      </c>
      <c r="U944">
        <v>6</v>
      </c>
      <c r="V944">
        <f t="shared" si="100"/>
        <v>0</v>
      </c>
      <c r="W944">
        <f>IF((MIN('GA2'!$F$3,T944)-MAX(0,S944))&lt;0,0,MIN('GA2'!$F$3,T944)-MAX(0,S944))</f>
        <v>0</v>
      </c>
      <c r="X944">
        <f>IF((MIN('GA2'!$F$4,WS1B!T944)-MAX('GA2'!$F$3, WS1B!S944))&lt;0,0,MIN('GA2'!$F$4,WS1B!T944)-MAX('GA2'!$F$3, WS1B!S944))</f>
        <v>0</v>
      </c>
      <c r="Y944">
        <f>IF((MIN(24,T944)-MAX('GA2'!$F$4,WS1B!S944))&lt;0,0,MIN(24,T944)-MAX('GA2'!$F$4,WS1B!S944))</f>
        <v>0</v>
      </c>
      <c r="Z944">
        <f>(W944*'GA2'!$B$3+WS1B!X944*'GA2'!$C$3+WS1B!Y944*'GA2'!$D$3)*INDEX('GA2'!$E$3:$E$8,WS1B!U944)</f>
        <v>0</v>
      </c>
      <c r="AB944">
        <v>0</v>
      </c>
      <c r="AC944">
        <v>0</v>
      </c>
      <c r="AD944">
        <v>3</v>
      </c>
      <c r="AE944">
        <f t="shared" si="101"/>
        <v>0</v>
      </c>
      <c r="AF944">
        <f>IF((MIN('GA2'!$F$3,AC944)-MAX(0,AB944))&lt;0,0,MIN('GA2'!$F$3,AC944)-MAX(0,AB944))</f>
        <v>0</v>
      </c>
      <c r="AG944">
        <f>IF((MIN('GA2'!$F$4,WS1B!AC944)-MAX('GA2'!$F$3, WS1B!AB944))&lt;0,0,MIN('GA2'!$F$4,WS1B!AC944)-MAX('GA2'!$F$3, WS1B!AB944))</f>
        <v>0</v>
      </c>
      <c r="AH944">
        <f>IF((MIN(24,AC944)-MAX('GA2'!$F$4,WS1B!AB944))&lt;0,0,MIN(24,AC944)-MAX('GA2'!$F$4,WS1B!AB944))</f>
        <v>0</v>
      </c>
      <c r="AI944">
        <f>(AF944*'GA2'!$B$3+WS1B!AG944*'GA2'!$C$3+WS1B!AH944*'GA2'!$D$3)*INDEX('GA2'!$E$3:$E$8,WS1B!AD944)</f>
        <v>0</v>
      </c>
      <c r="AK944">
        <v>0</v>
      </c>
      <c r="AL944">
        <v>0</v>
      </c>
      <c r="AM944">
        <v>1</v>
      </c>
      <c r="AN944">
        <f t="shared" si="102"/>
        <v>0</v>
      </c>
      <c r="AO944">
        <f>IF((MIN('GA2'!$F$3,AL944)-MAX(0,AK944))&lt;0,0,MIN('GA2'!$F$3,AL944)-MAX(0,AK944))</f>
        <v>0</v>
      </c>
      <c r="AP944">
        <f>IF((MIN('GA2'!$F$4,WS1B!AL944)-MAX('GA2'!$F$3, WS1B!AK944))&lt;0,0,MIN('GA2'!$F$4,WS1B!AL944)-MAX('GA2'!$F$3, WS1B!AK944))</f>
        <v>0</v>
      </c>
      <c r="AQ944">
        <f>IF((MIN(24,AL944)-MAX('GA2'!$F$4,WS1B!AK944))&lt;0,0,MIN(24,AL944)-MAX('GA2'!$F$4,WS1B!AK944))</f>
        <v>0</v>
      </c>
      <c r="AR944">
        <f>(AO944*'GA2'!$B$3+WS1B!AP944*'GA2'!$C$3+WS1B!AQ944*'GA2'!$D$3)*INDEX('GA2'!$E$3:$E$8,WS1B!AM944)</f>
        <v>0</v>
      </c>
      <c r="AT944">
        <f t="shared" si="103"/>
        <v>148838.94940188099</v>
      </c>
      <c r="AU944">
        <v>181254</v>
      </c>
      <c r="AV944">
        <v>151</v>
      </c>
      <c r="AW944">
        <f t="shared" si="104"/>
        <v>32415.050598119007</v>
      </c>
    </row>
    <row r="945" spans="1:49" x14ac:dyDescent="0.25">
      <c r="A945">
        <v>0</v>
      </c>
      <c r="B945">
        <v>0</v>
      </c>
      <c r="C945">
        <v>4</v>
      </c>
      <c r="D945">
        <f t="shared" si="98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J945">
        <v>0</v>
      </c>
      <c r="K945">
        <v>0</v>
      </c>
      <c r="L945">
        <v>2</v>
      </c>
      <c r="M945">
        <f t="shared" si="99"/>
        <v>0</v>
      </c>
      <c r="N945">
        <f>IF((MIN('GA2'!$F$3,K945)-MAX(0,J945))&lt;0,0,MIN('GA2'!$F$3,K945)-MAX(0,J945))</f>
        <v>0</v>
      </c>
      <c r="O945">
        <f>IF((MIN('GA2'!$F$4,WS1B!K945)-MAX('GA2'!$F$3, WS1B!J945))&lt;0,0,MIN('GA2'!$F$4,WS1B!K945)-MAX('GA2'!$F$3, WS1B!J945))</f>
        <v>0</v>
      </c>
      <c r="P945">
        <f>IF((MIN(24,K945)-MAX('GA2'!$F$4,WS1B!J945))&lt;0,0,MIN(24,K945)-MAX('GA2'!$F$4,WS1B!J945))</f>
        <v>0</v>
      </c>
      <c r="Q945">
        <f>(N945*'GA2'!$B$3+WS1B!O945*'GA2'!$C$3+WS1B!P945*'GA2'!$D$3)*INDEX('GA2'!$E$3:$E$8,WS1B!L945)</f>
        <v>0</v>
      </c>
      <c r="S945">
        <v>5.0999999999999996</v>
      </c>
      <c r="T945">
        <v>10.1</v>
      </c>
      <c r="U945">
        <v>6</v>
      </c>
      <c r="V945">
        <f t="shared" si="100"/>
        <v>5</v>
      </c>
      <c r="W945">
        <f>IF((MIN('GA2'!$F$3,T945)-MAX(0,S945))&lt;0,0,MIN('GA2'!$F$3,T945)-MAX(0,S945))</f>
        <v>0</v>
      </c>
      <c r="X945">
        <f>IF((MIN('GA2'!$F$4,WS1B!T945)-MAX('GA2'!$F$3, WS1B!S945))&lt;0,0,MIN('GA2'!$F$4,WS1B!T945)-MAX('GA2'!$F$3, WS1B!S945))</f>
        <v>5</v>
      </c>
      <c r="Y945">
        <f>IF((MIN(24,T945)-MAX('GA2'!$F$4,WS1B!S945))&lt;0,0,MIN(24,T945)-MAX('GA2'!$F$4,WS1B!S945))</f>
        <v>0</v>
      </c>
      <c r="Z945">
        <f>(W945*'GA2'!$B$3+WS1B!X945*'GA2'!$C$3+WS1B!Y945*'GA2'!$D$3)*INDEX('GA2'!$E$3:$E$8,WS1B!U945)</f>
        <v>56378.323194175617</v>
      </c>
      <c r="AB945">
        <v>3.3</v>
      </c>
      <c r="AC945">
        <v>15.2</v>
      </c>
      <c r="AD945">
        <v>1</v>
      </c>
      <c r="AE945">
        <f t="shared" si="101"/>
        <v>11.899999999999999</v>
      </c>
      <c r="AF945">
        <f>IF((MIN('GA2'!$F$3,AC945)-MAX(0,AB945))&lt;0,0,MIN('GA2'!$F$3,AC945)-MAX(0,AB945))</f>
        <v>1.7000000000000002</v>
      </c>
      <c r="AG945">
        <f>IF((MIN('GA2'!$F$4,WS1B!AC945)-MAX('GA2'!$F$3, WS1B!AB945))&lt;0,0,MIN('GA2'!$F$4,WS1B!AC945)-MAX('GA2'!$F$3, WS1B!AB945))</f>
        <v>10.199999999999999</v>
      </c>
      <c r="AH945">
        <f>IF((MIN(24,AC945)-MAX('GA2'!$F$4,WS1B!AB945))&lt;0,0,MIN(24,AC945)-MAX('GA2'!$F$4,WS1B!AB945))</f>
        <v>0</v>
      </c>
      <c r="AI945">
        <f>(AF945*'GA2'!$B$3+WS1B!AG945*'GA2'!$C$3+WS1B!AH945*'GA2'!$D$3)*INDEX('GA2'!$E$3:$E$8,WS1B!AD945)</f>
        <v>103835.75731545793</v>
      </c>
      <c r="AK945">
        <v>3.9</v>
      </c>
      <c r="AL945">
        <v>17.5</v>
      </c>
      <c r="AM945">
        <v>3</v>
      </c>
      <c r="AN945">
        <f t="shared" si="102"/>
        <v>13.6</v>
      </c>
      <c r="AO945">
        <f>IF((MIN('GA2'!$F$3,AL945)-MAX(0,AK945))&lt;0,0,MIN('GA2'!$F$3,AL945)-MAX(0,AK945))</f>
        <v>1.1000000000000001</v>
      </c>
      <c r="AP945">
        <f>IF((MIN('GA2'!$F$4,WS1B!AL945)-MAX('GA2'!$F$3, WS1B!AK945))&lt;0,0,MIN('GA2'!$F$4,WS1B!AL945)-MAX('GA2'!$F$3, WS1B!AK945))</f>
        <v>11</v>
      </c>
      <c r="AQ945">
        <f>IF((MIN(24,AL945)-MAX('GA2'!$F$4,WS1B!AK945))&lt;0,0,MIN(24,AL945)-MAX('GA2'!$F$4,WS1B!AK945))</f>
        <v>1.5</v>
      </c>
      <c r="AR945">
        <f>(AO945*'GA2'!$B$3+WS1B!AP945*'GA2'!$C$3+WS1B!AQ945*'GA2'!$D$3)*INDEX('GA2'!$E$3:$E$8,WS1B!AM945)</f>
        <v>139855.84131945617</v>
      </c>
      <c r="AT945">
        <f t="shared" si="103"/>
        <v>300069.92182908976</v>
      </c>
      <c r="AU945">
        <v>295494</v>
      </c>
      <c r="AV945">
        <v>298.39999999999998</v>
      </c>
      <c r="AW945">
        <f t="shared" si="104"/>
        <v>4575.9218290897552</v>
      </c>
    </row>
    <row r="946" spans="1:49" x14ac:dyDescent="0.25">
      <c r="A946">
        <v>0</v>
      </c>
      <c r="B946">
        <v>0</v>
      </c>
      <c r="C946">
        <v>2</v>
      </c>
      <c r="D946">
        <f t="shared" si="98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J946">
        <v>5</v>
      </c>
      <c r="K946">
        <v>19.8</v>
      </c>
      <c r="L946">
        <v>5</v>
      </c>
      <c r="M946">
        <f t="shared" si="99"/>
        <v>14.8</v>
      </c>
      <c r="N946">
        <f>IF((MIN('GA2'!$F$3,K946)-MAX(0,J946))&lt;0,0,MIN('GA2'!$F$3,K946)-MAX(0,J946))</f>
        <v>0</v>
      </c>
      <c r="O946">
        <f>IF((MIN('GA2'!$F$4,WS1B!K946)-MAX('GA2'!$F$3, WS1B!J946))&lt;0,0,MIN('GA2'!$F$4,WS1B!K946)-MAX('GA2'!$F$3, WS1B!J946))</f>
        <v>11</v>
      </c>
      <c r="P946">
        <f>IF((MIN(24,K946)-MAX('GA2'!$F$4,WS1B!J946))&lt;0,0,MIN(24,K946)-MAX('GA2'!$F$4,WS1B!J946))</f>
        <v>3.8000000000000007</v>
      </c>
      <c r="Q946">
        <f>(N946*'GA2'!$B$3+WS1B!O946*'GA2'!$C$3+WS1B!P946*'GA2'!$D$3)*INDEX('GA2'!$E$3:$E$8,WS1B!L946)</f>
        <v>146193.73030355503</v>
      </c>
      <c r="S946">
        <v>0</v>
      </c>
      <c r="T946">
        <v>0</v>
      </c>
      <c r="U946">
        <v>3</v>
      </c>
      <c r="V946">
        <f t="shared" si="100"/>
        <v>0</v>
      </c>
      <c r="W946">
        <f>IF((MIN('GA2'!$F$3,T946)-MAX(0,S946))&lt;0,0,MIN('GA2'!$F$3,T946)-MAX(0,S946))</f>
        <v>0</v>
      </c>
      <c r="X946">
        <f>IF((MIN('GA2'!$F$4,WS1B!T946)-MAX('GA2'!$F$3, WS1B!S946))&lt;0,0,MIN('GA2'!$F$4,WS1B!T946)-MAX('GA2'!$F$3, WS1B!S946))</f>
        <v>0</v>
      </c>
      <c r="Y946">
        <f>IF((MIN(24,T946)-MAX('GA2'!$F$4,WS1B!S946))&lt;0,0,MIN(24,T946)-MAX('GA2'!$F$4,WS1B!S946))</f>
        <v>0</v>
      </c>
      <c r="Z946">
        <f>(W946*'GA2'!$B$3+WS1B!X946*'GA2'!$C$3+WS1B!Y946*'GA2'!$D$3)*INDEX('GA2'!$E$3:$E$8,WS1B!U946)</f>
        <v>0</v>
      </c>
      <c r="AB946">
        <v>0</v>
      </c>
      <c r="AC946">
        <v>0</v>
      </c>
      <c r="AD946">
        <v>6</v>
      </c>
      <c r="AE946">
        <f t="shared" si="101"/>
        <v>0</v>
      </c>
      <c r="AF946">
        <f>IF((MIN('GA2'!$F$3,AC946)-MAX(0,AB946))&lt;0,0,MIN('GA2'!$F$3,AC946)-MAX(0,AB946))</f>
        <v>0</v>
      </c>
      <c r="AG946">
        <f>IF((MIN('GA2'!$F$4,WS1B!AC946)-MAX('GA2'!$F$3, WS1B!AB946))&lt;0,0,MIN('GA2'!$F$4,WS1B!AC946)-MAX('GA2'!$F$3, WS1B!AB946))</f>
        <v>0</v>
      </c>
      <c r="AH946">
        <f>IF((MIN(24,AC946)-MAX('GA2'!$F$4,WS1B!AB946))&lt;0,0,MIN(24,AC946)-MAX('GA2'!$F$4,WS1B!AB946))</f>
        <v>0</v>
      </c>
      <c r="AI946">
        <f>(AF946*'GA2'!$B$3+WS1B!AG946*'GA2'!$C$3+WS1B!AH946*'GA2'!$D$3)*INDEX('GA2'!$E$3:$E$8,WS1B!AD946)</f>
        <v>0</v>
      </c>
      <c r="AK946">
        <v>0</v>
      </c>
      <c r="AL946">
        <v>0</v>
      </c>
      <c r="AM946">
        <v>1</v>
      </c>
      <c r="AN946">
        <f t="shared" si="102"/>
        <v>0</v>
      </c>
      <c r="AO946">
        <f>IF((MIN('GA2'!$F$3,AL946)-MAX(0,AK946))&lt;0,0,MIN('GA2'!$F$3,AL946)-MAX(0,AK946))</f>
        <v>0</v>
      </c>
      <c r="AP946">
        <f>IF((MIN('GA2'!$F$4,WS1B!AL946)-MAX('GA2'!$F$3, WS1B!AK946))&lt;0,0,MIN('GA2'!$F$4,WS1B!AL946)-MAX('GA2'!$F$3, WS1B!AK946))</f>
        <v>0</v>
      </c>
      <c r="AQ946">
        <f>IF((MIN(24,AL946)-MAX('GA2'!$F$4,WS1B!AK946))&lt;0,0,MIN(24,AL946)-MAX('GA2'!$F$4,WS1B!AK946))</f>
        <v>0</v>
      </c>
      <c r="AR946">
        <f>(AO946*'GA2'!$B$3+WS1B!AP946*'GA2'!$C$3+WS1B!AQ946*'GA2'!$D$3)*INDEX('GA2'!$E$3:$E$8,WS1B!AM946)</f>
        <v>0</v>
      </c>
      <c r="AT946">
        <f t="shared" si="103"/>
        <v>146193.73030355503</v>
      </c>
      <c r="AU946">
        <v>179112</v>
      </c>
      <c r="AV946">
        <v>148</v>
      </c>
      <c r="AW946">
        <f t="shared" si="104"/>
        <v>32918.269696444971</v>
      </c>
    </row>
    <row r="947" spans="1:49" x14ac:dyDescent="0.25">
      <c r="A947">
        <v>14.7</v>
      </c>
      <c r="B947">
        <v>15.7</v>
      </c>
      <c r="C947">
        <v>1</v>
      </c>
      <c r="D947">
        <f t="shared" si="98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1</v>
      </c>
      <c r="G947">
        <f>IF((MIN(24,B947)-MAX('GA2'!$F$4,WS1B!A947))&lt;0,0,MIN(24,B947)-MAX('GA2'!$F$4,WS1B!A947))</f>
        <v>0</v>
      </c>
      <c r="H947">
        <f>(E947*'GA2'!$B$3+WS1B!F947*'GA2'!$C$3+WS1B!G947*'GA2'!$D$3)*INDEX('GA2'!$E$3:$E$8,WS1B!C947)</f>
        <v>8516.5626412940601</v>
      </c>
      <c r="J947">
        <v>0</v>
      </c>
      <c r="K947">
        <v>0</v>
      </c>
      <c r="L947">
        <v>3</v>
      </c>
      <c r="M947">
        <f t="shared" si="99"/>
        <v>0</v>
      </c>
      <c r="N947">
        <f>IF((MIN('GA2'!$F$3,K947)-MAX(0,J947))&lt;0,0,MIN('GA2'!$F$3,K947)-MAX(0,J947))</f>
        <v>0</v>
      </c>
      <c r="O947">
        <f>IF((MIN('GA2'!$F$4,WS1B!K947)-MAX('GA2'!$F$3, WS1B!J947))&lt;0,0,MIN('GA2'!$F$4,WS1B!K947)-MAX('GA2'!$F$3, WS1B!J947))</f>
        <v>0</v>
      </c>
      <c r="P947">
        <f>IF((MIN(24,K947)-MAX('GA2'!$F$4,WS1B!J947))&lt;0,0,MIN(24,K947)-MAX('GA2'!$F$4,WS1B!J947))</f>
        <v>0</v>
      </c>
      <c r="Q947">
        <f>(N947*'GA2'!$B$3+WS1B!O947*'GA2'!$C$3+WS1B!P947*'GA2'!$D$3)*INDEX('GA2'!$E$3:$E$8,WS1B!L947)</f>
        <v>0</v>
      </c>
      <c r="S947">
        <v>0</v>
      </c>
      <c r="T947">
        <v>0</v>
      </c>
      <c r="U947">
        <v>5</v>
      </c>
      <c r="V947">
        <f t="shared" si="100"/>
        <v>0</v>
      </c>
      <c r="W947">
        <f>IF((MIN('GA2'!$F$3,T947)-MAX(0,S947))&lt;0,0,MIN('GA2'!$F$3,T947)-MAX(0,S947))</f>
        <v>0</v>
      </c>
      <c r="X947">
        <f>IF((MIN('GA2'!$F$4,WS1B!T947)-MAX('GA2'!$F$3, WS1B!S947))&lt;0,0,MIN('GA2'!$F$4,WS1B!T947)-MAX('GA2'!$F$3, WS1B!S947))</f>
        <v>0</v>
      </c>
      <c r="Y947">
        <f>IF((MIN(24,T947)-MAX('GA2'!$F$4,WS1B!S947))&lt;0,0,MIN(24,T947)-MAX('GA2'!$F$4,WS1B!S947))</f>
        <v>0</v>
      </c>
      <c r="Z947">
        <f>(W947*'GA2'!$B$3+WS1B!X947*'GA2'!$C$3+WS1B!Y947*'GA2'!$D$3)*INDEX('GA2'!$E$3:$E$8,WS1B!U947)</f>
        <v>0</v>
      </c>
      <c r="AB947">
        <v>3</v>
      </c>
      <c r="AC947">
        <v>5.2</v>
      </c>
      <c r="AD947">
        <v>2</v>
      </c>
      <c r="AE947">
        <f t="shared" si="101"/>
        <v>2.2000000000000002</v>
      </c>
      <c r="AF947">
        <f>IF((MIN('GA2'!$F$3,AC947)-MAX(0,AB947))&lt;0,0,MIN('GA2'!$F$3,AC947)-MAX(0,AB947))</f>
        <v>2</v>
      </c>
      <c r="AG947">
        <f>IF((MIN('GA2'!$F$4,WS1B!AC947)-MAX('GA2'!$F$3, WS1B!AB947))&lt;0,0,MIN('GA2'!$F$4,WS1B!AC947)-MAX('GA2'!$F$3, WS1B!AB947))</f>
        <v>0.20000000000000018</v>
      </c>
      <c r="AH947">
        <f>IF((MIN(24,AC947)-MAX('GA2'!$F$4,WS1B!AB947))&lt;0,0,MIN(24,AC947)-MAX('GA2'!$F$4,WS1B!AB947))</f>
        <v>0</v>
      </c>
      <c r="AI947">
        <f>(AF947*'GA2'!$B$3+WS1B!AG947*'GA2'!$C$3+WS1B!AH947*'GA2'!$D$3)*INDEX('GA2'!$E$3:$E$8,WS1B!AD947)</f>
        <v>20113.05655409467</v>
      </c>
      <c r="AK947">
        <v>7.8</v>
      </c>
      <c r="AL947">
        <v>18.399999999999999</v>
      </c>
      <c r="AM947">
        <v>4</v>
      </c>
      <c r="AN947">
        <f t="shared" si="102"/>
        <v>10.599999999999998</v>
      </c>
      <c r="AO947">
        <f>IF((MIN('GA2'!$F$3,AL947)-MAX(0,AK947))&lt;0,0,MIN('GA2'!$F$3,AL947)-MAX(0,AK947))</f>
        <v>0</v>
      </c>
      <c r="AP947">
        <f>IF((MIN('GA2'!$F$4,WS1B!AL947)-MAX('GA2'!$F$3, WS1B!AK947))&lt;0,0,MIN('GA2'!$F$4,WS1B!AL947)-MAX('GA2'!$F$3, WS1B!AK947))</f>
        <v>8.1999999999999993</v>
      </c>
      <c r="AQ947">
        <f>IF((MIN(24,AL947)-MAX('GA2'!$F$4,WS1B!AK947))&lt;0,0,MIN(24,AL947)-MAX('GA2'!$F$4,WS1B!AK947))</f>
        <v>2.3999999999999986</v>
      </c>
      <c r="AR947">
        <f>(AO947*'GA2'!$B$3+WS1B!AP947*'GA2'!$C$3+WS1B!AQ947*'GA2'!$D$3)*INDEX('GA2'!$E$3:$E$8,WS1B!AM947)</f>
        <v>90265.067202922364</v>
      </c>
      <c r="AT947">
        <f t="shared" si="103"/>
        <v>118894.6863983111</v>
      </c>
      <c r="AU947">
        <v>111682</v>
      </c>
      <c r="AV947">
        <v>159.80000000000001</v>
      </c>
      <c r="AW947">
        <f t="shared" si="104"/>
        <v>7212.6863983110961</v>
      </c>
    </row>
    <row r="948" spans="1:49" x14ac:dyDescent="0.25">
      <c r="A948">
        <v>6.8</v>
      </c>
      <c r="B948">
        <v>15.1</v>
      </c>
      <c r="C948">
        <v>4</v>
      </c>
      <c r="D948">
        <f t="shared" si="98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8.3000000000000007</v>
      </c>
      <c r="G948">
        <f>IF((MIN(24,B948)-MAX('GA2'!$F$4,WS1B!A948))&lt;0,0,MIN(24,B948)-MAX('GA2'!$F$4,WS1B!A948))</f>
        <v>0</v>
      </c>
      <c r="H948">
        <f>(E948*'GA2'!$B$3+WS1B!F948*'GA2'!$C$3+WS1B!G948*'GA2'!$D$3)*INDEX('GA2'!$E$3:$E$8,WS1B!C948)</f>
        <v>67634.121725234028</v>
      </c>
      <c r="J948">
        <v>3.1</v>
      </c>
      <c r="K948">
        <v>4.7</v>
      </c>
      <c r="L948">
        <v>3</v>
      </c>
      <c r="M948">
        <f t="shared" si="99"/>
        <v>1.6</v>
      </c>
      <c r="N948">
        <f>IF((MIN('GA2'!$F$3,K948)-MAX(0,J948))&lt;0,0,MIN('GA2'!$F$3,K948)-MAX(0,J948))</f>
        <v>1.6</v>
      </c>
      <c r="O948">
        <f>IF((MIN('GA2'!$F$4,WS1B!K948)-MAX('GA2'!$F$3, WS1B!J948))&lt;0,0,MIN('GA2'!$F$4,WS1B!K948)-MAX('GA2'!$F$3, WS1B!J948))</f>
        <v>0</v>
      </c>
      <c r="P948">
        <f>IF((MIN(24,K948)-MAX('GA2'!$F$4,WS1B!J948))&lt;0,0,MIN(24,K948)-MAX('GA2'!$F$4,WS1B!J948))</f>
        <v>0</v>
      </c>
      <c r="Q948">
        <f>(N948*'GA2'!$B$3+WS1B!O948*'GA2'!$C$3+WS1B!P948*'GA2'!$D$3)*INDEX('GA2'!$E$3:$E$8,WS1B!L948)</f>
        <v>18614.787986477535</v>
      </c>
      <c r="S948">
        <v>0</v>
      </c>
      <c r="T948">
        <v>0</v>
      </c>
      <c r="U948">
        <v>5</v>
      </c>
      <c r="V948">
        <f t="shared" si="100"/>
        <v>0</v>
      </c>
      <c r="W948">
        <f>IF((MIN('GA2'!$F$3,T948)-MAX(0,S948))&lt;0,0,MIN('GA2'!$F$3,T948)-MAX(0,S948))</f>
        <v>0</v>
      </c>
      <c r="X948">
        <f>IF((MIN('GA2'!$F$4,WS1B!T948)-MAX('GA2'!$F$3, WS1B!S948))&lt;0,0,MIN('GA2'!$F$4,WS1B!T948)-MAX('GA2'!$F$3, WS1B!S948))</f>
        <v>0</v>
      </c>
      <c r="Y948">
        <f>IF((MIN(24,T948)-MAX('GA2'!$F$4,WS1B!S948))&lt;0,0,MIN(24,T948)-MAX('GA2'!$F$4,WS1B!S948))</f>
        <v>0</v>
      </c>
      <c r="Z948">
        <f>(W948*'GA2'!$B$3+WS1B!X948*'GA2'!$C$3+WS1B!Y948*'GA2'!$D$3)*INDEX('GA2'!$E$3:$E$8,WS1B!U948)</f>
        <v>0</v>
      </c>
      <c r="AB948">
        <v>0</v>
      </c>
      <c r="AC948">
        <v>0</v>
      </c>
      <c r="AD948">
        <v>1</v>
      </c>
      <c r="AE948">
        <f t="shared" si="101"/>
        <v>0</v>
      </c>
      <c r="AF948">
        <f>IF((MIN('GA2'!$F$3,AC948)-MAX(0,AB948))&lt;0,0,MIN('GA2'!$F$3,AC948)-MAX(0,AB948))</f>
        <v>0</v>
      </c>
      <c r="AG948">
        <f>IF((MIN('GA2'!$F$4,WS1B!AC948)-MAX('GA2'!$F$3, WS1B!AB948))&lt;0,0,MIN('GA2'!$F$4,WS1B!AC948)-MAX('GA2'!$F$3, WS1B!AB948))</f>
        <v>0</v>
      </c>
      <c r="AH948">
        <f>IF((MIN(24,AC948)-MAX('GA2'!$F$4,WS1B!AB948))&lt;0,0,MIN(24,AC948)-MAX('GA2'!$F$4,WS1B!AB948))</f>
        <v>0</v>
      </c>
      <c r="AI948">
        <f>(AF948*'GA2'!$B$3+WS1B!AG948*'GA2'!$C$3+WS1B!AH948*'GA2'!$D$3)*INDEX('GA2'!$E$3:$E$8,WS1B!AD948)</f>
        <v>0</v>
      </c>
      <c r="AK948">
        <v>0</v>
      </c>
      <c r="AL948">
        <v>0</v>
      </c>
      <c r="AM948">
        <v>6</v>
      </c>
      <c r="AN948">
        <f t="shared" si="102"/>
        <v>0</v>
      </c>
      <c r="AO948">
        <f>IF((MIN('GA2'!$F$3,AL948)-MAX(0,AK948))&lt;0,0,MIN('GA2'!$F$3,AL948)-MAX(0,AK948))</f>
        <v>0</v>
      </c>
      <c r="AP948">
        <f>IF((MIN('GA2'!$F$4,WS1B!AL948)-MAX('GA2'!$F$3, WS1B!AK948))&lt;0,0,MIN('GA2'!$F$4,WS1B!AL948)-MAX('GA2'!$F$3, WS1B!AK948))</f>
        <v>0</v>
      </c>
      <c r="AQ948">
        <f>IF((MIN(24,AL948)-MAX('GA2'!$F$4,WS1B!AK948))&lt;0,0,MIN(24,AL948)-MAX('GA2'!$F$4,WS1B!AK948))</f>
        <v>0</v>
      </c>
      <c r="AR948">
        <f>(AO948*'GA2'!$B$3+WS1B!AP948*'GA2'!$C$3+WS1B!AQ948*'GA2'!$D$3)*INDEX('GA2'!$E$3:$E$8,WS1B!AM948)</f>
        <v>0</v>
      </c>
      <c r="AT948">
        <f t="shared" si="103"/>
        <v>86248.90971171156</v>
      </c>
      <c r="AU948">
        <v>54734</v>
      </c>
      <c r="AV948">
        <v>140.5</v>
      </c>
      <c r="AW948">
        <f t="shared" si="104"/>
        <v>31514.90971171156</v>
      </c>
    </row>
    <row r="949" spans="1:49" x14ac:dyDescent="0.25">
      <c r="A949">
        <v>8</v>
      </c>
      <c r="B949">
        <v>9.9</v>
      </c>
      <c r="C949">
        <v>1</v>
      </c>
      <c r="D949">
        <f t="shared" si="98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1.9000000000000004</v>
      </c>
      <c r="G949">
        <f>IF((MIN(24,B949)-MAX('GA2'!$F$4,WS1B!A949))&lt;0,0,MIN(24,B949)-MAX('GA2'!$F$4,WS1B!A949))</f>
        <v>0</v>
      </c>
      <c r="H949">
        <f>(E949*'GA2'!$B$3+WS1B!F949*'GA2'!$C$3+WS1B!G949*'GA2'!$D$3)*INDEX('GA2'!$E$3:$E$8,WS1B!C949)</f>
        <v>16181.469018458716</v>
      </c>
      <c r="J949">
        <v>0.7</v>
      </c>
      <c r="K949">
        <v>13.4</v>
      </c>
      <c r="L949">
        <v>6</v>
      </c>
      <c r="M949">
        <f t="shared" si="99"/>
        <v>12.700000000000001</v>
      </c>
      <c r="N949">
        <f>IF((MIN('GA2'!$F$3,K949)-MAX(0,J949))&lt;0,0,MIN('GA2'!$F$3,K949)-MAX(0,J949))</f>
        <v>4.3</v>
      </c>
      <c r="O949">
        <f>IF((MIN('GA2'!$F$4,WS1B!K949)-MAX('GA2'!$F$3, WS1B!J949))&lt;0,0,MIN('GA2'!$F$4,WS1B!K949)-MAX('GA2'!$F$3, WS1B!J949))</f>
        <v>8.4</v>
      </c>
      <c r="P949">
        <f>IF((MIN(24,K949)-MAX('GA2'!$F$4,WS1B!J949))&lt;0,0,MIN(24,K949)-MAX('GA2'!$F$4,WS1B!J949))</f>
        <v>0</v>
      </c>
      <c r="Q949">
        <f>(N949*'GA2'!$B$3+WS1B!O949*'GA2'!$C$3+WS1B!P949*'GA2'!$D$3)*INDEX('GA2'!$E$3:$E$8,WS1B!L949)</f>
        <v>151535.12782017112</v>
      </c>
      <c r="S949">
        <v>0.4</v>
      </c>
      <c r="T949">
        <v>22.6</v>
      </c>
      <c r="U949">
        <v>4</v>
      </c>
      <c r="V949">
        <f t="shared" si="100"/>
        <v>22.200000000000003</v>
      </c>
      <c r="W949">
        <f>IF((MIN('GA2'!$F$3,T949)-MAX(0,S949))&lt;0,0,MIN('GA2'!$F$3,T949)-MAX(0,S949))</f>
        <v>4.5999999999999996</v>
      </c>
      <c r="X949">
        <f>IF((MIN('GA2'!$F$4,WS1B!T949)-MAX('GA2'!$F$3, WS1B!S949))&lt;0,0,MIN('GA2'!$F$4,WS1B!T949)-MAX('GA2'!$F$3, WS1B!S949))</f>
        <v>11</v>
      </c>
      <c r="Y949">
        <f>IF((MIN(24,T949)-MAX('GA2'!$F$4,WS1B!S949))&lt;0,0,MIN(24,T949)-MAX('GA2'!$F$4,WS1B!S949))</f>
        <v>6.6000000000000014</v>
      </c>
      <c r="Z949">
        <f>(W949*'GA2'!$B$3+WS1B!X949*'GA2'!$C$3+WS1B!Y949*'GA2'!$D$3)*INDEX('GA2'!$E$3:$E$8,WS1B!U949)</f>
        <v>198038.69345491732</v>
      </c>
      <c r="AB949">
        <v>0</v>
      </c>
      <c r="AC949">
        <v>0</v>
      </c>
      <c r="AD949">
        <v>3</v>
      </c>
      <c r="AE949">
        <f t="shared" si="101"/>
        <v>0</v>
      </c>
      <c r="AF949">
        <f>IF((MIN('GA2'!$F$3,AC949)-MAX(0,AB949))&lt;0,0,MIN('GA2'!$F$3,AC949)-MAX(0,AB949))</f>
        <v>0</v>
      </c>
      <c r="AG949">
        <f>IF((MIN('GA2'!$F$4,WS1B!AC949)-MAX('GA2'!$F$3, WS1B!AB949))&lt;0,0,MIN('GA2'!$F$4,WS1B!AC949)-MAX('GA2'!$F$3, WS1B!AB949))</f>
        <v>0</v>
      </c>
      <c r="AH949">
        <f>IF((MIN(24,AC949)-MAX('GA2'!$F$4,WS1B!AB949))&lt;0,0,MIN(24,AC949)-MAX('GA2'!$F$4,WS1B!AB949))</f>
        <v>0</v>
      </c>
      <c r="AI949">
        <f>(AF949*'GA2'!$B$3+WS1B!AG949*'GA2'!$C$3+WS1B!AH949*'GA2'!$D$3)*INDEX('GA2'!$E$3:$E$8,WS1B!AD949)</f>
        <v>0</v>
      </c>
      <c r="AK949">
        <v>15.2</v>
      </c>
      <c r="AL949">
        <v>16.7</v>
      </c>
      <c r="AM949">
        <v>5</v>
      </c>
      <c r="AN949">
        <f t="shared" si="102"/>
        <v>1.5</v>
      </c>
      <c r="AO949">
        <f>IF((MIN('GA2'!$F$3,AL949)-MAX(0,AK949))&lt;0,0,MIN('GA2'!$F$3,AL949)-MAX(0,AK949))</f>
        <v>0</v>
      </c>
      <c r="AP949">
        <f>IF((MIN('GA2'!$F$4,WS1B!AL949)-MAX('GA2'!$F$3, WS1B!AK949))&lt;0,0,MIN('GA2'!$F$4,WS1B!AL949)-MAX('GA2'!$F$3, WS1B!AK949))</f>
        <v>0.80000000000000071</v>
      </c>
      <c r="AQ949">
        <f>IF((MIN(24,AL949)-MAX('GA2'!$F$4,WS1B!AK949))&lt;0,0,MIN(24,AL949)-MAX('GA2'!$F$4,WS1B!AK949))</f>
        <v>0.69999999999999929</v>
      </c>
      <c r="AR949">
        <f>(AO949*'GA2'!$B$3+WS1B!AP949*'GA2'!$C$3+WS1B!AQ949*'GA2'!$D$3)*INDEX('GA2'!$E$3:$E$8,WS1B!AM949)</f>
        <v>15405.368320810072</v>
      </c>
      <c r="AT949">
        <f t="shared" si="103"/>
        <v>381160.65861435723</v>
      </c>
      <c r="AU949">
        <v>387496</v>
      </c>
      <c r="AV949">
        <v>351.1</v>
      </c>
      <c r="AW949">
        <f t="shared" si="104"/>
        <v>6335.3413856427651</v>
      </c>
    </row>
    <row r="950" spans="1:49" x14ac:dyDescent="0.25">
      <c r="A950">
        <v>4.5999999999999996</v>
      </c>
      <c r="B950">
        <v>13.1</v>
      </c>
      <c r="C950">
        <v>6</v>
      </c>
      <c r="D950">
        <f t="shared" si="98"/>
        <v>8.5</v>
      </c>
      <c r="E950">
        <f>IF((MIN('GA2'!$F$3,B950)-MAX(0,A950))&lt;0,0,MIN('GA2'!$F$3,B950)-MAX(0,A950))</f>
        <v>0.40000000000000036</v>
      </c>
      <c r="F950">
        <f>IF((MIN('GA2'!$F$4,WS1B!B950)-MAX('GA2'!$F$3, WS1B!A950))&lt;0,0,MIN('GA2'!$F$4,WS1B!B950)-MAX('GA2'!$F$3, WS1B!A950))</f>
        <v>8.1</v>
      </c>
      <c r="G950">
        <f>IF((MIN(24,B950)-MAX('GA2'!$F$4,WS1B!A950))&lt;0,0,MIN(24,B950)-MAX('GA2'!$F$4,WS1B!A950))</f>
        <v>0</v>
      </c>
      <c r="H950">
        <f>(E950*'GA2'!$B$3+WS1B!F950*'GA2'!$C$3+WS1B!G950*'GA2'!$D$3)*INDEX('GA2'!$E$3:$E$8,WS1B!C950)</f>
        <v>96618.422630746471</v>
      </c>
      <c r="J950">
        <v>0</v>
      </c>
      <c r="K950">
        <v>0</v>
      </c>
      <c r="L950">
        <v>3</v>
      </c>
      <c r="M950">
        <f t="shared" si="99"/>
        <v>0</v>
      </c>
      <c r="N950">
        <f>IF((MIN('GA2'!$F$3,K950)-MAX(0,J950))&lt;0,0,MIN('GA2'!$F$3,K950)-MAX(0,J950))</f>
        <v>0</v>
      </c>
      <c r="O950">
        <f>IF((MIN('GA2'!$F$4,WS1B!K950)-MAX('GA2'!$F$3, WS1B!J950))&lt;0,0,MIN('GA2'!$F$4,WS1B!K950)-MAX('GA2'!$F$3, WS1B!J950))</f>
        <v>0</v>
      </c>
      <c r="P950">
        <f>IF((MIN(24,K950)-MAX('GA2'!$F$4,WS1B!J950))&lt;0,0,MIN(24,K950)-MAX('GA2'!$F$4,WS1B!J950))</f>
        <v>0</v>
      </c>
      <c r="Q950">
        <f>(N950*'GA2'!$B$3+WS1B!O950*'GA2'!$C$3+WS1B!P950*'GA2'!$D$3)*INDEX('GA2'!$E$3:$E$8,WS1B!L950)</f>
        <v>0</v>
      </c>
      <c r="S950">
        <v>0</v>
      </c>
      <c r="T950">
        <v>0</v>
      </c>
      <c r="U950">
        <v>2</v>
      </c>
      <c r="V950">
        <f t="shared" si="100"/>
        <v>0</v>
      </c>
      <c r="W950">
        <f>IF((MIN('GA2'!$F$3,T950)-MAX(0,S950))&lt;0,0,MIN('GA2'!$F$3,T950)-MAX(0,S950))</f>
        <v>0</v>
      </c>
      <c r="X950">
        <f>IF((MIN('GA2'!$F$4,WS1B!T950)-MAX('GA2'!$F$3, WS1B!S950))&lt;0,0,MIN('GA2'!$F$4,WS1B!T950)-MAX('GA2'!$F$3, WS1B!S950))</f>
        <v>0</v>
      </c>
      <c r="Y950">
        <f>IF((MIN(24,T950)-MAX('GA2'!$F$4,WS1B!S950))&lt;0,0,MIN(24,T950)-MAX('GA2'!$F$4,WS1B!S950))</f>
        <v>0</v>
      </c>
      <c r="Z950">
        <f>(W950*'GA2'!$B$3+WS1B!X950*'GA2'!$C$3+WS1B!Y950*'GA2'!$D$3)*INDEX('GA2'!$E$3:$E$8,WS1B!U950)</f>
        <v>0</v>
      </c>
      <c r="AB950">
        <v>0</v>
      </c>
      <c r="AC950">
        <v>0</v>
      </c>
      <c r="AD950">
        <v>1</v>
      </c>
      <c r="AE950">
        <f t="shared" si="101"/>
        <v>0</v>
      </c>
      <c r="AF950">
        <f>IF((MIN('GA2'!$F$3,AC950)-MAX(0,AB950))&lt;0,0,MIN('GA2'!$F$3,AC950)-MAX(0,AB950))</f>
        <v>0</v>
      </c>
      <c r="AG950">
        <f>IF((MIN('GA2'!$F$4,WS1B!AC950)-MAX('GA2'!$F$3, WS1B!AB950))&lt;0,0,MIN('GA2'!$F$4,WS1B!AC950)-MAX('GA2'!$F$3, WS1B!AB950))</f>
        <v>0</v>
      </c>
      <c r="AH950">
        <f>IF((MIN(24,AC950)-MAX('GA2'!$F$4,WS1B!AB950))&lt;0,0,MIN(24,AC950)-MAX('GA2'!$F$4,WS1B!AB950))</f>
        <v>0</v>
      </c>
      <c r="AI950">
        <f>(AF950*'GA2'!$B$3+WS1B!AG950*'GA2'!$C$3+WS1B!AH950*'GA2'!$D$3)*INDEX('GA2'!$E$3:$E$8,WS1B!AD950)</f>
        <v>0</v>
      </c>
      <c r="AK950">
        <v>0</v>
      </c>
      <c r="AL950">
        <v>0</v>
      </c>
      <c r="AM950">
        <v>4</v>
      </c>
      <c r="AN950">
        <f t="shared" si="102"/>
        <v>0</v>
      </c>
      <c r="AO950">
        <f>IF((MIN('GA2'!$F$3,AL950)-MAX(0,AK950))&lt;0,0,MIN('GA2'!$F$3,AL950)-MAX(0,AK950))</f>
        <v>0</v>
      </c>
      <c r="AP950">
        <f>IF((MIN('GA2'!$F$4,WS1B!AL950)-MAX('GA2'!$F$3, WS1B!AK950))&lt;0,0,MIN('GA2'!$F$4,WS1B!AL950)-MAX('GA2'!$F$3, WS1B!AK950))</f>
        <v>0</v>
      </c>
      <c r="AQ950">
        <f>IF((MIN(24,AL950)-MAX('GA2'!$F$4,WS1B!AK950))&lt;0,0,MIN(24,AL950)-MAX('GA2'!$F$4,WS1B!AK950))</f>
        <v>0</v>
      </c>
      <c r="AR950">
        <f>(AO950*'GA2'!$B$3+WS1B!AP950*'GA2'!$C$3+WS1B!AQ950*'GA2'!$D$3)*INDEX('GA2'!$E$3:$E$8,WS1B!AM950)</f>
        <v>0</v>
      </c>
      <c r="AT950">
        <f t="shared" si="103"/>
        <v>96618.422630746471</v>
      </c>
      <c r="AU950">
        <v>68425</v>
      </c>
      <c r="AV950">
        <v>127.5</v>
      </c>
      <c r="AW950">
        <f t="shared" si="104"/>
        <v>28193.422630746471</v>
      </c>
    </row>
    <row r="951" spans="1:49" x14ac:dyDescent="0.25">
      <c r="A951">
        <v>7.6</v>
      </c>
      <c r="B951">
        <v>18.2</v>
      </c>
      <c r="C951">
        <v>4</v>
      </c>
      <c r="D951">
        <f t="shared" si="98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8.4</v>
      </c>
      <c r="G951">
        <f>IF((MIN(24,B951)-MAX('GA2'!$F$4,WS1B!A951))&lt;0,0,MIN(24,B951)-MAX('GA2'!$F$4,WS1B!A951))</f>
        <v>2.1999999999999993</v>
      </c>
      <c r="H951">
        <f>(E951*'GA2'!$B$3+WS1B!F951*'GA2'!$C$3+WS1B!G951*'GA2'!$D$3)*INDEX('GA2'!$E$3:$E$8,WS1B!C951)</f>
        <v>89940.987207974817</v>
      </c>
      <c r="J951">
        <v>0</v>
      </c>
      <c r="K951">
        <v>0</v>
      </c>
      <c r="L951">
        <v>3</v>
      </c>
      <c r="M951">
        <f t="shared" si="99"/>
        <v>0</v>
      </c>
      <c r="N951">
        <f>IF((MIN('GA2'!$F$3,K951)-MAX(0,J951))&lt;0,0,MIN('GA2'!$F$3,K951)-MAX(0,J951))</f>
        <v>0</v>
      </c>
      <c r="O951">
        <f>IF((MIN('GA2'!$F$4,WS1B!K951)-MAX('GA2'!$F$3, WS1B!J951))&lt;0,0,MIN('GA2'!$F$4,WS1B!K951)-MAX('GA2'!$F$3, WS1B!J951))</f>
        <v>0</v>
      </c>
      <c r="P951">
        <f>IF((MIN(24,K951)-MAX('GA2'!$F$4,WS1B!J951))&lt;0,0,MIN(24,K951)-MAX('GA2'!$F$4,WS1B!J951))</f>
        <v>0</v>
      </c>
      <c r="Q951">
        <f>(N951*'GA2'!$B$3+WS1B!O951*'GA2'!$C$3+WS1B!P951*'GA2'!$D$3)*INDEX('GA2'!$E$3:$E$8,WS1B!L951)</f>
        <v>0</v>
      </c>
      <c r="S951">
        <v>1</v>
      </c>
      <c r="T951">
        <v>8.6</v>
      </c>
      <c r="U951">
        <v>2</v>
      </c>
      <c r="V951">
        <f t="shared" si="100"/>
        <v>7.6</v>
      </c>
      <c r="W951">
        <f>IF((MIN('GA2'!$F$3,T951)-MAX(0,S951))&lt;0,0,MIN('GA2'!$F$3,T951)-MAX(0,S951))</f>
        <v>4</v>
      </c>
      <c r="X951">
        <f>IF((MIN('GA2'!$F$4,WS1B!T951)-MAX('GA2'!$F$3, WS1B!S951))&lt;0,0,MIN('GA2'!$F$4,WS1B!T951)-MAX('GA2'!$F$3, WS1B!S951))</f>
        <v>3.5999999999999996</v>
      </c>
      <c r="Y951">
        <f>IF((MIN(24,T951)-MAX('GA2'!$F$4,WS1B!S951))&lt;0,0,MIN(24,T951)-MAX('GA2'!$F$4,WS1B!S951))</f>
        <v>0</v>
      </c>
      <c r="Z951">
        <f>(W951*'GA2'!$B$3+WS1B!X951*'GA2'!$C$3+WS1B!Y951*'GA2'!$D$3)*INDEX('GA2'!$E$3:$E$8,WS1B!U951)</f>
        <v>65527.727458455163</v>
      </c>
      <c r="AB951">
        <v>9.9</v>
      </c>
      <c r="AC951">
        <v>10</v>
      </c>
      <c r="AD951">
        <v>6</v>
      </c>
      <c r="AE951">
        <f t="shared" si="101"/>
        <v>9.9999999999999645E-2</v>
      </c>
      <c r="AF951">
        <f>IF((MIN('GA2'!$F$3,AC951)-MAX(0,AB951))&lt;0,0,MIN('GA2'!$F$3,AC951)-MAX(0,AB951))</f>
        <v>0</v>
      </c>
      <c r="AG951">
        <f>IF((MIN('GA2'!$F$4,WS1B!AC951)-MAX('GA2'!$F$3, WS1B!AB951))&lt;0,0,MIN('GA2'!$F$4,WS1B!AC951)-MAX('GA2'!$F$3, WS1B!AB951))</f>
        <v>9.9999999999999645E-2</v>
      </c>
      <c r="AH951">
        <f>IF((MIN(24,AC951)-MAX('GA2'!$F$4,WS1B!AB951))&lt;0,0,MIN(24,AC951)-MAX('GA2'!$F$4,WS1B!AB951))</f>
        <v>0</v>
      </c>
      <c r="AI951">
        <f>(AF951*'GA2'!$B$3+WS1B!AG951*'GA2'!$C$3+WS1B!AH951*'GA2'!$D$3)*INDEX('GA2'!$E$3:$E$8,WS1B!AD951)</f>
        <v>1127.5664638835083</v>
      </c>
      <c r="AK951">
        <v>8.4</v>
      </c>
      <c r="AL951">
        <v>10</v>
      </c>
      <c r="AM951">
        <v>5</v>
      </c>
      <c r="AN951">
        <f t="shared" si="102"/>
        <v>1.5999999999999996</v>
      </c>
      <c r="AO951">
        <f>IF((MIN('GA2'!$F$3,AL951)-MAX(0,AK951))&lt;0,0,MIN('GA2'!$F$3,AL951)-MAX(0,AK951))</f>
        <v>0</v>
      </c>
      <c r="AP951">
        <f>IF((MIN('GA2'!$F$4,WS1B!AL951)-MAX('GA2'!$F$3, WS1B!AK951))&lt;0,0,MIN('GA2'!$F$4,WS1B!AL951)-MAX('GA2'!$F$3, WS1B!AK951))</f>
        <v>1.5999999999999996</v>
      </c>
      <c r="AQ951">
        <f>IF((MIN(24,AL951)-MAX('GA2'!$F$4,WS1B!AK951))&lt;0,0,MIN(24,AL951)-MAX('GA2'!$F$4,WS1B!AK951))</f>
        <v>0</v>
      </c>
      <c r="AR951">
        <f>(AO951*'GA2'!$B$3+WS1B!AP951*'GA2'!$C$3+WS1B!AQ951*'GA2'!$D$3)*INDEX('GA2'!$E$3:$E$8,WS1B!AM951)</f>
        <v>15036.982521342565</v>
      </c>
      <c r="AT951">
        <f t="shared" si="103"/>
        <v>171633.26365165605</v>
      </c>
      <c r="AU951">
        <v>171199</v>
      </c>
      <c r="AV951">
        <v>239.8</v>
      </c>
      <c r="AW951">
        <f t="shared" si="104"/>
        <v>434.26365165604511</v>
      </c>
    </row>
    <row r="952" spans="1:49" x14ac:dyDescent="0.25">
      <c r="A952">
        <v>0</v>
      </c>
      <c r="B952">
        <v>0</v>
      </c>
      <c r="C952">
        <v>2</v>
      </c>
      <c r="D952">
        <f t="shared" si="98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J952">
        <v>9.1999999999999993</v>
      </c>
      <c r="K952">
        <v>13.9</v>
      </c>
      <c r="L952">
        <v>5</v>
      </c>
      <c r="M952">
        <f t="shared" si="99"/>
        <v>4.7000000000000011</v>
      </c>
      <c r="N952">
        <f>IF((MIN('GA2'!$F$3,K952)-MAX(0,J952))&lt;0,0,MIN('GA2'!$F$3,K952)-MAX(0,J952))</f>
        <v>0</v>
      </c>
      <c r="O952">
        <f>IF((MIN('GA2'!$F$4,WS1B!K952)-MAX('GA2'!$F$3, WS1B!J952))&lt;0,0,MIN('GA2'!$F$4,WS1B!K952)-MAX('GA2'!$F$3, WS1B!J952))</f>
        <v>4.7000000000000011</v>
      </c>
      <c r="P952">
        <f>IF((MIN(24,K952)-MAX('GA2'!$F$4,WS1B!J952))&lt;0,0,MIN(24,K952)-MAX('GA2'!$F$4,WS1B!J952))</f>
        <v>0</v>
      </c>
      <c r="Q952">
        <f>(N952*'GA2'!$B$3+WS1B!O952*'GA2'!$C$3+WS1B!P952*'GA2'!$D$3)*INDEX('GA2'!$E$3:$E$8,WS1B!L952)</f>
        <v>44171.136156443805</v>
      </c>
      <c r="S952">
        <v>14</v>
      </c>
      <c r="T952">
        <v>17.100000000000001</v>
      </c>
      <c r="U952">
        <v>1</v>
      </c>
      <c r="V952">
        <f t="shared" si="100"/>
        <v>3.1000000000000014</v>
      </c>
      <c r="W952">
        <f>IF((MIN('GA2'!$F$3,T952)-MAX(0,S952))&lt;0,0,MIN('GA2'!$F$3,T952)-MAX(0,S952))</f>
        <v>0</v>
      </c>
      <c r="X952">
        <f>IF((MIN('GA2'!$F$4,WS1B!T952)-MAX('GA2'!$F$3, WS1B!S952))&lt;0,0,MIN('GA2'!$F$4,WS1B!T952)-MAX('GA2'!$F$3, WS1B!S952))</f>
        <v>2</v>
      </c>
      <c r="Y952">
        <f>IF((MIN(24,T952)-MAX('GA2'!$F$4,WS1B!S952))&lt;0,0,MIN(24,T952)-MAX('GA2'!$F$4,WS1B!S952))</f>
        <v>1.1000000000000014</v>
      </c>
      <c r="Z952">
        <f>(W952*'GA2'!$B$3+WS1B!X952*'GA2'!$C$3+WS1B!Y952*'GA2'!$D$3)*INDEX('GA2'!$E$3:$E$8,WS1B!U952)</f>
        <v>28264.252564890547</v>
      </c>
      <c r="AB952">
        <v>2.2999999999999998</v>
      </c>
      <c r="AC952">
        <v>2.2999999999999998</v>
      </c>
      <c r="AD952">
        <v>3</v>
      </c>
      <c r="AE952">
        <f t="shared" si="101"/>
        <v>0</v>
      </c>
      <c r="AF952">
        <f>IF((MIN('GA2'!$F$3,AC952)-MAX(0,AB952))&lt;0,0,MIN('GA2'!$F$3,AC952)-MAX(0,AB952))</f>
        <v>0</v>
      </c>
      <c r="AG952">
        <f>IF((MIN('GA2'!$F$4,WS1B!AC952)-MAX('GA2'!$F$3, WS1B!AB952))&lt;0,0,MIN('GA2'!$F$4,WS1B!AC952)-MAX('GA2'!$F$3, WS1B!AB952))</f>
        <v>0</v>
      </c>
      <c r="AH952">
        <f>IF((MIN(24,AC952)-MAX('GA2'!$F$4,WS1B!AB952))&lt;0,0,MIN(24,AC952)-MAX('GA2'!$F$4,WS1B!AB952))</f>
        <v>0</v>
      </c>
      <c r="AI952">
        <f>(AF952*'GA2'!$B$3+WS1B!AG952*'GA2'!$C$3+WS1B!AH952*'GA2'!$D$3)*INDEX('GA2'!$E$3:$E$8,WS1B!AD952)</f>
        <v>0</v>
      </c>
      <c r="AK952">
        <v>7.8</v>
      </c>
      <c r="AL952">
        <v>21</v>
      </c>
      <c r="AM952">
        <v>6</v>
      </c>
      <c r="AN952">
        <f t="shared" si="102"/>
        <v>13.2</v>
      </c>
      <c r="AO952">
        <f>IF((MIN('GA2'!$F$3,AL952)-MAX(0,AK952))&lt;0,0,MIN('GA2'!$F$3,AL952)-MAX(0,AK952))</f>
        <v>0</v>
      </c>
      <c r="AP952">
        <f>IF((MIN('GA2'!$F$4,WS1B!AL952)-MAX('GA2'!$F$3, WS1B!AK952))&lt;0,0,MIN('GA2'!$F$4,WS1B!AL952)-MAX('GA2'!$F$3, WS1B!AK952))</f>
        <v>8.1999999999999993</v>
      </c>
      <c r="AQ952">
        <f>IF((MIN(24,AL952)-MAX('GA2'!$F$4,WS1B!AK952))&lt;0,0,MIN(24,AL952)-MAX('GA2'!$F$4,WS1B!AK952))</f>
        <v>5</v>
      </c>
      <c r="AR952">
        <f>(AO952*'GA2'!$B$3+WS1B!AP952*'GA2'!$C$3+WS1B!AQ952*'GA2'!$D$3)*INDEX('GA2'!$E$3:$E$8,WS1B!AM952)</f>
        <v>160049.83177140472</v>
      </c>
      <c r="AT952">
        <f t="shared" si="103"/>
        <v>232485.22049273906</v>
      </c>
      <c r="AU952">
        <v>259452</v>
      </c>
      <c r="AV952">
        <v>230.2</v>
      </c>
      <c r="AW952">
        <f t="shared" si="104"/>
        <v>26966.779507260944</v>
      </c>
    </row>
    <row r="953" spans="1:49" x14ac:dyDescent="0.25">
      <c r="A953">
        <v>0</v>
      </c>
      <c r="B953">
        <v>0</v>
      </c>
      <c r="C953">
        <v>6</v>
      </c>
      <c r="D953">
        <f t="shared" si="98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J953">
        <v>0</v>
      </c>
      <c r="K953">
        <v>0</v>
      </c>
      <c r="L953">
        <v>3</v>
      </c>
      <c r="M953">
        <f t="shared" si="99"/>
        <v>0</v>
      </c>
      <c r="N953">
        <f>IF((MIN('GA2'!$F$3,K953)-MAX(0,J953))&lt;0,0,MIN('GA2'!$F$3,K953)-MAX(0,J953))</f>
        <v>0</v>
      </c>
      <c r="O953">
        <f>IF((MIN('GA2'!$F$4,WS1B!K953)-MAX('GA2'!$F$3, WS1B!J953))&lt;0,0,MIN('GA2'!$F$4,WS1B!K953)-MAX('GA2'!$F$3, WS1B!J953))</f>
        <v>0</v>
      </c>
      <c r="P953">
        <f>IF((MIN(24,K953)-MAX('GA2'!$F$4,WS1B!J953))&lt;0,0,MIN(24,K953)-MAX('GA2'!$F$4,WS1B!J953))</f>
        <v>0</v>
      </c>
      <c r="Q953">
        <f>(N953*'GA2'!$B$3+WS1B!O953*'GA2'!$C$3+WS1B!P953*'GA2'!$D$3)*INDEX('GA2'!$E$3:$E$8,WS1B!L953)</f>
        <v>0</v>
      </c>
      <c r="S953">
        <v>4.0999999999999996</v>
      </c>
      <c r="T953">
        <v>7.2</v>
      </c>
      <c r="U953">
        <v>2</v>
      </c>
      <c r="V953">
        <f t="shared" si="100"/>
        <v>3.1000000000000005</v>
      </c>
      <c r="W953">
        <f>IF((MIN('GA2'!$F$3,T953)-MAX(0,S953))&lt;0,0,MIN('GA2'!$F$3,T953)-MAX(0,S953))</f>
        <v>0.90000000000000036</v>
      </c>
      <c r="X953">
        <f>IF((MIN('GA2'!$F$4,WS1B!T953)-MAX('GA2'!$F$3, WS1B!S953))&lt;0,0,MIN('GA2'!$F$4,WS1B!T953)-MAX('GA2'!$F$3, WS1B!S953))</f>
        <v>2.2000000000000002</v>
      </c>
      <c r="Y953">
        <f>IF((MIN(24,T953)-MAX('GA2'!$F$4,WS1B!S953))&lt;0,0,MIN(24,T953)-MAX('GA2'!$F$4,WS1B!S953))</f>
        <v>0</v>
      </c>
      <c r="Z953">
        <f>(W953*'GA2'!$B$3+WS1B!X953*'GA2'!$C$3+WS1B!Y953*'GA2'!$D$3)*INDEX('GA2'!$E$3:$E$8,WS1B!U953)</f>
        <v>25734.12741154914</v>
      </c>
      <c r="AB953">
        <v>10.1</v>
      </c>
      <c r="AC953">
        <v>11.4</v>
      </c>
      <c r="AD953">
        <v>1</v>
      </c>
      <c r="AE953">
        <f t="shared" si="101"/>
        <v>1.3000000000000007</v>
      </c>
      <c r="AF953">
        <f>IF((MIN('GA2'!$F$3,AC953)-MAX(0,AB953))&lt;0,0,MIN('GA2'!$F$3,AC953)-MAX(0,AB953))</f>
        <v>0</v>
      </c>
      <c r="AG953">
        <f>IF((MIN('GA2'!$F$4,WS1B!AC953)-MAX('GA2'!$F$3, WS1B!AB953))&lt;0,0,MIN('GA2'!$F$4,WS1B!AC953)-MAX('GA2'!$F$3, WS1B!AB953))</f>
        <v>1.3000000000000007</v>
      </c>
      <c r="AH953">
        <f>IF((MIN(24,AC953)-MAX('GA2'!$F$4,WS1B!AB953))&lt;0,0,MIN(24,AC953)-MAX('GA2'!$F$4,WS1B!AB953))</f>
        <v>0</v>
      </c>
      <c r="AI953">
        <f>(AF953*'GA2'!$B$3+WS1B!AG953*'GA2'!$C$3+WS1B!AH953*'GA2'!$D$3)*INDEX('GA2'!$E$3:$E$8,WS1B!AD953)</f>
        <v>11071.531433682283</v>
      </c>
      <c r="AK953">
        <v>6.2</v>
      </c>
      <c r="AL953">
        <v>12.1</v>
      </c>
      <c r="AM953">
        <v>5</v>
      </c>
      <c r="AN953">
        <f t="shared" si="102"/>
        <v>5.8999999999999995</v>
      </c>
      <c r="AO953">
        <f>IF((MIN('GA2'!$F$3,AL953)-MAX(0,AK953))&lt;0,0,MIN('GA2'!$F$3,AL953)-MAX(0,AK953))</f>
        <v>0</v>
      </c>
      <c r="AP953">
        <f>IF((MIN('GA2'!$F$4,WS1B!AL953)-MAX('GA2'!$F$3, WS1B!AK953))&lt;0,0,MIN('GA2'!$F$4,WS1B!AL953)-MAX('GA2'!$F$3, WS1B!AK953))</f>
        <v>5.8999999999999995</v>
      </c>
      <c r="AQ953">
        <f>IF((MIN(24,AL953)-MAX('GA2'!$F$4,WS1B!AK953))&lt;0,0,MIN(24,AL953)-MAX('GA2'!$F$4,WS1B!AK953))</f>
        <v>0</v>
      </c>
      <c r="AR953">
        <f>(AO953*'GA2'!$B$3+WS1B!AP953*'GA2'!$C$3+WS1B!AQ953*'GA2'!$D$3)*INDEX('GA2'!$E$3:$E$8,WS1B!AM953)</f>
        <v>55448.873047450717</v>
      </c>
      <c r="AT953">
        <f t="shared" si="103"/>
        <v>92254.531892682135</v>
      </c>
      <c r="AU953">
        <v>90331</v>
      </c>
      <c r="AV953">
        <v>106</v>
      </c>
      <c r="AW953">
        <f t="shared" si="104"/>
        <v>1923.5318926821346</v>
      </c>
    </row>
    <row r="954" spans="1:49" x14ac:dyDescent="0.25">
      <c r="A954">
        <v>0</v>
      </c>
      <c r="B954">
        <v>0</v>
      </c>
      <c r="C954">
        <v>1</v>
      </c>
      <c r="D954">
        <f t="shared" si="98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J954">
        <v>0</v>
      </c>
      <c r="K954">
        <v>0</v>
      </c>
      <c r="L954">
        <v>3</v>
      </c>
      <c r="M954">
        <f t="shared" si="99"/>
        <v>0</v>
      </c>
      <c r="N954">
        <f>IF((MIN('GA2'!$F$3,K954)-MAX(0,J954))&lt;0,0,MIN('GA2'!$F$3,K954)-MAX(0,J954))</f>
        <v>0</v>
      </c>
      <c r="O954">
        <f>IF((MIN('GA2'!$F$4,WS1B!K954)-MAX('GA2'!$F$3, WS1B!J954))&lt;0,0,MIN('GA2'!$F$4,WS1B!K954)-MAX('GA2'!$F$3, WS1B!J954))</f>
        <v>0</v>
      </c>
      <c r="P954">
        <f>IF((MIN(24,K954)-MAX('GA2'!$F$4,WS1B!J954))&lt;0,0,MIN(24,K954)-MAX('GA2'!$F$4,WS1B!J954))</f>
        <v>0</v>
      </c>
      <c r="Q954">
        <f>(N954*'GA2'!$B$3+WS1B!O954*'GA2'!$C$3+WS1B!P954*'GA2'!$D$3)*INDEX('GA2'!$E$3:$E$8,WS1B!L954)</f>
        <v>0</v>
      </c>
      <c r="S954">
        <v>9.1999999999999993</v>
      </c>
      <c r="T954">
        <v>16.100000000000001</v>
      </c>
      <c r="U954">
        <v>6</v>
      </c>
      <c r="V954">
        <f t="shared" si="100"/>
        <v>6.9000000000000021</v>
      </c>
      <c r="W954">
        <f>IF((MIN('GA2'!$F$3,T954)-MAX(0,S954))&lt;0,0,MIN('GA2'!$F$3,T954)-MAX(0,S954))</f>
        <v>0</v>
      </c>
      <c r="X954">
        <f>IF((MIN('GA2'!$F$4,WS1B!T954)-MAX('GA2'!$F$3, WS1B!S954))&lt;0,0,MIN('GA2'!$F$4,WS1B!T954)-MAX('GA2'!$F$3, WS1B!S954))</f>
        <v>6.8000000000000007</v>
      </c>
      <c r="Y954">
        <f>IF((MIN(24,T954)-MAX('GA2'!$F$4,WS1B!S954))&lt;0,0,MIN(24,T954)-MAX('GA2'!$F$4,WS1B!S954))</f>
        <v>0.10000000000000142</v>
      </c>
      <c r="Z954">
        <f>(W954*'GA2'!$B$3+WS1B!X954*'GA2'!$C$3+WS1B!Y954*'GA2'!$D$3)*INDEX('GA2'!$E$3:$E$8,WS1B!U954)</f>
        <v>78026.307178737989</v>
      </c>
      <c r="AB954">
        <v>0</v>
      </c>
      <c r="AC954">
        <v>0</v>
      </c>
      <c r="AD954">
        <v>2</v>
      </c>
      <c r="AE954">
        <f t="shared" si="101"/>
        <v>0</v>
      </c>
      <c r="AF954">
        <f>IF((MIN('GA2'!$F$3,AC954)-MAX(0,AB954))&lt;0,0,MIN('GA2'!$F$3,AC954)-MAX(0,AB954))</f>
        <v>0</v>
      </c>
      <c r="AG954">
        <f>IF((MIN('GA2'!$F$4,WS1B!AC954)-MAX('GA2'!$F$3, WS1B!AB954))&lt;0,0,MIN('GA2'!$F$4,WS1B!AC954)-MAX('GA2'!$F$3, WS1B!AB954))</f>
        <v>0</v>
      </c>
      <c r="AH954">
        <f>IF((MIN(24,AC954)-MAX('GA2'!$F$4,WS1B!AB954))&lt;0,0,MIN(24,AC954)-MAX('GA2'!$F$4,WS1B!AB954))</f>
        <v>0</v>
      </c>
      <c r="AI954">
        <f>(AF954*'GA2'!$B$3+WS1B!AG954*'GA2'!$C$3+WS1B!AH954*'GA2'!$D$3)*INDEX('GA2'!$E$3:$E$8,WS1B!AD954)</f>
        <v>0</v>
      </c>
      <c r="AK954">
        <v>6</v>
      </c>
      <c r="AL954">
        <v>13.4</v>
      </c>
      <c r="AM954">
        <v>5</v>
      </c>
      <c r="AN954">
        <f t="shared" si="102"/>
        <v>7.4</v>
      </c>
      <c r="AO954">
        <f>IF((MIN('GA2'!$F$3,AL954)-MAX(0,AK954))&lt;0,0,MIN('GA2'!$F$3,AL954)-MAX(0,AK954))</f>
        <v>0</v>
      </c>
      <c r="AP954">
        <f>IF((MIN('GA2'!$F$4,WS1B!AL954)-MAX('GA2'!$F$3, WS1B!AK954))&lt;0,0,MIN('GA2'!$F$4,WS1B!AL954)-MAX('GA2'!$F$3, WS1B!AK954))</f>
        <v>7.4</v>
      </c>
      <c r="AQ954">
        <f>IF((MIN(24,AL954)-MAX('GA2'!$F$4,WS1B!AK954))&lt;0,0,MIN(24,AL954)-MAX('GA2'!$F$4,WS1B!AK954))</f>
        <v>0</v>
      </c>
      <c r="AR954">
        <f>(AO954*'GA2'!$B$3+WS1B!AP954*'GA2'!$C$3+WS1B!AQ954*'GA2'!$D$3)*INDEX('GA2'!$E$3:$E$8,WS1B!AM954)</f>
        <v>69546.044161209371</v>
      </c>
      <c r="AT954">
        <f t="shared" si="103"/>
        <v>147572.35133994737</v>
      </c>
      <c r="AU954">
        <v>131726</v>
      </c>
      <c r="AV954">
        <v>144</v>
      </c>
      <c r="AW954">
        <f t="shared" si="104"/>
        <v>15846.351339947374</v>
      </c>
    </row>
    <row r="955" spans="1:49" x14ac:dyDescent="0.25">
      <c r="A955">
        <v>0</v>
      </c>
      <c r="B955">
        <v>0</v>
      </c>
      <c r="C955">
        <v>4</v>
      </c>
      <c r="D955">
        <f t="shared" si="98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J955">
        <v>2.1</v>
      </c>
      <c r="K955">
        <v>17.2</v>
      </c>
      <c r="L955">
        <v>5</v>
      </c>
      <c r="M955">
        <f t="shared" si="99"/>
        <v>15.1</v>
      </c>
      <c r="N955">
        <f>IF((MIN('GA2'!$F$3,K955)-MAX(0,J955))&lt;0,0,MIN('GA2'!$F$3,K955)-MAX(0,J955))</f>
        <v>2.9</v>
      </c>
      <c r="O955">
        <f>IF((MIN('GA2'!$F$4,WS1B!K955)-MAX('GA2'!$F$3, WS1B!J955))&lt;0,0,MIN('GA2'!$F$4,WS1B!K955)-MAX('GA2'!$F$3, WS1B!J955))</f>
        <v>11</v>
      </c>
      <c r="P955">
        <f>IF((MIN(24,K955)-MAX('GA2'!$F$4,WS1B!J955))&lt;0,0,MIN(24,K955)-MAX('GA2'!$F$4,WS1B!J955))</f>
        <v>1.1999999999999993</v>
      </c>
      <c r="Q955">
        <f>(N955*'GA2'!$B$3+WS1B!O955*'GA2'!$C$3+WS1B!P955*'GA2'!$D$3)*INDEX('GA2'!$E$3:$E$8,WS1B!L955)</f>
        <v>148838.94940188099</v>
      </c>
      <c r="S955">
        <v>0</v>
      </c>
      <c r="T955">
        <v>0</v>
      </c>
      <c r="U955">
        <v>6</v>
      </c>
      <c r="V955">
        <f t="shared" si="100"/>
        <v>0</v>
      </c>
      <c r="W955">
        <f>IF((MIN('GA2'!$F$3,T955)-MAX(0,S955))&lt;0,0,MIN('GA2'!$F$3,T955)-MAX(0,S955))</f>
        <v>0</v>
      </c>
      <c r="X955">
        <f>IF((MIN('GA2'!$F$4,WS1B!T955)-MAX('GA2'!$F$3, WS1B!S955))&lt;0,0,MIN('GA2'!$F$4,WS1B!T955)-MAX('GA2'!$F$3, WS1B!S955))</f>
        <v>0</v>
      </c>
      <c r="Y955">
        <f>IF((MIN(24,T955)-MAX('GA2'!$F$4,WS1B!S955))&lt;0,0,MIN(24,T955)-MAX('GA2'!$F$4,WS1B!S955))</f>
        <v>0</v>
      </c>
      <c r="Z955">
        <f>(W955*'GA2'!$B$3+WS1B!X955*'GA2'!$C$3+WS1B!Y955*'GA2'!$D$3)*INDEX('GA2'!$E$3:$E$8,WS1B!U955)</f>
        <v>0</v>
      </c>
      <c r="AB955">
        <v>0</v>
      </c>
      <c r="AC955">
        <v>0</v>
      </c>
      <c r="AD955">
        <v>3</v>
      </c>
      <c r="AE955">
        <f t="shared" si="101"/>
        <v>0</v>
      </c>
      <c r="AF955">
        <f>IF((MIN('GA2'!$F$3,AC955)-MAX(0,AB955))&lt;0,0,MIN('GA2'!$F$3,AC955)-MAX(0,AB955))</f>
        <v>0</v>
      </c>
      <c r="AG955">
        <f>IF((MIN('GA2'!$F$4,WS1B!AC955)-MAX('GA2'!$F$3, WS1B!AB955))&lt;0,0,MIN('GA2'!$F$4,WS1B!AC955)-MAX('GA2'!$F$3, WS1B!AB955))</f>
        <v>0</v>
      </c>
      <c r="AH955">
        <f>IF((MIN(24,AC955)-MAX('GA2'!$F$4,WS1B!AB955))&lt;0,0,MIN(24,AC955)-MAX('GA2'!$F$4,WS1B!AB955))</f>
        <v>0</v>
      </c>
      <c r="AI955">
        <f>(AF955*'GA2'!$B$3+WS1B!AG955*'GA2'!$C$3+WS1B!AH955*'GA2'!$D$3)*INDEX('GA2'!$E$3:$E$8,WS1B!AD955)</f>
        <v>0</v>
      </c>
      <c r="AK955">
        <v>0</v>
      </c>
      <c r="AL955">
        <v>0</v>
      </c>
      <c r="AM955">
        <v>1</v>
      </c>
      <c r="AN955">
        <f t="shared" si="102"/>
        <v>0</v>
      </c>
      <c r="AO955">
        <f>IF((MIN('GA2'!$F$3,AL955)-MAX(0,AK955))&lt;0,0,MIN('GA2'!$F$3,AL955)-MAX(0,AK955))</f>
        <v>0</v>
      </c>
      <c r="AP955">
        <f>IF((MIN('GA2'!$F$4,WS1B!AL955)-MAX('GA2'!$F$3, WS1B!AK955))&lt;0,0,MIN('GA2'!$F$4,WS1B!AL955)-MAX('GA2'!$F$3, WS1B!AK955))</f>
        <v>0</v>
      </c>
      <c r="AQ955">
        <f>IF((MIN(24,AL955)-MAX('GA2'!$F$4,WS1B!AK955))&lt;0,0,MIN(24,AL955)-MAX('GA2'!$F$4,WS1B!AK955))</f>
        <v>0</v>
      </c>
      <c r="AR955">
        <f>(AO955*'GA2'!$B$3+WS1B!AP955*'GA2'!$C$3+WS1B!AQ955*'GA2'!$D$3)*INDEX('GA2'!$E$3:$E$8,WS1B!AM955)</f>
        <v>0</v>
      </c>
      <c r="AT955">
        <f t="shared" si="103"/>
        <v>148838.94940188099</v>
      </c>
      <c r="AU955">
        <v>181254</v>
      </c>
      <c r="AV955">
        <v>151</v>
      </c>
      <c r="AW955">
        <f t="shared" si="104"/>
        <v>32415.050598119007</v>
      </c>
    </row>
    <row r="956" spans="1:49" x14ac:dyDescent="0.25">
      <c r="A956">
        <v>0</v>
      </c>
      <c r="B956">
        <v>0</v>
      </c>
      <c r="C956">
        <v>4</v>
      </c>
      <c r="D956">
        <f t="shared" si="98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J956">
        <v>0</v>
      </c>
      <c r="K956">
        <v>0</v>
      </c>
      <c r="L956">
        <v>2</v>
      </c>
      <c r="M956">
        <f t="shared" si="99"/>
        <v>0</v>
      </c>
      <c r="N956">
        <f>IF((MIN('GA2'!$F$3,K956)-MAX(0,J956))&lt;0,0,MIN('GA2'!$F$3,K956)-MAX(0,J956))</f>
        <v>0</v>
      </c>
      <c r="O956">
        <f>IF((MIN('GA2'!$F$4,WS1B!K956)-MAX('GA2'!$F$3, WS1B!J956))&lt;0,0,MIN('GA2'!$F$4,WS1B!K956)-MAX('GA2'!$F$3, WS1B!J956))</f>
        <v>0</v>
      </c>
      <c r="P956">
        <f>IF((MIN(24,K956)-MAX('GA2'!$F$4,WS1B!J956))&lt;0,0,MIN(24,K956)-MAX('GA2'!$F$4,WS1B!J956))</f>
        <v>0</v>
      </c>
      <c r="Q956">
        <f>(N956*'GA2'!$B$3+WS1B!O956*'GA2'!$C$3+WS1B!P956*'GA2'!$D$3)*INDEX('GA2'!$E$3:$E$8,WS1B!L956)</f>
        <v>0</v>
      </c>
      <c r="S956">
        <v>5.0999999999999996</v>
      </c>
      <c r="T956">
        <v>10.1</v>
      </c>
      <c r="U956">
        <v>6</v>
      </c>
      <c r="V956">
        <f t="shared" si="100"/>
        <v>5</v>
      </c>
      <c r="W956">
        <f>IF((MIN('GA2'!$F$3,T956)-MAX(0,S956))&lt;0,0,MIN('GA2'!$F$3,T956)-MAX(0,S956))</f>
        <v>0</v>
      </c>
      <c r="X956">
        <f>IF((MIN('GA2'!$F$4,WS1B!T956)-MAX('GA2'!$F$3, WS1B!S956))&lt;0,0,MIN('GA2'!$F$4,WS1B!T956)-MAX('GA2'!$F$3, WS1B!S956))</f>
        <v>5</v>
      </c>
      <c r="Y956">
        <f>IF((MIN(24,T956)-MAX('GA2'!$F$4,WS1B!S956))&lt;0,0,MIN(24,T956)-MAX('GA2'!$F$4,WS1B!S956))</f>
        <v>0</v>
      </c>
      <c r="Z956">
        <f>(W956*'GA2'!$B$3+WS1B!X956*'GA2'!$C$3+WS1B!Y956*'GA2'!$D$3)*INDEX('GA2'!$E$3:$E$8,WS1B!U956)</f>
        <v>56378.323194175617</v>
      </c>
      <c r="AB956">
        <v>3.3</v>
      </c>
      <c r="AC956">
        <v>15.2</v>
      </c>
      <c r="AD956">
        <v>1</v>
      </c>
      <c r="AE956">
        <f t="shared" si="101"/>
        <v>11.899999999999999</v>
      </c>
      <c r="AF956">
        <f>IF((MIN('GA2'!$F$3,AC956)-MAX(0,AB956))&lt;0,0,MIN('GA2'!$F$3,AC956)-MAX(0,AB956))</f>
        <v>1.7000000000000002</v>
      </c>
      <c r="AG956">
        <f>IF((MIN('GA2'!$F$4,WS1B!AC956)-MAX('GA2'!$F$3, WS1B!AB956))&lt;0,0,MIN('GA2'!$F$4,WS1B!AC956)-MAX('GA2'!$F$3, WS1B!AB956))</f>
        <v>10.199999999999999</v>
      </c>
      <c r="AH956">
        <f>IF((MIN(24,AC956)-MAX('GA2'!$F$4,WS1B!AB956))&lt;0,0,MIN(24,AC956)-MAX('GA2'!$F$4,WS1B!AB956))</f>
        <v>0</v>
      </c>
      <c r="AI956">
        <f>(AF956*'GA2'!$B$3+WS1B!AG956*'GA2'!$C$3+WS1B!AH956*'GA2'!$D$3)*INDEX('GA2'!$E$3:$E$8,WS1B!AD956)</f>
        <v>103835.75731545793</v>
      </c>
      <c r="AK956">
        <v>3.9</v>
      </c>
      <c r="AL956">
        <v>17.5</v>
      </c>
      <c r="AM956">
        <v>3</v>
      </c>
      <c r="AN956">
        <f t="shared" si="102"/>
        <v>13.6</v>
      </c>
      <c r="AO956">
        <f>IF((MIN('GA2'!$F$3,AL956)-MAX(0,AK956))&lt;0,0,MIN('GA2'!$F$3,AL956)-MAX(0,AK956))</f>
        <v>1.1000000000000001</v>
      </c>
      <c r="AP956">
        <f>IF((MIN('GA2'!$F$4,WS1B!AL956)-MAX('GA2'!$F$3, WS1B!AK956))&lt;0,0,MIN('GA2'!$F$4,WS1B!AL956)-MAX('GA2'!$F$3, WS1B!AK956))</f>
        <v>11</v>
      </c>
      <c r="AQ956">
        <f>IF((MIN(24,AL956)-MAX('GA2'!$F$4,WS1B!AK956))&lt;0,0,MIN(24,AL956)-MAX('GA2'!$F$4,WS1B!AK956))</f>
        <v>1.5</v>
      </c>
      <c r="AR956">
        <f>(AO956*'GA2'!$B$3+WS1B!AP956*'GA2'!$C$3+WS1B!AQ956*'GA2'!$D$3)*INDEX('GA2'!$E$3:$E$8,WS1B!AM956)</f>
        <v>139855.84131945617</v>
      </c>
      <c r="AT956">
        <f t="shared" si="103"/>
        <v>300069.92182908976</v>
      </c>
      <c r="AU956">
        <v>295494</v>
      </c>
      <c r="AV956">
        <v>298.39999999999998</v>
      </c>
      <c r="AW956">
        <f t="shared" si="104"/>
        <v>4575.9218290897552</v>
      </c>
    </row>
    <row r="957" spans="1:49" x14ac:dyDescent="0.25">
      <c r="A957">
        <v>0</v>
      </c>
      <c r="B957">
        <v>0</v>
      </c>
      <c r="C957">
        <v>2</v>
      </c>
      <c r="D957">
        <f t="shared" si="98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J957">
        <v>5</v>
      </c>
      <c r="K957">
        <v>19.8</v>
      </c>
      <c r="L957">
        <v>5</v>
      </c>
      <c r="M957">
        <f t="shared" si="99"/>
        <v>14.8</v>
      </c>
      <c r="N957">
        <f>IF((MIN('GA2'!$F$3,K957)-MAX(0,J957))&lt;0,0,MIN('GA2'!$F$3,K957)-MAX(0,J957))</f>
        <v>0</v>
      </c>
      <c r="O957">
        <f>IF((MIN('GA2'!$F$4,WS1B!K957)-MAX('GA2'!$F$3, WS1B!J957))&lt;0,0,MIN('GA2'!$F$4,WS1B!K957)-MAX('GA2'!$F$3, WS1B!J957))</f>
        <v>11</v>
      </c>
      <c r="P957">
        <f>IF((MIN(24,K957)-MAX('GA2'!$F$4,WS1B!J957))&lt;0,0,MIN(24,K957)-MAX('GA2'!$F$4,WS1B!J957))</f>
        <v>3.8000000000000007</v>
      </c>
      <c r="Q957">
        <f>(N957*'GA2'!$B$3+WS1B!O957*'GA2'!$C$3+WS1B!P957*'GA2'!$D$3)*INDEX('GA2'!$E$3:$E$8,WS1B!L957)</f>
        <v>146193.73030355503</v>
      </c>
      <c r="S957">
        <v>0</v>
      </c>
      <c r="T957">
        <v>0</v>
      </c>
      <c r="U957">
        <v>3</v>
      </c>
      <c r="V957">
        <f t="shared" si="100"/>
        <v>0</v>
      </c>
      <c r="W957">
        <f>IF((MIN('GA2'!$F$3,T957)-MAX(0,S957))&lt;0,0,MIN('GA2'!$F$3,T957)-MAX(0,S957))</f>
        <v>0</v>
      </c>
      <c r="X957">
        <f>IF((MIN('GA2'!$F$4,WS1B!T957)-MAX('GA2'!$F$3, WS1B!S957))&lt;0,0,MIN('GA2'!$F$4,WS1B!T957)-MAX('GA2'!$F$3, WS1B!S957))</f>
        <v>0</v>
      </c>
      <c r="Y957">
        <f>IF((MIN(24,T957)-MAX('GA2'!$F$4,WS1B!S957))&lt;0,0,MIN(24,T957)-MAX('GA2'!$F$4,WS1B!S957))</f>
        <v>0</v>
      </c>
      <c r="Z957">
        <f>(W957*'GA2'!$B$3+WS1B!X957*'GA2'!$C$3+WS1B!Y957*'GA2'!$D$3)*INDEX('GA2'!$E$3:$E$8,WS1B!U957)</f>
        <v>0</v>
      </c>
      <c r="AB957">
        <v>0</v>
      </c>
      <c r="AC957">
        <v>0</v>
      </c>
      <c r="AD957">
        <v>6</v>
      </c>
      <c r="AE957">
        <f t="shared" si="101"/>
        <v>0</v>
      </c>
      <c r="AF957">
        <f>IF((MIN('GA2'!$F$3,AC957)-MAX(0,AB957))&lt;0,0,MIN('GA2'!$F$3,AC957)-MAX(0,AB957))</f>
        <v>0</v>
      </c>
      <c r="AG957">
        <f>IF((MIN('GA2'!$F$4,WS1B!AC957)-MAX('GA2'!$F$3, WS1B!AB957))&lt;0,0,MIN('GA2'!$F$4,WS1B!AC957)-MAX('GA2'!$F$3, WS1B!AB957))</f>
        <v>0</v>
      </c>
      <c r="AH957">
        <f>IF((MIN(24,AC957)-MAX('GA2'!$F$4,WS1B!AB957))&lt;0,0,MIN(24,AC957)-MAX('GA2'!$F$4,WS1B!AB957))</f>
        <v>0</v>
      </c>
      <c r="AI957">
        <f>(AF957*'GA2'!$B$3+WS1B!AG957*'GA2'!$C$3+WS1B!AH957*'GA2'!$D$3)*INDEX('GA2'!$E$3:$E$8,WS1B!AD957)</f>
        <v>0</v>
      </c>
      <c r="AK957">
        <v>0</v>
      </c>
      <c r="AL957">
        <v>0</v>
      </c>
      <c r="AM957">
        <v>1</v>
      </c>
      <c r="AN957">
        <f t="shared" si="102"/>
        <v>0</v>
      </c>
      <c r="AO957">
        <f>IF((MIN('GA2'!$F$3,AL957)-MAX(0,AK957))&lt;0,0,MIN('GA2'!$F$3,AL957)-MAX(0,AK957))</f>
        <v>0</v>
      </c>
      <c r="AP957">
        <f>IF((MIN('GA2'!$F$4,WS1B!AL957)-MAX('GA2'!$F$3, WS1B!AK957))&lt;0,0,MIN('GA2'!$F$4,WS1B!AL957)-MAX('GA2'!$F$3, WS1B!AK957))</f>
        <v>0</v>
      </c>
      <c r="AQ957">
        <f>IF((MIN(24,AL957)-MAX('GA2'!$F$4,WS1B!AK957))&lt;0,0,MIN(24,AL957)-MAX('GA2'!$F$4,WS1B!AK957))</f>
        <v>0</v>
      </c>
      <c r="AR957">
        <f>(AO957*'GA2'!$B$3+WS1B!AP957*'GA2'!$C$3+WS1B!AQ957*'GA2'!$D$3)*INDEX('GA2'!$E$3:$E$8,WS1B!AM957)</f>
        <v>0</v>
      </c>
      <c r="AT957">
        <f t="shared" si="103"/>
        <v>146193.73030355503</v>
      </c>
      <c r="AU957">
        <v>179112</v>
      </c>
      <c r="AV957">
        <v>148</v>
      </c>
      <c r="AW957">
        <f t="shared" si="104"/>
        <v>32918.269696444971</v>
      </c>
    </row>
    <row r="958" spans="1:49" x14ac:dyDescent="0.25">
      <c r="A958">
        <v>14.7</v>
      </c>
      <c r="B958">
        <v>15.7</v>
      </c>
      <c r="C958">
        <v>1</v>
      </c>
      <c r="D958">
        <f t="shared" si="98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1</v>
      </c>
      <c r="G958">
        <f>IF((MIN(24,B958)-MAX('GA2'!$F$4,WS1B!A958))&lt;0,0,MIN(24,B958)-MAX('GA2'!$F$4,WS1B!A958))</f>
        <v>0</v>
      </c>
      <c r="H958">
        <f>(E958*'GA2'!$B$3+WS1B!F958*'GA2'!$C$3+WS1B!G958*'GA2'!$D$3)*INDEX('GA2'!$E$3:$E$8,WS1B!C958)</f>
        <v>8516.5626412940601</v>
      </c>
      <c r="J958">
        <v>0</v>
      </c>
      <c r="K958">
        <v>0</v>
      </c>
      <c r="L958">
        <v>3</v>
      </c>
      <c r="M958">
        <f t="shared" si="99"/>
        <v>0</v>
      </c>
      <c r="N958">
        <f>IF((MIN('GA2'!$F$3,K958)-MAX(0,J958))&lt;0,0,MIN('GA2'!$F$3,K958)-MAX(0,J958))</f>
        <v>0</v>
      </c>
      <c r="O958">
        <f>IF((MIN('GA2'!$F$4,WS1B!K958)-MAX('GA2'!$F$3, WS1B!J958))&lt;0,0,MIN('GA2'!$F$4,WS1B!K958)-MAX('GA2'!$F$3, WS1B!J958))</f>
        <v>0</v>
      </c>
      <c r="P958">
        <f>IF((MIN(24,K958)-MAX('GA2'!$F$4,WS1B!J958))&lt;0,0,MIN(24,K958)-MAX('GA2'!$F$4,WS1B!J958))</f>
        <v>0</v>
      </c>
      <c r="Q958">
        <f>(N958*'GA2'!$B$3+WS1B!O958*'GA2'!$C$3+WS1B!P958*'GA2'!$D$3)*INDEX('GA2'!$E$3:$E$8,WS1B!L958)</f>
        <v>0</v>
      </c>
      <c r="S958">
        <v>0</v>
      </c>
      <c r="T958">
        <v>0</v>
      </c>
      <c r="U958">
        <v>5</v>
      </c>
      <c r="V958">
        <f t="shared" si="100"/>
        <v>0</v>
      </c>
      <c r="W958">
        <f>IF((MIN('GA2'!$F$3,T958)-MAX(0,S958))&lt;0,0,MIN('GA2'!$F$3,T958)-MAX(0,S958))</f>
        <v>0</v>
      </c>
      <c r="X958">
        <f>IF((MIN('GA2'!$F$4,WS1B!T958)-MAX('GA2'!$F$3, WS1B!S958))&lt;0,0,MIN('GA2'!$F$4,WS1B!T958)-MAX('GA2'!$F$3, WS1B!S958))</f>
        <v>0</v>
      </c>
      <c r="Y958">
        <f>IF((MIN(24,T958)-MAX('GA2'!$F$4,WS1B!S958))&lt;0,0,MIN(24,T958)-MAX('GA2'!$F$4,WS1B!S958))</f>
        <v>0</v>
      </c>
      <c r="Z958">
        <f>(W958*'GA2'!$B$3+WS1B!X958*'GA2'!$C$3+WS1B!Y958*'GA2'!$D$3)*INDEX('GA2'!$E$3:$E$8,WS1B!U958)</f>
        <v>0</v>
      </c>
      <c r="AB958">
        <v>3</v>
      </c>
      <c r="AC958">
        <v>5.2</v>
      </c>
      <c r="AD958">
        <v>2</v>
      </c>
      <c r="AE958">
        <f t="shared" si="101"/>
        <v>2.2000000000000002</v>
      </c>
      <c r="AF958">
        <f>IF((MIN('GA2'!$F$3,AC958)-MAX(0,AB958))&lt;0,0,MIN('GA2'!$F$3,AC958)-MAX(0,AB958))</f>
        <v>2</v>
      </c>
      <c r="AG958">
        <f>IF((MIN('GA2'!$F$4,WS1B!AC958)-MAX('GA2'!$F$3, WS1B!AB958))&lt;0,0,MIN('GA2'!$F$4,WS1B!AC958)-MAX('GA2'!$F$3, WS1B!AB958))</f>
        <v>0.20000000000000018</v>
      </c>
      <c r="AH958">
        <f>IF((MIN(24,AC958)-MAX('GA2'!$F$4,WS1B!AB958))&lt;0,0,MIN(24,AC958)-MAX('GA2'!$F$4,WS1B!AB958))</f>
        <v>0</v>
      </c>
      <c r="AI958">
        <f>(AF958*'GA2'!$B$3+WS1B!AG958*'GA2'!$C$3+WS1B!AH958*'GA2'!$D$3)*INDEX('GA2'!$E$3:$E$8,WS1B!AD958)</f>
        <v>20113.05655409467</v>
      </c>
      <c r="AK958">
        <v>7.8</v>
      </c>
      <c r="AL958">
        <v>18.399999999999999</v>
      </c>
      <c r="AM958">
        <v>4</v>
      </c>
      <c r="AN958">
        <f t="shared" si="102"/>
        <v>10.599999999999998</v>
      </c>
      <c r="AO958">
        <f>IF((MIN('GA2'!$F$3,AL958)-MAX(0,AK958))&lt;0,0,MIN('GA2'!$F$3,AL958)-MAX(0,AK958))</f>
        <v>0</v>
      </c>
      <c r="AP958">
        <f>IF((MIN('GA2'!$F$4,WS1B!AL958)-MAX('GA2'!$F$3, WS1B!AK958))&lt;0,0,MIN('GA2'!$F$4,WS1B!AL958)-MAX('GA2'!$F$3, WS1B!AK958))</f>
        <v>8.1999999999999993</v>
      </c>
      <c r="AQ958">
        <f>IF((MIN(24,AL958)-MAX('GA2'!$F$4,WS1B!AK958))&lt;0,0,MIN(24,AL958)-MAX('GA2'!$F$4,WS1B!AK958))</f>
        <v>2.3999999999999986</v>
      </c>
      <c r="AR958">
        <f>(AO958*'GA2'!$B$3+WS1B!AP958*'GA2'!$C$3+WS1B!AQ958*'GA2'!$D$3)*INDEX('GA2'!$E$3:$E$8,WS1B!AM958)</f>
        <v>90265.067202922364</v>
      </c>
      <c r="AT958">
        <f t="shared" si="103"/>
        <v>118894.6863983111</v>
      </c>
      <c r="AU958">
        <v>111682</v>
      </c>
      <c r="AV958">
        <v>159.80000000000001</v>
      </c>
      <c r="AW958">
        <f t="shared" si="104"/>
        <v>7212.6863983110961</v>
      </c>
    </row>
    <row r="959" spans="1:49" x14ac:dyDescent="0.25">
      <c r="A959">
        <v>6.8</v>
      </c>
      <c r="B959">
        <v>15.1</v>
      </c>
      <c r="C959">
        <v>4</v>
      </c>
      <c r="D959">
        <f t="shared" si="98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8.3000000000000007</v>
      </c>
      <c r="G959">
        <f>IF((MIN(24,B959)-MAX('GA2'!$F$4,WS1B!A959))&lt;0,0,MIN(24,B959)-MAX('GA2'!$F$4,WS1B!A959))</f>
        <v>0</v>
      </c>
      <c r="H959">
        <f>(E959*'GA2'!$B$3+WS1B!F959*'GA2'!$C$3+WS1B!G959*'GA2'!$D$3)*INDEX('GA2'!$E$3:$E$8,WS1B!C959)</f>
        <v>67634.121725234028</v>
      </c>
      <c r="J959">
        <v>3.1</v>
      </c>
      <c r="K959">
        <v>4.7</v>
      </c>
      <c r="L959">
        <v>3</v>
      </c>
      <c r="M959">
        <f t="shared" si="99"/>
        <v>1.6</v>
      </c>
      <c r="N959">
        <f>IF((MIN('GA2'!$F$3,K959)-MAX(0,J959))&lt;0,0,MIN('GA2'!$F$3,K959)-MAX(0,J959))</f>
        <v>1.6</v>
      </c>
      <c r="O959">
        <f>IF((MIN('GA2'!$F$4,WS1B!K959)-MAX('GA2'!$F$3, WS1B!J959))&lt;0,0,MIN('GA2'!$F$4,WS1B!K959)-MAX('GA2'!$F$3, WS1B!J959))</f>
        <v>0</v>
      </c>
      <c r="P959">
        <f>IF((MIN(24,K959)-MAX('GA2'!$F$4,WS1B!J959))&lt;0,0,MIN(24,K959)-MAX('GA2'!$F$4,WS1B!J959))</f>
        <v>0</v>
      </c>
      <c r="Q959">
        <f>(N959*'GA2'!$B$3+WS1B!O959*'GA2'!$C$3+WS1B!P959*'GA2'!$D$3)*INDEX('GA2'!$E$3:$E$8,WS1B!L959)</f>
        <v>18614.787986477535</v>
      </c>
      <c r="S959">
        <v>0</v>
      </c>
      <c r="T959">
        <v>0</v>
      </c>
      <c r="U959">
        <v>5</v>
      </c>
      <c r="V959">
        <f t="shared" si="100"/>
        <v>0</v>
      </c>
      <c r="W959">
        <f>IF((MIN('GA2'!$F$3,T959)-MAX(0,S959))&lt;0,0,MIN('GA2'!$F$3,T959)-MAX(0,S959))</f>
        <v>0</v>
      </c>
      <c r="X959">
        <f>IF((MIN('GA2'!$F$4,WS1B!T959)-MAX('GA2'!$F$3, WS1B!S959))&lt;0,0,MIN('GA2'!$F$4,WS1B!T959)-MAX('GA2'!$F$3, WS1B!S959))</f>
        <v>0</v>
      </c>
      <c r="Y959">
        <f>IF((MIN(24,T959)-MAX('GA2'!$F$4,WS1B!S959))&lt;0,0,MIN(24,T959)-MAX('GA2'!$F$4,WS1B!S959))</f>
        <v>0</v>
      </c>
      <c r="Z959">
        <f>(W959*'GA2'!$B$3+WS1B!X959*'GA2'!$C$3+WS1B!Y959*'GA2'!$D$3)*INDEX('GA2'!$E$3:$E$8,WS1B!U959)</f>
        <v>0</v>
      </c>
      <c r="AB959">
        <v>0</v>
      </c>
      <c r="AC959">
        <v>0</v>
      </c>
      <c r="AD959">
        <v>1</v>
      </c>
      <c r="AE959">
        <f t="shared" si="101"/>
        <v>0</v>
      </c>
      <c r="AF959">
        <f>IF((MIN('GA2'!$F$3,AC959)-MAX(0,AB959))&lt;0,0,MIN('GA2'!$F$3,AC959)-MAX(0,AB959))</f>
        <v>0</v>
      </c>
      <c r="AG959">
        <f>IF((MIN('GA2'!$F$4,WS1B!AC959)-MAX('GA2'!$F$3, WS1B!AB959))&lt;0,0,MIN('GA2'!$F$4,WS1B!AC959)-MAX('GA2'!$F$3, WS1B!AB959))</f>
        <v>0</v>
      </c>
      <c r="AH959">
        <f>IF((MIN(24,AC959)-MAX('GA2'!$F$4,WS1B!AB959))&lt;0,0,MIN(24,AC959)-MAX('GA2'!$F$4,WS1B!AB959))</f>
        <v>0</v>
      </c>
      <c r="AI959">
        <f>(AF959*'GA2'!$B$3+WS1B!AG959*'GA2'!$C$3+WS1B!AH959*'GA2'!$D$3)*INDEX('GA2'!$E$3:$E$8,WS1B!AD959)</f>
        <v>0</v>
      </c>
      <c r="AK959">
        <v>0</v>
      </c>
      <c r="AL959">
        <v>0</v>
      </c>
      <c r="AM959">
        <v>6</v>
      </c>
      <c r="AN959">
        <f t="shared" si="102"/>
        <v>0</v>
      </c>
      <c r="AO959">
        <f>IF((MIN('GA2'!$F$3,AL959)-MAX(0,AK959))&lt;0,0,MIN('GA2'!$F$3,AL959)-MAX(0,AK959))</f>
        <v>0</v>
      </c>
      <c r="AP959">
        <f>IF((MIN('GA2'!$F$4,WS1B!AL959)-MAX('GA2'!$F$3, WS1B!AK959))&lt;0,0,MIN('GA2'!$F$4,WS1B!AL959)-MAX('GA2'!$F$3, WS1B!AK959))</f>
        <v>0</v>
      </c>
      <c r="AQ959">
        <f>IF((MIN(24,AL959)-MAX('GA2'!$F$4,WS1B!AK959))&lt;0,0,MIN(24,AL959)-MAX('GA2'!$F$4,WS1B!AK959))</f>
        <v>0</v>
      </c>
      <c r="AR959">
        <f>(AO959*'GA2'!$B$3+WS1B!AP959*'GA2'!$C$3+WS1B!AQ959*'GA2'!$D$3)*INDEX('GA2'!$E$3:$E$8,WS1B!AM959)</f>
        <v>0</v>
      </c>
      <c r="AT959">
        <f t="shared" si="103"/>
        <v>86248.90971171156</v>
      </c>
      <c r="AU959">
        <v>54734</v>
      </c>
      <c r="AV959">
        <v>140.5</v>
      </c>
      <c r="AW959">
        <f t="shared" si="104"/>
        <v>31514.90971171156</v>
      </c>
    </row>
    <row r="960" spans="1:49" x14ac:dyDescent="0.25">
      <c r="A960">
        <v>3.1</v>
      </c>
      <c r="B960">
        <v>4.7</v>
      </c>
      <c r="C960">
        <v>1</v>
      </c>
      <c r="D960">
        <f t="shared" si="98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15968.770234596264</v>
      </c>
      <c r="J960">
        <v>6.9</v>
      </c>
      <c r="K960">
        <v>13.6</v>
      </c>
      <c r="L960">
        <v>2</v>
      </c>
      <c r="M960">
        <f t="shared" si="99"/>
        <v>6.6999999999999993</v>
      </c>
      <c r="N960">
        <f>IF((MIN('GA2'!$F$3,K960)-MAX(0,J960))&lt;0,0,MIN('GA2'!$F$3,K960)-MAX(0,J960))</f>
        <v>0</v>
      </c>
      <c r="O960">
        <f>IF((MIN('GA2'!$F$4,WS1B!K960)-MAX('GA2'!$F$3, WS1B!J960))&lt;0,0,MIN('GA2'!$F$4,WS1B!K960)-MAX('GA2'!$F$3, WS1B!J960))</f>
        <v>6.6999999999999993</v>
      </c>
      <c r="P960">
        <f>IF((MIN(24,K960)-MAX('GA2'!$F$4,WS1B!J960))&lt;0,0,MIN(24,K960)-MAX('GA2'!$F$4,WS1B!J960))</f>
        <v>0</v>
      </c>
      <c r="Q960">
        <f>(N960*'GA2'!$B$3+WS1B!O960*'GA2'!$C$3+WS1B!P960*'GA2'!$D$3)*INDEX('GA2'!$E$3:$E$8,WS1B!L960)</f>
        <v>52975.255045869097</v>
      </c>
      <c r="S960">
        <v>18.7</v>
      </c>
      <c r="T960">
        <v>22.1</v>
      </c>
      <c r="U960">
        <v>6</v>
      </c>
      <c r="V960">
        <f t="shared" si="100"/>
        <v>3.4000000000000021</v>
      </c>
      <c r="W960">
        <f>IF((MIN('GA2'!$F$3,T960)-MAX(0,S960))&lt;0,0,MIN('GA2'!$F$3,T960)-MAX(0,S960))</f>
        <v>0</v>
      </c>
      <c r="X960">
        <f>IF((MIN('GA2'!$F$4,WS1B!T960)-MAX('GA2'!$F$3, WS1B!S960))&lt;0,0,MIN('GA2'!$F$4,WS1B!T960)-MAX('GA2'!$F$3, WS1B!S960))</f>
        <v>0</v>
      </c>
      <c r="Y960">
        <f>IF((MIN(24,T960)-MAX('GA2'!$F$4,WS1B!S960))&lt;0,0,MIN(24,T960)-MAX('GA2'!$F$4,WS1B!S960))</f>
        <v>3.4000000000000021</v>
      </c>
      <c r="Z960">
        <f>(W960*'GA2'!$B$3+WS1B!X960*'GA2'!$C$3+WS1B!Y960*'GA2'!$D$3)*INDEX('GA2'!$E$3:$E$8,WS1B!U960)</f>
        <v>45960.77957841062</v>
      </c>
      <c r="AB960">
        <v>0</v>
      </c>
      <c r="AC960">
        <v>0</v>
      </c>
      <c r="AD960">
        <v>3</v>
      </c>
      <c r="AE960">
        <f t="shared" si="101"/>
        <v>0</v>
      </c>
      <c r="AF960">
        <f>IF((MIN('GA2'!$F$3,AC960)-MAX(0,AB960))&lt;0,0,MIN('GA2'!$F$3,AC960)-MAX(0,AB960))</f>
        <v>0</v>
      </c>
      <c r="AG960">
        <f>IF((MIN('GA2'!$F$4,WS1B!AC960)-MAX('GA2'!$F$3, WS1B!AB960))&lt;0,0,MIN('GA2'!$F$4,WS1B!AC960)-MAX('GA2'!$F$3, WS1B!AB960))</f>
        <v>0</v>
      </c>
      <c r="AH960">
        <f>IF((MIN(24,AC960)-MAX('GA2'!$F$4,WS1B!AB960))&lt;0,0,MIN(24,AC960)-MAX('GA2'!$F$4,WS1B!AB960))</f>
        <v>0</v>
      </c>
      <c r="AI960">
        <f>(AF960*'GA2'!$B$3+WS1B!AG960*'GA2'!$C$3+WS1B!AH960*'GA2'!$D$3)*INDEX('GA2'!$E$3:$E$8,WS1B!AD960)</f>
        <v>0</v>
      </c>
      <c r="AK960">
        <v>0</v>
      </c>
      <c r="AL960">
        <v>0</v>
      </c>
      <c r="AM960">
        <v>4</v>
      </c>
      <c r="AN960">
        <f t="shared" si="102"/>
        <v>0</v>
      </c>
      <c r="AO960">
        <f>IF((MIN('GA2'!$F$3,AL960)-MAX(0,AK960))&lt;0,0,MIN('GA2'!$F$3,AL960)-MAX(0,AK960))</f>
        <v>0</v>
      </c>
      <c r="AP960">
        <f>IF((MIN('GA2'!$F$4,WS1B!AL960)-MAX('GA2'!$F$3, WS1B!AK960))&lt;0,0,MIN('GA2'!$F$4,WS1B!AL960)-MAX('GA2'!$F$3, WS1B!AK960))</f>
        <v>0</v>
      </c>
      <c r="AQ960">
        <f>IF((MIN(24,AL960)-MAX('GA2'!$F$4,WS1B!AK960))&lt;0,0,MIN(24,AL960)-MAX('GA2'!$F$4,WS1B!AK960))</f>
        <v>0</v>
      </c>
      <c r="AR960">
        <f>(AO960*'GA2'!$B$3+WS1B!AP960*'GA2'!$C$3+WS1B!AQ960*'GA2'!$D$3)*INDEX('GA2'!$E$3:$E$8,WS1B!AM960)</f>
        <v>0</v>
      </c>
      <c r="AT960">
        <f t="shared" si="103"/>
        <v>114904.80485887598</v>
      </c>
      <c r="AU960">
        <v>122018</v>
      </c>
      <c r="AV960">
        <v>118.2</v>
      </c>
      <c r="AW960">
        <f t="shared" si="104"/>
        <v>7113.1951411240152</v>
      </c>
    </row>
    <row r="961" spans="1:49" x14ac:dyDescent="0.25">
      <c r="A961">
        <v>0</v>
      </c>
      <c r="B961">
        <v>0</v>
      </c>
      <c r="C961">
        <v>4</v>
      </c>
      <c r="D961">
        <f t="shared" si="98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J961">
        <v>13.5</v>
      </c>
      <c r="K961">
        <v>13.8</v>
      </c>
      <c r="L961">
        <v>2</v>
      </c>
      <c r="M961">
        <f t="shared" si="99"/>
        <v>0.30000000000000071</v>
      </c>
      <c r="N961">
        <f>IF((MIN('GA2'!$F$3,K961)-MAX(0,J961))&lt;0,0,MIN('GA2'!$F$3,K961)-MAX(0,J961))</f>
        <v>0</v>
      </c>
      <c r="O961">
        <f>IF((MIN('GA2'!$F$4,WS1B!K961)-MAX('GA2'!$F$3, WS1B!J961))&lt;0,0,MIN('GA2'!$F$4,WS1B!K961)-MAX('GA2'!$F$3, WS1B!J961))</f>
        <v>0.30000000000000071</v>
      </c>
      <c r="P961">
        <f>IF((MIN(24,K961)-MAX('GA2'!$F$4,WS1B!J961))&lt;0,0,MIN(24,K961)-MAX('GA2'!$F$4,WS1B!J961))</f>
        <v>0</v>
      </c>
      <c r="Q961">
        <f>(N961*'GA2'!$B$3+WS1B!O961*'GA2'!$C$3+WS1B!P961*'GA2'!$D$3)*INDEX('GA2'!$E$3:$E$8,WS1B!L961)</f>
        <v>2372.0263453374282</v>
      </c>
      <c r="S961">
        <v>3.9</v>
      </c>
      <c r="T961">
        <v>17.100000000000001</v>
      </c>
      <c r="U961">
        <v>6</v>
      </c>
      <c r="V961">
        <f t="shared" si="100"/>
        <v>13.200000000000001</v>
      </c>
      <c r="W961">
        <f>IF((MIN('GA2'!$F$3,T961)-MAX(0,S961))&lt;0,0,MIN('GA2'!$F$3,T961)-MAX(0,S961))</f>
        <v>1.1000000000000001</v>
      </c>
      <c r="X961">
        <f>IF((MIN('GA2'!$F$4,WS1B!T961)-MAX('GA2'!$F$3, WS1B!S961))&lt;0,0,MIN('GA2'!$F$4,WS1B!T961)-MAX('GA2'!$F$3, WS1B!S961))</f>
        <v>11</v>
      </c>
      <c r="Y961">
        <f>IF((MIN(24,T961)-MAX('GA2'!$F$4,WS1B!S961))&lt;0,0,MIN(24,T961)-MAX('GA2'!$F$4,WS1B!S961))</f>
        <v>1.1000000000000014</v>
      </c>
      <c r="Z961">
        <f>(W961*'GA2'!$B$3+WS1B!X961*'GA2'!$C$3+WS1B!Y961*'GA2'!$D$3)*INDEX('GA2'!$E$3:$E$8,WS1B!U961)</f>
        <v>153437.20741293725</v>
      </c>
      <c r="AB961">
        <v>0</v>
      </c>
      <c r="AC961">
        <v>0</v>
      </c>
      <c r="AD961">
        <v>3</v>
      </c>
      <c r="AE961">
        <f t="shared" si="101"/>
        <v>0</v>
      </c>
      <c r="AF961">
        <f>IF((MIN('GA2'!$F$3,AC961)-MAX(0,AB961))&lt;0,0,MIN('GA2'!$F$3,AC961)-MAX(0,AB961))</f>
        <v>0</v>
      </c>
      <c r="AG961">
        <f>IF((MIN('GA2'!$F$4,WS1B!AC961)-MAX('GA2'!$F$3, WS1B!AB961))&lt;0,0,MIN('GA2'!$F$4,WS1B!AC961)-MAX('GA2'!$F$3, WS1B!AB961))</f>
        <v>0</v>
      </c>
      <c r="AH961">
        <f>IF((MIN(24,AC961)-MAX('GA2'!$F$4,WS1B!AB961))&lt;0,0,MIN(24,AC961)-MAX('GA2'!$F$4,WS1B!AB961))</f>
        <v>0</v>
      </c>
      <c r="AI961">
        <f>(AF961*'GA2'!$B$3+WS1B!AG961*'GA2'!$C$3+WS1B!AH961*'GA2'!$D$3)*INDEX('GA2'!$E$3:$E$8,WS1B!AD961)</f>
        <v>0</v>
      </c>
      <c r="AK961">
        <v>0</v>
      </c>
      <c r="AL961">
        <v>0</v>
      </c>
      <c r="AM961">
        <v>5</v>
      </c>
      <c r="AN961">
        <f t="shared" si="102"/>
        <v>0</v>
      </c>
      <c r="AO961">
        <f>IF((MIN('GA2'!$F$3,AL961)-MAX(0,AK961))&lt;0,0,MIN('GA2'!$F$3,AL961)-MAX(0,AK961))</f>
        <v>0</v>
      </c>
      <c r="AP961">
        <f>IF((MIN('GA2'!$F$4,WS1B!AL961)-MAX('GA2'!$F$3, WS1B!AK961))&lt;0,0,MIN('GA2'!$F$4,WS1B!AL961)-MAX('GA2'!$F$3, WS1B!AK961))</f>
        <v>0</v>
      </c>
      <c r="AQ961">
        <f>IF((MIN(24,AL961)-MAX('GA2'!$F$4,WS1B!AK961))&lt;0,0,MIN(24,AL961)-MAX('GA2'!$F$4,WS1B!AK961))</f>
        <v>0</v>
      </c>
      <c r="AR961">
        <f>(AO961*'GA2'!$B$3+WS1B!AP961*'GA2'!$C$3+WS1B!AQ961*'GA2'!$D$3)*INDEX('GA2'!$E$3:$E$8,WS1B!AM961)</f>
        <v>0</v>
      </c>
      <c r="AT961">
        <f t="shared" si="103"/>
        <v>155809.23375827467</v>
      </c>
      <c r="AU961">
        <v>169728</v>
      </c>
      <c r="AV961">
        <v>108.6</v>
      </c>
      <c r="AW961">
        <f t="shared" si="104"/>
        <v>13918.76624172533</v>
      </c>
    </row>
    <row r="962" spans="1:49" x14ac:dyDescent="0.25">
      <c r="A962">
        <v>0</v>
      </c>
      <c r="B962">
        <v>0</v>
      </c>
      <c r="C962">
        <v>4</v>
      </c>
      <c r="D962">
        <f t="shared" si="98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J962">
        <v>8</v>
      </c>
      <c r="K962">
        <v>11</v>
      </c>
      <c r="L962">
        <v>5</v>
      </c>
      <c r="M962">
        <f t="shared" si="99"/>
        <v>3</v>
      </c>
      <c r="N962">
        <f>IF((MIN('GA2'!$F$3,K962)-MAX(0,J962))&lt;0,0,MIN('GA2'!$F$3,K962)-MAX(0,J962))</f>
        <v>0</v>
      </c>
      <c r="O962">
        <f>IF((MIN('GA2'!$F$4,WS1B!K962)-MAX('GA2'!$F$3, WS1B!J962))&lt;0,0,MIN('GA2'!$F$4,WS1B!K962)-MAX('GA2'!$F$3, WS1B!J962))</f>
        <v>3</v>
      </c>
      <c r="P962">
        <f>IF((MIN(24,K962)-MAX('GA2'!$F$4,WS1B!J962))&lt;0,0,MIN(24,K962)-MAX('GA2'!$F$4,WS1B!J962))</f>
        <v>0</v>
      </c>
      <c r="Q962">
        <f>(N962*'GA2'!$B$3+WS1B!O962*'GA2'!$C$3+WS1B!P962*'GA2'!$D$3)*INDEX('GA2'!$E$3:$E$8,WS1B!L962)</f>
        <v>28194.342227517314</v>
      </c>
      <c r="S962">
        <v>5.5</v>
      </c>
      <c r="T962">
        <v>10.199999999999999</v>
      </c>
      <c r="U962">
        <v>2</v>
      </c>
      <c r="V962">
        <f t="shared" si="100"/>
        <v>4.6999999999999993</v>
      </c>
      <c r="W962">
        <f>IF((MIN('GA2'!$F$3,T962)-MAX(0,S962))&lt;0,0,MIN('GA2'!$F$3,T962)-MAX(0,S962))</f>
        <v>0</v>
      </c>
      <c r="X962">
        <f>IF((MIN('GA2'!$F$4,WS1B!T962)-MAX('GA2'!$F$3, WS1B!S962))&lt;0,0,MIN('GA2'!$F$4,WS1B!T962)-MAX('GA2'!$F$3, WS1B!S962))</f>
        <v>4.6999999999999993</v>
      </c>
      <c r="Y962">
        <f>IF((MIN(24,T962)-MAX('GA2'!$F$4,WS1B!S962))&lt;0,0,MIN(24,T962)-MAX('GA2'!$F$4,WS1B!S962))</f>
        <v>0</v>
      </c>
      <c r="Z962">
        <f>(W962*'GA2'!$B$3+WS1B!X962*'GA2'!$C$3+WS1B!Y962*'GA2'!$D$3)*INDEX('GA2'!$E$3:$E$8,WS1B!U962)</f>
        <v>37161.74607695295</v>
      </c>
      <c r="AB962">
        <v>12</v>
      </c>
      <c r="AC962">
        <v>17.2</v>
      </c>
      <c r="AD962">
        <v>6</v>
      </c>
      <c r="AE962">
        <f t="shared" si="101"/>
        <v>5.1999999999999993</v>
      </c>
      <c r="AF962">
        <f>IF((MIN('GA2'!$F$3,AC962)-MAX(0,AB962))&lt;0,0,MIN('GA2'!$F$3,AC962)-MAX(0,AB962))</f>
        <v>0</v>
      </c>
      <c r="AG962">
        <f>IF((MIN('GA2'!$F$4,WS1B!AC962)-MAX('GA2'!$F$3, WS1B!AB962))&lt;0,0,MIN('GA2'!$F$4,WS1B!AC962)-MAX('GA2'!$F$3, WS1B!AB962))</f>
        <v>4</v>
      </c>
      <c r="AH962">
        <f>IF((MIN(24,AC962)-MAX('GA2'!$F$4,WS1B!AB962))&lt;0,0,MIN(24,AC962)-MAX('GA2'!$F$4,WS1B!AB962))</f>
        <v>1.1999999999999993</v>
      </c>
      <c r="AI962">
        <f>(AF962*'GA2'!$B$3+WS1B!AG962*'GA2'!$C$3+WS1B!AH962*'GA2'!$D$3)*INDEX('GA2'!$E$3:$E$8,WS1B!AD962)</f>
        <v>61324.110171250104</v>
      </c>
      <c r="AK962">
        <v>0</v>
      </c>
      <c r="AL962">
        <v>0</v>
      </c>
      <c r="AM962">
        <v>1</v>
      </c>
      <c r="AN962">
        <f t="shared" si="102"/>
        <v>0</v>
      </c>
      <c r="AO962">
        <f>IF((MIN('GA2'!$F$3,AL962)-MAX(0,AK962))&lt;0,0,MIN('GA2'!$F$3,AL962)-MAX(0,AK962))</f>
        <v>0</v>
      </c>
      <c r="AP962">
        <f>IF((MIN('GA2'!$F$4,WS1B!AL962)-MAX('GA2'!$F$3, WS1B!AK962))&lt;0,0,MIN('GA2'!$F$4,WS1B!AL962)-MAX('GA2'!$F$3, WS1B!AK962))</f>
        <v>0</v>
      </c>
      <c r="AQ962">
        <f>IF((MIN(24,AL962)-MAX('GA2'!$F$4,WS1B!AK962))&lt;0,0,MIN(24,AL962)-MAX('GA2'!$F$4,WS1B!AK962))</f>
        <v>0</v>
      </c>
      <c r="AR962">
        <f>(AO962*'GA2'!$B$3+WS1B!AP962*'GA2'!$C$3+WS1B!AQ962*'GA2'!$D$3)*INDEX('GA2'!$E$3:$E$8,WS1B!AM962)</f>
        <v>0</v>
      </c>
      <c r="AT962">
        <f t="shared" si="103"/>
        <v>126680.19847572036</v>
      </c>
      <c r="AU962">
        <v>153180</v>
      </c>
      <c r="AV962">
        <v>109.2</v>
      </c>
      <c r="AW962">
        <f t="shared" si="104"/>
        <v>26499.801524279639</v>
      </c>
    </row>
    <row r="963" spans="1:49" x14ac:dyDescent="0.25">
      <c r="A963">
        <v>13.6</v>
      </c>
      <c r="B963">
        <v>20.6</v>
      </c>
      <c r="C963">
        <v>3</v>
      </c>
      <c r="D963">
        <f t="shared" si="98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2.4000000000000004</v>
      </c>
      <c r="G963">
        <f>IF((MIN(24,B963)-MAX('GA2'!$F$4,WS1B!A963))&lt;0,0,MIN(24,B963)-MAX('GA2'!$F$4,WS1B!A963))</f>
        <v>4.6000000000000014</v>
      </c>
      <c r="H963">
        <f>(E963*'GA2'!$B$3+WS1B!F963*'GA2'!$C$3+WS1B!G963*'GA2'!$D$3)*INDEX('GA2'!$E$3:$E$8,WS1B!C963)</f>
        <v>78575.472081976564</v>
      </c>
      <c r="J963">
        <v>10.6</v>
      </c>
      <c r="K963">
        <v>12.1</v>
      </c>
      <c r="L963">
        <v>5</v>
      </c>
      <c r="M963">
        <f t="shared" si="99"/>
        <v>1.5</v>
      </c>
      <c r="N963">
        <f>IF((MIN('GA2'!$F$3,K963)-MAX(0,J963))&lt;0,0,MIN('GA2'!$F$3,K963)-MAX(0,J963))</f>
        <v>0</v>
      </c>
      <c r="O963">
        <f>IF((MIN('GA2'!$F$4,WS1B!K963)-MAX('GA2'!$F$3, WS1B!J963))&lt;0,0,MIN('GA2'!$F$4,WS1B!K963)-MAX('GA2'!$F$3, WS1B!J963))</f>
        <v>1.5</v>
      </c>
      <c r="P963">
        <f>IF((MIN(24,K963)-MAX('GA2'!$F$4,WS1B!J963))&lt;0,0,MIN(24,K963)-MAX('GA2'!$F$4,WS1B!J963))</f>
        <v>0</v>
      </c>
      <c r="Q963">
        <f>(N963*'GA2'!$B$3+WS1B!O963*'GA2'!$C$3+WS1B!P963*'GA2'!$D$3)*INDEX('GA2'!$E$3:$E$8,WS1B!L963)</f>
        <v>14097.171113758657</v>
      </c>
      <c r="S963">
        <v>7.4</v>
      </c>
      <c r="T963">
        <v>14.7</v>
      </c>
      <c r="U963">
        <v>6</v>
      </c>
      <c r="V963">
        <f t="shared" si="100"/>
        <v>7.2999999999999989</v>
      </c>
      <c r="W963">
        <f>IF((MIN('GA2'!$F$3,T963)-MAX(0,S963))&lt;0,0,MIN('GA2'!$F$3,T963)-MAX(0,S963))</f>
        <v>0</v>
      </c>
      <c r="X963">
        <f>IF((MIN('GA2'!$F$4,WS1B!T963)-MAX('GA2'!$F$3, WS1B!S963))&lt;0,0,MIN('GA2'!$F$4,WS1B!T963)-MAX('GA2'!$F$3, WS1B!S963))</f>
        <v>7.2999999999999989</v>
      </c>
      <c r="Y963">
        <f>IF((MIN(24,T963)-MAX('GA2'!$F$4,WS1B!S963))&lt;0,0,MIN(24,T963)-MAX('GA2'!$F$4,WS1B!S963))</f>
        <v>0</v>
      </c>
      <c r="Z963">
        <f>(W963*'GA2'!$B$3+WS1B!X963*'GA2'!$C$3+WS1B!Y963*'GA2'!$D$3)*INDEX('GA2'!$E$3:$E$8,WS1B!U963)</f>
        <v>82312.351863496398</v>
      </c>
      <c r="AB963">
        <v>11.5</v>
      </c>
      <c r="AC963">
        <v>17.2</v>
      </c>
      <c r="AD963">
        <v>1</v>
      </c>
      <c r="AE963">
        <f t="shared" si="101"/>
        <v>5.6999999999999993</v>
      </c>
      <c r="AF963">
        <f>IF((MIN('GA2'!$F$3,AC963)-MAX(0,AB963))&lt;0,0,MIN('GA2'!$F$3,AC963)-MAX(0,AB963))</f>
        <v>0</v>
      </c>
      <c r="AG963">
        <f>IF((MIN('GA2'!$F$4,WS1B!AC963)-MAX('GA2'!$F$3, WS1B!AB963))&lt;0,0,MIN('GA2'!$F$4,WS1B!AC963)-MAX('GA2'!$F$3, WS1B!AB963))</f>
        <v>4.5</v>
      </c>
      <c r="AH963">
        <f>IF((MIN(24,AC963)-MAX('GA2'!$F$4,WS1B!AB963))&lt;0,0,MIN(24,AC963)-MAX('GA2'!$F$4,WS1B!AB963))</f>
        <v>1.1999999999999993</v>
      </c>
      <c r="AI963">
        <f>(AF963*'GA2'!$B$3+WS1B!AG963*'GA2'!$C$3+WS1B!AH963*'GA2'!$D$3)*INDEX('GA2'!$E$3:$E$8,WS1B!AD963)</f>
        <v>50576.67073924408</v>
      </c>
      <c r="AK963">
        <v>0</v>
      </c>
      <c r="AL963">
        <v>0</v>
      </c>
      <c r="AM963">
        <v>2</v>
      </c>
      <c r="AN963">
        <f t="shared" si="102"/>
        <v>0</v>
      </c>
      <c r="AO963">
        <f>IF((MIN('GA2'!$F$3,AL963)-MAX(0,AK963))&lt;0,0,MIN('GA2'!$F$3,AL963)-MAX(0,AK963))</f>
        <v>0</v>
      </c>
      <c r="AP963">
        <f>IF((MIN('GA2'!$F$4,WS1B!AL963)-MAX('GA2'!$F$3, WS1B!AK963))&lt;0,0,MIN('GA2'!$F$4,WS1B!AL963)-MAX('GA2'!$F$3, WS1B!AK963))</f>
        <v>0</v>
      </c>
      <c r="AQ963">
        <f>IF((MIN(24,AL963)-MAX('GA2'!$F$4,WS1B!AK963))&lt;0,0,MIN(24,AL963)-MAX('GA2'!$F$4,WS1B!AK963))</f>
        <v>0</v>
      </c>
      <c r="AR963">
        <f>(AO963*'GA2'!$B$3+WS1B!AP963*'GA2'!$C$3+WS1B!AQ963*'GA2'!$D$3)*INDEX('GA2'!$E$3:$E$8,WS1B!AM963)</f>
        <v>0</v>
      </c>
      <c r="AT963">
        <f t="shared" si="103"/>
        <v>225561.6657984757</v>
      </c>
      <c r="AU963">
        <v>246685</v>
      </c>
      <c r="AV963">
        <v>224</v>
      </c>
      <c r="AW963">
        <f t="shared" si="104"/>
        <v>21123.334201524296</v>
      </c>
    </row>
    <row r="964" spans="1:49" x14ac:dyDescent="0.25">
      <c r="A964">
        <v>8.1999999999999993</v>
      </c>
      <c r="B964">
        <v>9.1999999999999993</v>
      </c>
      <c r="C964">
        <v>2</v>
      </c>
      <c r="D964">
        <f t="shared" ref="D964:D1002" si="105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1</v>
      </c>
      <c r="G964">
        <f>IF((MIN(24,B964)-MAX('GA2'!$F$4,WS1B!A964))&lt;0,0,MIN(24,B964)-MAX('GA2'!$F$4,WS1B!A964))</f>
        <v>0</v>
      </c>
      <c r="H964">
        <f>(E964*'GA2'!$B$3+WS1B!F964*'GA2'!$C$3+WS1B!G964*'GA2'!$D$3)*INDEX('GA2'!$E$3:$E$8,WS1B!C964)</f>
        <v>7906.7544844580752</v>
      </c>
      <c r="J964">
        <v>4.4000000000000004</v>
      </c>
      <c r="K964">
        <v>16.399999999999999</v>
      </c>
      <c r="L964">
        <v>5</v>
      </c>
      <c r="M964">
        <f t="shared" ref="M964:M1002" si="106">K964-J964</f>
        <v>11.999999999999998</v>
      </c>
      <c r="N964">
        <f>IF((MIN('GA2'!$F$3,K964)-MAX(0,J964))&lt;0,0,MIN('GA2'!$F$3,K964)-MAX(0,J964))</f>
        <v>0.59999999999999964</v>
      </c>
      <c r="O964">
        <f>IF((MIN('GA2'!$F$4,WS1B!K964)-MAX('GA2'!$F$3, WS1B!J964))&lt;0,0,MIN('GA2'!$F$4,WS1B!K964)-MAX('GA2'!$F$3, WS1B!J964))</f>
        <v>11</v>
      </c>
      <c r="P964">
        <f>IF((MIN(24,K964)-MAX('GA2'!$F$4,WS1B!J964))&lt;0,0,MIN(24,K964)-MAX('GA2'!$F$4,WS1B!J964))</f>
        <v>0.39999999999999858</v>
      </c>
      <c r="Q964">
        <f>(N964*'GA2'!$B$3+WS1B!O964*'GA2'!$C$3+WS1B!P964*'GA2'!$D$3)*INDEX('GA2'!$E$3:$E$8,WS1B!L964)</f>
        <v>114494.17977259192</v>
      </c>
      <c r="S964">
        <v>10.5</v>
      </c>
      <c r="T964">
        <v>14.9</v>
      </c>
      <c r="U964">
        <v>1</v>
      </c>
      <c r="V964">
        <f t="shared" ref="V964:V1002" si="107">T964-S964</f>
        <v>4.4000000000000004</v>
      </c>
      <c r="W964">
        <f>IF((MIN('GA2'!$F$3,T964)-MAX(0,S964))&lt;0,0,MIN('GA2'!$F$3,T964)-MAX(0,S964))</f>
        <v>0</v>
      </c>
      <c r="X964">
        <f>IF((MIN('GA2'!$F$4,WS1B!T964)-MAX('GA2'!$F$3, WS1B!S964))&lt;0,0,MIN('GA2'!$F$4,WS1B!T964)-MAX('GA2'!$F$3, WS1B!S964))</f>
        <v>4.4000000000000004</v>
      </c>
      <c r="Y964">
        <f>IF((MIN(24,T964)-MAX('GA2'!$F$4,WS1B!S964))&lt;0,0,MIN(24,T964)-MAX('GA2'!$F$4,WS1B!S964))</f>
        <v>0</v>
      </c>
      <c r="Z964">
        <f>(W964*'GA2'!$B$3+WS1B!X964*'GA2'!$C$3+WS1B!Y964*'GA2'!$D$3)*INDEX('GA2'!$E$3:$E$8,WS1B!U964)</f>
        <v>37472.875621693864</v>
      </c>
      <c r="AB964">
        <v>4.3</v>
      </c>
      <c r="AC964">
        <v>20.7</v>
      </c>
      <c r="AD964">
        <v>3</v>
      </c>
      <c r="AE964">
        <f t="shared" ref="AE964:AE1002" si="108">AC964-AB964</f>
        <v>16.399999999999999</v>
      </c>
      <c r="AF964">
        <f>IF((MIN('GA2'!$F$3,AC964)-MAX(0,AB964))&lt;0,0,MIN('GA2'!$F$3,AC964)-MAX(0,AB964))</f>
        <v>0.70000000000000018</v>
      </c>
      <c r="AG964">
        <f>IF((MIN('GA2'!$F$4,WS1B!AC964)-MAX('GA2'!$F$3, WS1B!AB964))&lt;0,0,MIN('GA2'!$F$4,WS1B!AC964)-MAX('GA2'!$F$3, WS1B!AB964))</f>
        <v>11</v>
      </c>
      <c r="AH964">
        <f>IF((MIN(24,AC964)-MAX('GA2'!$F$4,WS1B!AB964))&lt;0,0,MIN(24,AC964)-MAX('GA2'!$F$4,WS1B!AB964))</f>
        <v>4.6999999999999993</v>
      </c>
      <c r="AI964">
        <f>(AF964*'GA2'!$B$3+WS1B!AG964*'GA2'!$C$3+WS1B!AH964*'GA2'!$D$3)*INDEX('GA2'!$E$3:$E$8,WS1B!AD964)</f>
        <v>173288.31105732091</v>
      </c>
      <c r="AK964">
        <v>15.9</v>
      </c>
      <c r="AL964">
        <v>21.3</v>
      </c>
      <c r="AM964">
        <v>6</v>
      </c>
      <c r="AN964">
        <f t="shared" ref="AN964:AN1002" si="109">AL964-AK964</f>
        <v>5.4</v>
      </c>
      <c r="AO964">
        <f>IF((MIN('GA2'!$F$3,AL964)-MAX(0,AK964))&lt;0,0,MIN('GA2'!$F$3,AL964)-MAX(0,AK964))</f>
        <v>0</v>
      </c>
      <c r="AP964">
        <f>IF((MIN('GA2'!$F$4,WS1B!AL964)-MAX('GA2'!$F$3, WS1B!AK964))&lt;0,0,MIN('GA2'!$F$4,WS1B!AL964)-MAX('GA2'!$F$3, WS1B!AK964))</f>
        <v>9.9999999999999645E-2</v>
      </c>
      <c r="AQ964">
        <f>IF((MIN(24,AL964)-MAX('GA2'!$F$4,WS1B!AK964))&lt;0,0,MIN(24,AL964)-MAX('GA2'!$F$4,WS1B!AK964))</f>
        <v>5.3000000000000007</v>
      </c>
      <c r="AR964">
        <f>(AO964*'GA2'!$B$3+WS1B!AP964*'GA2'!$C$3+WS1B!AQ964*'GA2'!$D$3)*INDEX('GA2'!$E$3:$E$8,WS1B!AM964)</f>
        <v>72772.311100817678</v>
      </c>
      <c r="AT964">
        <f t="shared" ref="AT964:AT1002" si="110">$H964+$Q964+$Z964+$AI964+$AR964</f>
        <v>405934.43203688244</v>
      </c>
      <c r="AU964">
        <v>473544</v>
      </c>
      <c r="AV964">
        <v>366.2</v>
      </c>
      <c r="AW964">
        <f t="shared" ref="AW964:AW1002" si="111">ABS($AU964-$AT964)</f>
        <v>67609.567963117559</v>
      </c>
    </row>
    <row r="965" spans="1:49" x14ac:dyDescent="0.25">
      <c r="A965">
        <v>5.8</v>
      </c>
      <c r="B965">
        <v>7.2</v>
      </c>
      <c r="C965">
        <v>5</v>
      </c>
      <c r="D965">
        <f t="shared" si="105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13157.35970617475</v>
      </c>
      <c r="J965">
        <v>14.3</v>
      </c>
      <c r="K965">
        <v>22.9</v>
      </c>
      <c r="L965">
        <v>1</v>
      </c>
      <c r="M965">
        <f t="shared" si="106"/>
        <v>8.5999999999999979</v>
      </c>
      <c r="N965">
        <f>IF((MIN('GA2'!$F$3,K965)-MAX(0,J965))&lt;0,0,MIN('GA2'!$F$3,K965)-MAX(0,J965))</f>
        <v>0</v>
      </c>
      <c r="O965">
        <f>IF((MIN('GA2'!$F$4,WS1B!K965)-MAX('GA2'!$F$3, WS1B!J965))&lt;0,0,MIN('GA2'!$F$4,WS1B!K965)-MAX('GA2'!$F$3, WS1B!J965))</f>
        <v>1.6999999999999993</v>
      </c>
      <c r="P965">
        <f>IF((MIN(24,K965)-MAX('GA2'!$F$4,WS1B!J965))&lt;0,0,MIN(24,K965)-MAX('GA2'!$F$4,WS1B!J965))</f>
        <v>6.8999999999999986</v>
      </c>
      <c r="Q965">
        <f>(N965*'GA2'!$B$3+WS1B!O965*'GA2'!$C$3+WS1B!P965*'GA2'!$D$3)*INDEX('GA2'!$E$3:$E$8,WS1B!L965)</f>
        <v>84927.954897369578</v>
      </c>
      <c r="S965">
        <v>2.2000000000000002</v>
      </c>
      <c r="T965">
        <v>6.1</v>
      </c>
      <c r="U965">
        <v>6</v>
      </c>
      <c r="V965">
        <f t="shared" si="107"/>
        <v>3.8999999999999995</v>
      </c>
      <c r="W965">
        <f>IF((MIN('GA2'!$F$3,T965)-MAX(0,S965))&lt;0,0,MIN('GA2'!$F$3,T965)-MAX(0,S965))</f>
        <v>2.8</v>
      </c>
      <c r="X965">
        <f>IF((MIN('GA2'!$F$4,WS1B!T965)-MAX('GA2'!$F$3, WS1B!S965))&lt;0,0,MIN('GA2'!$F$4,WS1B!T965)-MAX('GA2'!$F$3, WS1B!S965))</f>
        <v>1.0999999999999996</v>
      </c>
      <c r="Y965">
        <f>IF((MIN(24,T965)-MAX('GA2'!$F$4,WS1B!S965))&lt;0,0,MIN(24,T965)-MAX('GA2'!$F$4,WS1B!S965))</f>
        <v>0</v>
      </c>
      <c r="Z965">
        <f>(W965*'GA2'!$B$3+WS1B!X965*'GA2'!$C$3+WS1B!Y965*'GA2'!$D$3)*INDEX('GA2'!$E$3:$E$8,WS1B!U965)</f>
        <v>49402.004495992376</v>
      </c>
      <c r="AB965">
        <v>0</v>
      </c>
      <c r="AC965">
        <v>0</v>
      </c>
      <c r="AD965">
        <v>2</v>
      </c>
      <c r="AE965">
        <f t="shared" si="108"/>
        <v>0</v>
      </c>
      <c r="AF965">
        <f>IF((MIN('GA2'!$F$3,AC965)-MAX(0,AB965))&lt;0,0,MIN('GA2'!$F$3,AC965)-MAX(0,AB965))</f>
        <v>0</v>
      </c>
      <c r="AG965">
        <f>IF((MIN('GA2'!$F$4,WS1B!AC965)-MAX('GA2'!$F$3, WS1B!AB965))&lt;0,0,MIN('GA2'!$F$4,WS1B!AC965)-MAX('GA2'!$F$3, WS1B!AB965))</f>
        <v>0</v>
      </c>
      <c r="AH965">
        <f>IF((MIN(24,AC965)-MAX('GA2'!$F$4,WS1B!AB965))&lt;0,0,MIN(24,AC965)-MAX('GA2'!$F$4,WS1B!AB965))</f>
        <v>0</v>
      </c>
      <c r="AI965">
        <f>(AF965*'GA2'!$B$3+WS1B!AG965*'GA2'!$C$3+WS1B!AH965*'GA2'!$D$3)*INDEX('GA2'!$E$3:$E$8,WS1B!AD965)</f>
        <v>0</v>
      </c>
      <c r="AK965">
        <v>5.9</v>
      </c>
      <c r="AL965">
        <v>11.1</v>
      </c>
      <c r="AM965">
        <v>3</v>
      </c>
      <c r="AN965">
        <f t="shared" si="109"/>
        <v>5.1999999999999993</v>
      </c>
      <c r="AO965">
        <f>IF((MIN('GA2'!$F$3,AL965)-MAX(0,AK965))&lt;0,0,MIN('GA2'!$F$3,AL965)-MAX(0,AK965))</f>
        <v>0</v>
      </c>
      <c r="AP965">
        <f>IF((MIN('GA2'!$F$4,WS1B!AL965)-MAX('GA2'!$F$3, WS1B!AK965))&lt;0,0,MIN('GA2'!$F$4,WS1B!AL965)-MAX('GA2'!$F$3, WS1B!AK965))</f>
        <v>5.1999999999999993</v>
      </c>
      <c r="AQ965">
        <f>IF((MIN(24,AL965)-MAX('GA2'!$F$4,WS1B!AK965))&lt;0,0,MIN(24,AL965)-MAX('GA2'!$F$4,WS1B!AK965))</f>
        <v>0</v>
      </c>
      <c r="AR965">
        <f>(AO965*'GA2'!$B$3+WS1B!AP965*'GA2'!$C$3+WS1B!AQ965*'GA2'!$D$3)*INDEX('GA2'!$E$3:$E$8,WS1B!AM965)</f>
        <v>51624.31603583727</v>
      </c>
      <c r="AT965">
        <f t="shared" si="110"/>
        <v>199111.63513537397</v>
      </c>
      <c r="AU965">
        <v>186233</v>
      </c>
      <c r="AV965">
        <v>200.6</v>
      </c>
      <c r="AW965">
        <f t="shared" si="111"/>
        <v>12878.635135373974</v>
      </c>
    </row>
    <row r="966" spans="1:49" x14ac:dyDescent="0.25">
      <c r="A966">
        <v>0</v>
      </c>
      <c r="B966">
        <v>0</v>
      </c>
      <c r="C966">
        <v>2</v>
      </c>
      <c r="D966">
        <f t="shared" si="105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J966">
        <v>0</v>
      </c>
      <c r="K966">
        <v>0</v>
      </c>
      <c r="L966">
        <v>4</v>
      </c>
      <c r="M966">
        <f t="shared" si="106"/>
        <v>0</v>
      </c>
      <c r="N966">
        <f>IF((MIN('GA2'!$F$3,K966)-MAX(0,J966))&lt;0,0,MIN('GA2'!$F$3,K966)-MAX(0,J966))</f>
        <v>0</v>
      </c>
      <c r="O966">
        <f>IF((MIN('GA2'!$F$4,WS1B!K966)-MAX('GA2'!$F$3, WS1B!J966))&lt;0,0,MIN('GA2'!$F$4,WS1B!K966)-MAX('GA2'!$F$3, WS1B!J966))</f>
        <v>0</v>
      </c>
      <c r="P966">
        <f>IF((MIN(24,K966)-MAX('GA2'!$F$4,WS1B!J966))&lt;0,0,MIN(24,K966)-MAX('GA2'!$F$4,WS1B!J966))</f>
        <v>0</v>
      </c>
      <c r="Q966">
        <f>(N966*'GA2'!$B$3+WS1B!O966*'GA2'!$C$3+WS1B!P966*'GA2'!$D$3)*INDEX('GA2'!$E$3:$E$8,WS1B!L966)</f>
        <v>0</v>
      </c>
      <c r="S966">
        <v>1.9</v>
      </c>
      <c r="T966">
        <v>19.100000000000001</v>
      </c>
      <c r="U966">
        <v>6</v>
      </c>
      <c r="V966">
        <f t="shared" si="107"/>
        <v>17.200000000000003</v>
      </c>
      <c r="W966">
        <f>IF((MIN('GA2'!$F$3,T966)-MAX(0,S966))&lt;0,0,MIN('GA2'!$F$3,T966)-MAX(0,S966))</f>
        <v>3.1</v>
      </c>
      <c r="X966">
        <f>IF((MIN('GA2'!$F$4,WS1B!T966)-MAX('GA2'!$F$3, WS1B!S966))&lt;0,0,MIN('GA2'!$F$4,WS1B!T966)-MAX('GA2'!$F$3, WS1B!S966))</f>
        <v>11</v>
      </c>
      <c r="Y966">
        <f>IF((MIN(24,T966)-MAX('GA2'!$F$4,WS1B!S966))&lt;0,0,MIN(24,T966)-MAX('GA2'!$F$4,WS1B!S966))</f>
        <v>3.1000000000000014</v>
      </c>
      <c r="Z966">
        <f>(W966*'GA2'!$B$3+WS1B!X966*'GA2'!$C$3+WS1B!Y966*'GA2'!$D$3)*INDEX('GA2'!$E$3:$E$8,WS1B!U966)</f>
        <v>206900.65538702975</v>
      </c>
      <c r="AB966">
        <v>0</v>
      </c>
      <c r="AC966">
        <v>0</v>
      </c>
      <c r="AD966">
        <v>5</v>
      </c>
      <c r="AE966">
        <f t="shared" si="108"/>
        <v>0</v>
      </c>
      <c r="AF966">
        <f>IF((MIN('GA2'!$F$3,AC966)-MAX(0,AB966))&lt;0,0,MIN('GA2'!$F$3,AC966)-MAX(0,AB966))</f>
        <v>0</v>
      </c>
      <c r="AG966">
        <f>IF((MIN('GA2'!$F$4,WS1B!AC966)-MAX('GA2'!$F$3, WS1B!AB966))&lt;0,0,MIN('GA2'!$F$4,WS1B!AC966)-MAX('GA2'!$F$3, WS1B!AB966))</f>
        <v>0</v>
      </c>
      <c r="AH966">
        <f>IF((MIN(24,AC966)-MAX('GA2'!$F$4,WS1B!AB966))&lt;0,0,MIN(24,AC966)-MAX('GA2'!$F$4,WS1B!AB966))</f>
        <v>0</v>
      </c>
      <c r="AI966">
        <f>(AF966*'GA2'!$B$3+WS1B!AG966*'GA2'!$C$3+WS1B!AH966*'GA2'!$D$3)*INDEX('GA2'!$E$3:$E$8,WS1B!AD966)</f>
        <v>0</v>
      </c>
      <c r="AK966">
        <v>0.9</v>
      </c>
      <c r="AL966">
        <v>3.9</v>
      </c>
      <c r="AM966">
        <v>1</v>
      </c>
      <c r="AN966">
        <f t="shared" si="109"/>
        <v>3</v>
      </c>
      <c r="AO966">
        <f>IF((MIN('GA2'!$F$3,AL966)-MAX(0,AK966))&lt;0,0,MIN('GA2'!$F$3,AL966)-MAX(0,AK966))</f>
        <v>3</v>
      </c>
      <c r="AP966">
        <f>IF((MIN('GA2'!$F$4,WS1B!AL966)-MAX('GA2'!$F$3, WS1B!AK966))&lt;0,0,MIN('GA2'!$F$4,WS1B!AL966)-MAX('GA2'!$F$3, WS1B!AK966))</f>
        <v>0</v>
      </c>
      <c r="AQ966">
        <f>IF((MIN(24,AL966)-MAX('GA2'!$F$4,WS1B!AK966))&lt;0,0,MIN(24,AL966)-MAX('GA2'!$F$4,WS1B!AK966))</f>
        <v>0</v>
      </c>
      <c r="AR966">
        <f>(AO966*'GA2'!$B$3+WS1B!AP966*'GA2'!$C$3+WS1B!AQ966*'GA2'!$D$3)*INDEX('GA2'!$E$3:$E$8,WS1B!AM966)</f>
        <v>29941.444189867994</v>
      </c>
      <c r="AT966">
        <f t="shared" si="110"/>
        <v>236842.09957689774</v>
      </c>
      <c r="AU966">
        <v>231130</v>
      </c>
      <c r="AV966">
        <v>173.6</v>
      </c>
      <c r="AW966">
        <f t="shared" si="111"/>
        <v>5712.0995768977446</v>
      </c>
    </row>
    <row r="967" spans="1:49" x14ac:dyDescent="0.25">
      <c r="A967">
        <v>1.3</v>
      </c>
      <c r="B967">
        <v>3.7</v>
      </c>
      <c r="C967">
        <v>2</v>
      </c>
      <c r="D967">
        <f t="shared" si="105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22238.046788643664</v>
      </c>
      <c r="J967">
        <v>11.8</v>
      </c>
      <c r="K967">
        <v>23.8</v>
      </c>
      <c r="L967">
        <v>3</v>
      </c>
      <c r="M967">
        <f t="shared" si="106"/>
        <v>12</v>
      </c>
      <c r="N967">
        <f>IF((MIN('GA2'!$F$3,K967)-MAX(0,J967))&lt;0,0,MIN('GA2'!$F$3,K967)-MAX(0,J967))</f>
        <v>0</v>
      </c>
      <c r="O967">
        <f>IF((MIN('GA2'!$F$4,WS1B!K967)-MAX('GA2'!$F$3, WS1B!J967))&lt;0,0,MIN('GA2'!$F$4,WS1B!K967)-MAX('GA2'!$F$3, WS1B!J967))</f>
        <v>4.1999999999999993</v>
      </c>
      <c r="P967">
        <f>IF((MIN(24,K967)-MAX('GA2'!$F$4,WS1B!J967))&lt;0,0,MIN(24,K967)-MAX('GA2'!$F$4,WS1B!J967))</f>
        <v>7.8000000000000007</v>
      </c>
      <c r="Q967">
        <f>(N967*'GA2'!$B$3+WS1B!O967*'GA2'!$C$3+WS1B!P967*'GA2'!$D$3)*INDEX('GA2'!$E$3:$E$8,WS1B!L967)</f>
        <v>134531.59436732737</v>
      </c>
      <c r="S967">
        <v>0</v>
      </c>
      <c r="T967">
        <v>0</v>
      </c>
      <c r="U967">
        <v>5</v>
      </c>
      <c r="V967">
        <f t="shared" si="107"/>
        <v>0</v>
      </c>
      <c r="W967">
        <f>IF((MIN('GA2'!$F$3,T967)-MAX(0,S967))&lt;0,0,MIN('GA2'!$F$3,T967)-MAX(0,S967))</f>
        <v>0</v>
      </c>
      <c r="X967">
        <f>IF((MIN('GA2'!$F$4,WS1B!T967)-MAX('GA2'!$F$3, WS1B!S967))&lt;0,0,MIN('GA2'!$F$4,WS1B!T967)-MAX('GA2'!$F$3, WS1B!S967))</f>
        <v>0</v>
      </c>
      <c r="Y967">
        <f>IF((MIN(24,T967)-MAX('GA2'!$F$4,WS1B!S967))&lt;0,0,MIN(24,T967)-MAX('GA2'!$F$4,WS1B!S967))</f>
        <v>0</v>
      </c>
      <c r="Z967">
        <f>(W967*'GA2'!$B$3+WS1B!X967*'GA2'!$C$3+WS1B!Y967*'GA2'!$D$3)*INDEX('GA2'!$E$3:$E$8,WS1B!U967)</f>
        <v>0</v>
      </c>
      <c r="AB967">
        <v>0.3</v>
      </c>
      <c r="AC967">
        <v>8.1</v>
      </c>
      <c r="AD967">
        <v>1</v>
      </c>
      <c r="AE967">
        <f t="shared" si="108"/>
        <v>7.8</v>
      </c>
      <c r="AF967">
        <f>IF((MIN('GA2'!$F$3,AC967)-MAX(0,AB967))&lt;0,0,MIN('GA2'!$F$3,AC967)-MAX(0,AB967))</f>
        <v>4.7</v>
      </c>
      <c r="AG967">
        <f>IF((MIN('GA2'!$F$4,WS1B!AC967)-MAX('GA2'!$F$3, WS1B!AB967))&lt;0,0,MIN('GA2'!$F$4,WS1B!AC967)-MAX('GA2'!$F$3, WS1B!AB967))</f>
        <v>3.0999999999999996</v>
      </c>
      <c r="AH967">
        <f>IF((MIN(24,AC967)-MAX('GA2'!$F$4,WS1B!AB967))&lt;0,0,MIN(24,AC967)-MAX('GA2'!$F$4,WS1B!AB967))</f>
        <v>0</v>
      </c>
      <c r="AI967">
        <f>(AF967*'GA2'!$B$3+WS1B!AG967*'GA2'!$C$3+WS1B!AH967*'GA2'!$D$3)*INDEX('GA2'!$E$3:$E$8,WS1B!AD967)</f>
        <v>73309.606752138105</v>
      </c>
      <c r="AK967">
        <v>2.6</v>
      </c>
      <c r="AL967">
        <v>12.3</v>
      </c>
      <c r="AM967">
        <v>4</v>
      </c>
      <c r="AN967">
        <f t="shared" si="109"/>
        <v>9.7000000000000011</v>
      </c>
      <c r="AO967">
        <f>IF((MIN('GA2'!$F$3,AL967)-MAX(0,AK967))&lt;0,0,MIN('GA2'!$F$3,AL967)-MAX(0,AK967))</f>
        <v>2.4</v>
      </c>
      <c r="AP967">
        <f>IF((MIN('GA2'!$F$4,WS1B!AL967)-MAX('GA2'!$F$3, WS1B!AK967))&lt;0,0,MIN('GA2'!$F$4,WS1B!AL967)-MAX('GA2'!$F$3, WS1B!AK967))</f>
        <v>7.3000000000000007</v>
      </c>
      <c r="AQ967">
        <f>IF((MIN(24,AL967)-MAX('GA2'!$F$4,WS1B!AK967))&lt;0,0,MIN(24,AL967)-MAX('GA2'!$F$4,WS1B!AK967))</f>
        <v>0</v>
      </c>
      <c r="AR967">
        <f>(AO967*'GA2'!$B$3+WS1B!AP967*'GA2'!$C$3+WS1B!AQ967*'GA2'!$D$3)*INDEX('GA2'!$E$3:$E$8,WS1B!AM967)</f>
        <v>82403.930172936409</v>
      </c>
      <c r="AT967">
        <f t="shared" si="110"/>
        <v>312483.17808104557</v>
      </c>
      <c r="AU967">
        <v>291684</v>
      </c>
      <c r="AV967">
        <v>334.8</v>
      </c>
      <c r="AW967">
        <f t="shared" si="111"/>
        <v>20799.178081045568</v>
      </c>
    </row>
    <row r="968" spans="1:49" x14ac:dyDescent="0.25">
      <c r="A968">
        <v>8</v>
      </c>
      <c r="B968">
        <v>19.899999999999999</v>
      </c>
      <c r="C968">
        <v>3</v>
      </c>
      <c r="D968">
        <f t="shared" si="105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8</v>
      </c>
      <c r="G968">
        <f>IF((MIN(24,B968)-MAX('GA2'!$F$4,WS1B!A968))&lt;0,0,MIN(24,B968)-MAX('GA2'!$F$4,WS1B!A968))</f>
        <v>3.8999999999999986</v>
      </c>
      <c r="H968">
        <f>(E968*'GA2'!$B$3+WS1B!F968*'GA2'!$C$3+WS1B!G968*'GA2'!$D$3)*INDEX('GA2'!$E$3:$E$8,WS1B!C968)</f>
        <v>125839.54037817135</v>
      </c>
      <c r="J968">
        <v>0</v>
      </c>
      <c r="K968">
        <v>0</v>
      </c>
      <c r="L968">
        <v>5</v>
      </c>
      <c r="M968">
        <f t="shared" si="106"/>
        <v>0</v>
      </c>
      <c r="N968">
        <f>IF((MIN('GA2'!$F$3,K968)-MAX(0,J968))&lt;0,0,MIN('GA2'!$F$3,K968)-MAX(0,J968))</f>
        <v>0</v>
      </c>
      <c r="O968">
        <f>IF((MIN('GA2'!$F$4,WS1B!K968)-MAX('GA2'!$F$3, WS1B!J968))&lt;0,0,MIN('GA2'!$F$4,WS1B!K968)-MAX('GA2'!$F$3, WS1B!J968))</f>
        <v>0</v>
      </c>
      <c r="P968">
        <f>IF((MIN(24,K968)-MAX('GA2'!$F$4,WS1B!J968))&lt;0,0,MIN(24,K968)-MAX('GA2'!$F$4,WS1B!J968))</f>
        <v>0</v>
      </c>
      <c r="Q968">
        <f>(N968*'GA2'!$B$3+WS1B!O968*'GA2'!$C$3+WS1B!P968*'GA2'!$D$3)*INDEX('GA2'!$E$3:$E$8,WS1B!L968)</f>
        <v>0</v>
      </c>
      <c r="S968">
        <v>13.7</v>
      </c>
      <c r="T968">
        <v>20.2</v>
      </c>
      <c r="U968">
        <v>4</v>
      </c>
      <c r="V968">
        <f t="shared" si="107"/>
        <v>6.5</v>
      </c>
      <c r="W968">
        <f>IF((MIN('GA2'!$F$3,T968)-MAX(0,S968))&lt;0,0,MIN('GA2'!$F$3,T968)-MAX(0,S968))</f>
        <v>0</v>
      </c>
      <c r="X968">
        <f>IF((MIN('GA2'!$F$4,WS1B!T968)-MAX('GA2'!$F$3, WS1B!S968))&lt;0,0,MIN('GA2'!$F$4,WS1B!T968)-MAX('GA2'!$F$3, WS1B!S968))</f>
        <v>2.3000000000000007</v>
      </c>
      <c r="Y968">
        <f>IF((MIN(24,T968)-MAX('GA2'!$F$4,WS1B!S968))&lt;0,0,MIN(24,T968)-MAX('GA2'!$F$4,WS1B!S968))</f>
        <v>4.1999999999999993</v>
      </c>
      <c r="Z968">
        <f>(W968*'GA2'!$B$3+WS1B!X968*'GA2'!$C$3+WS1B!Y968*'GA2'!$D$3)*INDEX('GA2'!$E$3:$E$8,WS1B!U968)</f>
        <v>59772.160763057516</v>
      </c>
      <c r="AB968">
        <v>0.4</v>
      </c>
      <c r="AC968">
        <v>16.8</v>
      </c>
      <c r="AD968">
        <v>2</v>
      </c>
      <c r="AE968">
        <f t="shared" si="108"/>
        <v>16.400000000000002</v>
      </c>
      <c r="AF968">
        <f>IF((MIN('GA2'!$F$3,AC968)-MAX(0,AB968))&lt;0,0,MIN('GA2'!$F$3,AC968)-MAX(0,AB968))</f>
        <v>4.5999999999999996</v>
      </c>
      <c r="AG968">
        <f>IF((MIN('GA2'!$F$4,WS1B!AC968)-MAX('GA2'!$F$3, WS1B!AB968))&lt;0,0,MIN('GA2'!$F$4,WS1B!AC968)-MAX('GA2'!$F$3, WS1B!AB968))</f>
        <v>11</v>
      </c>
      <c r="AH968">
        <f>IF((MIN(24,AC968)-MAX('GA2'!$F$4,WS1B!AB968))&lt;0,0,MIN(24,AC968)-MAX('GA2'!$F$4,WS1B!AB968))</f>
        <v>0.80000000000000071</v>
      </c>
      <c r="AI968">
        <f>(AF968*'GA2'!$B$3+WS1B!AG968*'GA2'!$C$3+WS1B!AH968*'GA2'!$D$3)*INDEX('GA2'!$E$3:$E$8,WS1B!AD968)</f>
        <v>137180.4581211835</v>
      </c>
      <c r="AK968">
        <v>0</v>
      </c>
      <c r="AL968">
        <v>0</v>
      </c>
      <c r="AM968">
        <v>6</v>
      </c>
      <c r="AN968">
        <f t="shared" si="109"/>
        <v>0</v>
      </c>
      <c r="AO968">
        <f>IF((MIN('GA2'!$F$3,AL968)-MAX(0,AK968))&lt;0,0,MIN('GA2'!$F$3,AL968)-MAX(0,AK968))</f>
        <v>0</v>
      </c>
      <c r="AP968">
        <f>IF((MIN('GA2'!$F$4,WS1B!AL968)-MAX('GA2'!$F$3, WS1B!AK968))&lt;0,0,MIN('GA2'!$F$4,WS1B!AL968)-MAX('GA2'!$F$3, WS1B!AK968))</f>
        <v>0</v>
      </c>
      <c r="AQ968">
        <f>IF((MIN(24,AL968)-MAX('GA2'!$F$4,WS1B!AK968))&lt;0,0,MIN(24,AL968)-MAX('GA2'!$F$4,WS1B!AK968))</f>
        <v>0</v>
      </c>
      <c r="AR968">
        <f>(AO968*'GA2'!$B$3+WS1B!AP968*'GA2'!$C$3+WS1B!AQ968*'GA2'!$D$3)*INDEX('GA2'!$E$3:$E$8,WS1B!AM968)</f>
        <v>0</v>
      </c>
      <c r="AT968">
        <f t="shared" si="110"/>
        <v>322792.15926241234</v>
      </c>
      <c r="AU968">
        <v>289471</v>
      </c>
      <c r="AV968">
        <v>361.7</v>
      </c>
      <c r="AW968">
        <f t="shared" si="111"/>
        <v>33321.159262412344</v>
      </c>
    </row>
    <row r="969" spans="1:49" x14ac:dyDescent="0.25">
      <c r="A969">
        <v>0</v>
      </c>
      <c r="B969">
        <v>0</v>
      </c>
      <c r="C969">
        <v>5</v>
      </c>
      <c r="D969">
        <f t="shared" si="105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J969">
        <v>7.4</v>
      </c>
      <c r="K969">
        <v>15</v>
      </c>
      <c r="L969">
        <v>2</v>
      </c>
      <c r="M969">
        <f t="shared" si="106"/>
        <v>7.6</v>
      </c>
      <c r="N969">
        <f>IF((MIN('GA2'!$F$3,K969)-MAX(0,J969))&lt;0,0,MIN('GA2'!$F$3,K969)-MAX(0,J969))</f>
        <v>0</v>
      </c>
      <c r="O969">
        <f>IF((MIN('GA2'!$F$4,WS1B!K969)-MAX('GA2'!$F$3, WS1B!J969))&lt;0,0,MIN('GA2'!$F$4,WS1B!K969)-MAX('GA2'!$F$3, WS1B!J969))</f>
        <v>7.6</v>
      </c>
      <c r="P969">
        <f>IF((MIN(24,K969)-MAX('GA2'!$F$4,WS1B!J969))&lt;0,0,MIN(24,K969)-MAX('GA2'!$F$4,WS1B!J969))</f>
        <v>0</v>
      </c>
      <c r="Q969">
        <f>(N969*'GA2'!$B$3+WS1B!O969*'GA2'!$C$3+WS1B!P969*'GA2'!$D$3)*INDEX('GA2'!$E$3:$E$8,WS1B!L969)</f>
        <v>60091.334081881374</v>
      </c>
      <c r="S969">
        <v>0</v>
      </c>
      <c r="T969">
        <v>0</v>
      </c>
      <c r="U969">
        <v>6</v>
      </c>
      <c r="V969">
        <f t="shared" si="107"/>
        <v>0</v>
      </c>
      <c r="W969">
        <f>IF((MIN('GA2'!$F$3,T969)-MAX(0,S969))&lt;0,0,MIN('GA2'!$F$3,T969)-MAX(0,S969))</f>
        <v>0</v>
      </c>
      <c r="X969">
        <f>IF((MIN('GA2'!$F$4,WS1B!T969)-MAX('GA2'!$F$3, WS1B!S969))&lt;0,0,MIN('GA2'!$F$4,WS1B!T969)-MAX('GA2'!$F$3, WS1B!S969))</f>
        <v>0</v>
      </c>
      <c r="Y969">
        <f>IF((MIN(24,T969)-MAX('GA2'!$F$4,WS1B!S969))&lt;0,0,MIN(24,T969)-MAX('GA2'!$F$4,WS1B!S969))</f>
        <v>0</v>
      </c>
      <c r="Z969">
        <f>(W969*'GA2'!$B$3+WS1B!X969*'GA2'!$C$3+WS1B!Y969*'GA2'!$D$3)*INDEX('GA2'!$E$3:$E$8,WS1B!U969)</f>
        <v>0</v>
      </c>
      <c r="AB969">
        <v>3.3</v>
      </c>
      <c r="AC969">
        <v>17.5</v>
      </c>
      <c r="AD969">
        <v>3</v>
      </c>
      <c r="AE969">
        <f t="shared" si="108"/>
        <v>14.2</v>
      </c>
      <c r="AF969">
        <f>IF((MIN('GA2'!$F$3,AC969)-MAX(0,AB969))&lt;0,0,MIN('GA2'!$F$3,AC969)-MAX(0,AB969))</f>
        <v>1.7000000000000002</v>
      </c>
      <c r="AG969">
        <f>IF((MIN('GA2'!$F$4,WS1B!AC969)-MAX('GA2'!$F$3, WS1B!AB969))&lt;0,0,MIN('GA2'!$F$4,WS1B!AC969)-MAX('GA2'!$F$3, WS1B!AB969))</f>
        <v>11</v>
      </c>
      <c r="AH969">
        <f>IF((MIN(24,AC969)-MAX('GA2'!$F$4,WS1B!AB969))&lt;0,0,MIN(24,AC969)-MAX('GA2'!$F$4,WS1B!AB969))</f>
        <v>1.5</v>
      </c>
      <c r="AI969">
        <f>(AF969*'GA2'!$B$3+WS1B!AG969*'GA2'!$C$3+WS1B!AH969*'GA2'!$D$3)*INDEX('GA2'!$E$3:$E$8,WS1B!AD969)</f>
        <v>146836.38681438527</v>
      </c>
      <c r="AK969">
        <v>3.4</v>
      </c>
      <c r="AL969">
        <v>6.8</v>
      </c>
      <c r="AM969">
        <v>1</v>
      </c>
      <c r="AN969">
        <f t="shared" si="109"/>
        <v>3.4</v>
      </c>
      <c r="AO969">
        <f>IF((MIN('GA2'!$F$3,AL969)-MAX(0,AK969))&lt;0,0,MIN('GA2'!$F$3,AL969)-MAX(0,AK969))</f>
        <v>1.6</v>
      </c>
      <c r="AP969">
        <f>IF((MIN('GA2'!$F$4,WS1B!AL969)-MAX('GA2'!$F$3, WS1B!AK969))&lt;0,0,MIN('GA2'!$F$4,WS1B!AL969)-MAX('GA2'!$F$3, WS1B!AK969))</f>
        <v>1.7999999999999998</v>
      </c>
      <c r="AQ969">
        <f>IF((MIN(24,AL969)-MAX('GA2'!$F$4,WS1B!AK969))&lt;0,0,MIN(24,AL969)-MAX('GA2'!$F$4,WS1B!AK969))</f>
        <v>0</v>
      </c>
      <c r="AR969">
        <f>(AO969*'GA2'!$B$3+WS1B!AP969*'GA2'!$C$3+WS1B!AQ969*'GA2'!$D$3)*INDEX('GA2'!$E$3:$E$8,WS1B!AM969)</f>
        <v>31298.582988925569</v>
      </c>
      <c r="AT969">
        <f t="shared" si="110"/>
        <v>238226.3038851922</v>
      </c>
      <c r="AU969">
        <v>270475</v>
      </c>
      <c r="AV969">
        <v>230.4</v>
      </c>
      <c r="AW969">
        <f t="shared" si="111"/>
        <v>32248.696114807797</v>
      </c>
    </row>
    <row r="970" spans="1:49" x14ac:dyDescent="0.25">
      <c r="A970">
        <v>0</v>
      </c>
      <c r="B970">
        <v>0</v>
      </c>
      <c r="C970">
        <v>1</v>
      </c>
      <c r="D970">
        <f t="shared" si="105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J970">
        <v>19.399999999999999</v>
      </c>
      <c r="K970">
        <v>20.399999999999999</v>
      </c>
      <c r="L970">
        <v>4</v>
      </c>
      <c r="M970">
        <f t="shared" si="106"/>
        <v>1</v>
      </c>
      <c r="N970">
        <f>IF((MIN('GA2'!$F$3,K970)-MAX(0,J970))&lt;0,0,MIN('GA2'!$F$3,K970)-MAX(0,J970))</f>
        <v>0</v>
      </c>
      <c r="O970">
        <f>IF((MIN('GA2'!$F$4,WS1B!K970)-MAX('GA2'!$F$3, WS1B!J970))&lt;0,0,MIN('GA2'!$F$4,WS1B!K970)-MAX('GA2'!$F$3, WS1B!J970))</f>
        <v>0</v>
      </c>
      <c r="P970">
        <f>IF((MIN(24,K970)-MAX('GA2'!$F$4,WS1B!J970))&lt;0,0,MIN(24,K970)-MAX('GA2'!$F$4,WS1B!J970))</f>
        <v>1</v>
      </c>
      <c r="Q970">
        <f>(N970*'GA2'!$B$3+WS1B!O970*'GA2'!$C$3+WS1B!P970*'GA2'!$D$3)*INDEX('GA2'!$E$3:$E$8,WS1B!L970)</f>
        <v>9769.0893392237267</v>
      </c>
      <c r="S970">
        <v>0</v>
      </c>
      <c r="T970">
        <v>0</v>
      </c>
      <c r="U970">
        <v>2</v>
      </c>
      <c r="V970">
        <f t="shared" si="107"/>
        <v>0</v>
      </c>
      <c r="W970">
        <f>IF((MIN('GA2'!$F$3,T970)-MAX(0,S970))&lt;0,0,MIN('GA2'!$F$3,T970)-MAX(0,S970))</f>
        <v>0</v>
      </c>
      <c r="X970">
        <f>IF((MIN('GA2'!$F$4,WS1B!T970)-MAX('GA2'!$F$3, WS1B!S970))&lt;0,0,MIN('GA2'!$F$4,WS1B!T970)-MAX('GA2'!$F$3, WS1B!S970))</f>
        <v>0</v>
      </c>
      <c r="Y970">
        <f>IF((MIN(24,T970)-MAX('GA2'!$F$4,WS1B!S970))&lt;0,0,MIN(24,T970)-MAX('GA2'!$F$4,WS1B!S970))</f>
        <v>0</v>
      </c>
      <c r="Z970">
        <f>(W970*'GA2'!$B$3+WS1B!X970*'GA2'!$C$3+WS1B!Y970*'GA2'!$D$3)*INDEX('GA2'!$E$3:$E$8,WS1B!U970)</f>
        <v>0</v>
      </c>
      <c r="AB970">
        <v>1.7</v>
      </c>
      <c r="AC970">
        <v>22.4</v>
      </c>
      <c r="AD970">
        <v>5</v>
      </c>
      <c r="AE970">
        <f t="shared" si="108"/>
        <v>20.7</v>
      </c>
      <c r="AF970">
        <f>IF((MIN('GA2'!$F$3,AC970)-MAX(0,AB970))&lt;0,0,MIN('GA2'!$F$3,AC970)-MAX(0,AB970))</f>
        <v>3.3</v>
      </c>
      <c r="AG970">
        <f>IF((MIN('GA2'!$F$4,WS1B!AC970)-MAX('GA2'!$F$3, WS1B!AB970))&lt;0,0,MIN('GA2'!$F$4,WS1B!AC970)-MAX('GA2'!$F$3, WS1B!AB970))</f>
        <v>11</v>
      </c>
      <c r="AH970">
        <f>IF((MIN(24,AC970)-MAX('GA2'!$F$4,WS1B!AB970))&lt;0,0,MIN(24,AC970)-MAX('GA2'!$F$4,WS1B!AB970))</f>
        <v>6.3999999999999986</v>
      </c>
      <c r="AI970">
        <f>(AF970*'GA2'!$B$3+WS1B!AG970*'GA2'!$C$3+WS1B!AH970*'GA2'!$D$3)*INDEX('GA2'!$E$3:$E$8,WS1B!AD970)</f>
        <v>211832.6043560527</v>
      </c>
      <c r="AK970">
        <v>0</v>
      </c>
      <c r="AL970">
        <v>0</v>
      </c>
      <c r="AM970">
        <v>6</v>
      </c>
      <c r="AN970">
        <f t="shared" si="109"/>
        <v>0</v>
      </c>
      <c r="AO970">
        <f>IF((MIN('GA2'!$F$3,AL970)-MAX(0,AK970))&lt;0,0,MIN('GA2'!$F$3,AL970)-MAX(0,AK970))</f>
        <v>0</v>
      </c>
      <c r="AP970">
        <f>IF((MIN('GA2'!$F$4,WS1B!AL970)-MAX('GA2'!$F$3, WS1B!AK970))&lt;0,0,MIN('GA2'!$F$4,WS1B!AL970)-MAX('GA2'!$F$3, WS1B!AK970))</f>
        <v>0</v>
      </c>
      <c r="AQ970">
        <f>IF((MIN(24,AL970)-MAX('GA2'!$F$4,WS1B!AK970))&lt;0,0,MIN(24,AL970)-MAX('GA2'!$F$4,WS1B!AK970))</f>
        <v>0</v>
      </c>
      <c r="AR970">
        <f>(AO970*'GA2'!$B$3+WS1B!AP970*'GA2'!$C$3+WS1B!AQ970*'GA2'!$D$3)*INDEX('GA2'!$E$3:$E$8,WS1B!AM970)</f>
        <v>0</v>
      </c>
      <c r="AT970">
        <f t="shared" si="110"/>
        <v>221601.69369527642</v>
      </c>
      <c r="AU970">
        <v>215706</v>
      </c>
      <c r="AV970">
        <v>175.6</v>
      </c>
      <c r="AW970">
        <f t="shared" si="111"/>
        <v>5895.6936952764227</v>
      </c>
    </row>
    <row r="971" spans="1:49" x14ac:dyDescent="0.25">
      <c r="A971">
        <v>0</v>
      </c>
      <c r="B971">
        <v>0</v>
      </c>
      <c r="C971">
        <v>6</v>
      </c>
      <c r="D971">
        <f t="shared" si="105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J971">
        <v>9.8000000000000007</v>
      </c>
      <c r="K971">
        <v>20.3</v>
      </c>
      <c r="L971">
        <v>4</v>
      </c>
      <c r="M971">
        <f t="shared" si="106"/>
        <v>10.5</v>
      </c>
      <c r="N971">
        <f>IF((MIN('GA2'!$F$3,K971)-MAX(0,J971))&lt;0,0,MIN('GA2'!$F$3,K971)-MAX(0,J971))</f>
        <v>0</v>
      </c>
      <c r="O971">
        <f>IF((MIN('GA2'!$F$4,WS1B!K971)-MAX('GA2'!$F$3, WS1B!J971))&lt;0,0,MIN('GA2'!$F$4,WS1B!K971)-MAX('GA2'!$F$3, WS1B!J971))</f>
        <v>6.1999999999999993</v>
      </c>
      <c r="P971">
        <f>IF((MIN(24,K971)-MAX('GA2'!$F$4,WS1B!J971))&lt;0,0,MIN(24,K971)-MAX('GA2'!$F$4,WS1B!J971))</f>
        <v>4.3000000000000007</v>
      </c>
      <c r="Q971">
        <f>(N971*'GA2'!$B$3+WS1B!O971*'GA2'!$C$3+WS1B!P971*'GA2'!$D$3)*INDEX('GA2'!$E$3:$E$8,WS1B!L971)</f>
        <v>92528.958218475396</v>
      </c>
      <c r="S971">
        <v>0</v>
      </c>
      <c r="T971">
        <v>0</v>
      </c>
      <c r="U971">
        <v>5</v>
      </c>
      <c r="V971">
        <f t="shared" si="107"/>
        <v>0</v>
      </c>
      <c r="W971">
        <f>IF((MIN('GA2'!$F$3,T971)-MAX(0,S971))&lt;0,0,MIN('GA2'!$F$3,T971)-MAX(0,S971))</f>
        <v>0</v>
      </c>
      <c r="X971">
        <f>IF((MIN('GA2'!$F$4,WS1B!T971)-MAX('GA2'!$F$3, WS1B!S971))&lt;0,0,MIN('GA2'!$F$4,WS1B!T971)-MAX('GA2'!$F$3, WS1B!S971))</f>
        <v>0</v>
      </c>
      <c r="Y971">
        <f>IF((MIN(24,T971)-MAX('GA2'!$F$4,WS1B!S971))&lt;0,0,MIN(24,T971)-MAX('GA2'!$F$4,WS1B!S971))</f>
        <v>0</v>
      </c>
      <c r="Z971">
        <f>(W971*'GA2'!$B$3+WS1B!X971*'GA2'!$C$3+WS1B!Y971*'GA2'!$D$3)*INDEX('GA2'!$E$3:$E$8,WS1B!U971)</f>
        <v>0</v>
      </c>
      <c r="AB971">
        <v>0</v>
      </c>
      <c r="AC971">
        <v>0</v>
      </c>
      <c r="AD971">
        <v>2</v>
      </c>
      <c r="AE971">
        <f t="shared" si="108"/>
        <v>0</v>
      </c>
      <c r="AF971">
        <f>IF((MIN('GA2'!$F$3,AC971)-MAX(0,AB971))&lt;0,0,MIN('GA2'!$F$3,AC971)-MAX(0,AB971))</f>
        <v>0</v>
      </c>
      <c r="AG971">
        <f>IF((MIN('GA2'!$F$4,WS1B!AC971)-MAX('GA2'!$F$3, WS1B!AB971))&lt;0,0,MIN('GA2'!$F$4,WS1B!AC971)-MAX('GA2'!$F$3, WS1B!AB971))</f>
        <v>0</v>
      </c>
      <c r="AH971">
        <f>IF((MIN(24,AC971)-MAX('GA2'!$F$4,WS1B!AB971))&lt;0,0,MIN(24,AC971)-MAX('GA2'!$F$4,WS1B!AB971))</f>
        <v>0</v>
      </c>
      <c r="AI971">
        <f>(AF971*'GA2'!$B$3+WS1B!AG971*'GA2'!$C$3+WS1B!AH971*'GA2'!$D$3)*INDEX('GA2'!$E$3:$E$8,WS1B!AD971)</f>
        <v>0</v>
      </c>
      <c r="AK971">
        <v>21.1</v>
      </c>
      <c r="AL971">
        <v>22.5</v>
      </c>
      <c r="AM971">
        <v>1</v>
      </c>
      <c r="AN971">
        <f t="shared" si="109"/>
        <v>1.3999999999999986</v>
      </c>
      <c r="AO971">
        <f>IF((MIN('GA2'!$F$3,AL971)-MAX(0,AK971))&lt;0,0,MIN('GA2'!$F$3,AL971)-MAX(0,AK971))</f>
        <v>0</v>
      </c>
      <c r="AP971">
        <f>IF((MIN('GA2'!$F$4,WS1B!AL971)-MAX('GA2'!$F$3, WS1B!AK971))&lt;0,0,MIN('GA2'!$F$4,WS1B!AL971)-MAX('GA2'!$F$3, WS1B!AK971))</f>
        <v>0</v>
      </c>
      <c r="AQ971">
        <f>IF((MIN(24,AL971)-MAX('GA2'!$F$4,WS1B!AK971))&lt;0,0,MIN(24,AL971)-MAX('GA2'!$F$4,WS1B!AK971))</f>
        <v>1.3999999999999986</v>
      </c>
      <c r="AR971">
        <f>(AO971*'GA2'!$B$3+WS1B!AP971*'GA2'!$C$3+WS1B!AQ971*'GA2'!$D$3)*INDEX('GA2'!$E$3:$E$8,WS1B!AM971)</f>
        <v>14294.161995657605</v>
      </c>
      <c r="AT971">
        <f t="shared" si="110"/>
        <v>106823.120214133</v>
      </c>
      <c r="AU971">
        <v>137202</v>
      </c>
      <c r="AV971">
        <v>121.8</v>
      </c>
      <c r="AW971">
        <f t="shared" si="111"/>
        <v>30378.879785867</v>
      </c>
    </row>
    <row r="972" spans="1:49" x14ac:dyDescent="0.25">
      <c r="A972">
        <v>2</v>
      </c>
      <c r="B972">
        <v>2.5</v>
      </c>
      <c r="C972">
        <v>5</v>
      </c>
      <c r="D972">
        <f t="shared" si="105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5506.781705711589</v>
      </c>
      <c r="J972">
        <v>0.2</v>
      </c>
      <c r="K972">
        <v>20.2</v>
      </c>
      <c r="L972">
        <v>4</v>
      </c>
      <c r="M972">
        <f t="shared" si="106"/>
        <v>20</v>
      </c>
      <c r="N972">
        <f>IF((MIN('GA2'!$F$3,K972)-MAX(0,J972))&lt;0,0,MIN('GA2'!$F$3,K972)-MAX(0,J972))</f>
        <v>4.8</v>
      </c>
      <c r="O972">
        <f>IF((MIN('GA2'!$F$4,WS1B!K972)-MAX('GA2'!$F$3, WS1B!J972))&lt;0,0,MIN('GA2'!$F$4,WS1B!K972)-MAX('GA2'!$F$3, WS1B!J972))</f>
        <v>11</v>
      </c>
      <c r="P972">
        <f>IF((MIN(24,K972)-MAX('GA2'!$F$4,WS1B!J972))&lt;0,0,MIN(24,K972)-MAX('GA2'!$F$4,WS1B!J972))</f>
        <v>4.1999999999999993</v>
      </c>
      <c r="Q972">
        <f>(N972*'GA2'!$B$3+WS1B!O972*'GA2'!$C$3+WS1B!P972*'GA2'!$D$3)*INDEX('GA2'!$E$3:$E$8,WS1B!L972)</f>
        <v>176502.75385846276</v>
      </c>
      <c r="S972">
        <v>9.1999999999999993</v>
      </c>
      <c r="T972">
        <v>14</v>
      </c>
      <c r="U972">
        <v>1</v>
      </c>
      <c r="V972">
        <f t="shared" si="107"/>
        <v>4.8000000000000007</v>
      </c>
      <c r="W972">
        <f>IF((MIN('GA2'!$F$3,T972)-MAX(0,S972))&lt;0,0,MIN('GA2'!$F$3,T972)-MAX(0,S972))</f>
        <v>0</v>
      </c>
      <c r="X972">
        <f>IF((MIN('GA2'!$F$4,WS1B!T972)-MAX('GA2'!$F$3, WS1B!S972))&lt;0,0,MIN('GA2'!$F$4,WS1B!T972)-MAX('GA2'!$F$3, WS1B!S972))</f>
        <v>4.8000000000000007</v>
      </c>
      <c r="Y972">
        <f>IF((MIN(24,T972)-MAX('GA2'!$F$4,WS1B!S972))&lt;0,0,MIN(24,T972)-MAX('GA2'!$F$4,WS1B!S972))</f>
        <v>0</v>
      </c>
      <c r="Z972">
        <f>(W972*'GA2'!$B$3+WS1B!X972*'GA2'!$C$3+WS1B!Y972*'GA2'!$D$3)*INDEX('GA2'!$E$3:$E$8,WS1B!U972)</f>
        <v>40879.500678211494</v>
      </c>
      <c r="AB972">
        <v>16.399999999999999</v>
      </c>
      <c r="AC972">
        <v>17.399999999999999</v>
      </c>
      <c r="AD972">
        <v>3</v>
      </c>
      <c r="AE972">
        <f t="shared" si="108"/>
        <v>1</v>
      </c>
      <c r="AF972">
        <f>IF((MIN('GA2'!$F$3,AC972)-MAX(0,AB972))&lt;0,0,MIN('GA2'!$F$3,AC972)-MAX(0,AB972))</f>
        <v>0</v>
      </c>
      <c r="AG972">
        <f>IF((MIN('GA2'!$F$4,WS1B!AC972)-MAX('GA2'!$F$3, WS1B!AB972))&lt;0,0,MIN('GA2'!$F$4,WS1B!AC972)-MAX('GA2'!$F$3, WS1B!AB972))</f>
        <v>0</v>
      </c>
      <c r="AH972">
        <f>IF((MIN(24,AC972)-MAX('GA2'!$F$4,WS1B!AB972))&lt;0,0,MIN(24,AC972)-MAX('GA2'!$F$4,WS1B!AB972))</f>
        <v>1</v>
      </c>
      <c r="AI972">
        <f>(AF972*'GA2'!$B$3+WS1B!AG972*'GA2'!$C$3+WS1B!AH972*'GA2'!$D$3)*INDEX('GA2'!$E$3:$E$8,WS1B!AD972)</f>
        <v>11901.927104526276</v>
      </c>
      <c r="AK972">
        <v>6.4</v>
      </c>
      <c r="AL972">
        <v>13.7</v>
      </c>
      <c r="AM972">
        <v>2</v>
      </c>
      <c r="AN972">
        <f t="shared" si="109"/>
        <v>7.2999999999999989</v>
      </c>
      <c r="AO972">
        <f>IF((MIN('GA2'!$F$3,AL972)-MAX(0,AK972))&lt;0,0,MIN('GA2'!$F$3,AL972)-MAX(0,AK972))</f>
        <v>0</v>
      </c>
      <c r="AP972">
        <f>IF((MIN('GA2'!$F$4,WS1B!AL972)-MAX('GA2'!$F$3, WS1B!AK972))&lt;0,0,MIN('GA2'!$F$4,WS1B!AL972)-MAX('GA2'!$F$3, WS1B!AK972))</f>
        <v>7.2999999999999989</v>
      </c>
      <c r="AQ972">
        <f>IF((MIN(24,AL972)-MAX('GA2'!$F$4,WS1B!AK972))&lt;0,0,MIN(24,AL972)-MAX('GA2'!$F$4,WS1B!AK972))</f>
        <v>0</v>
      </c>
      <c r="AR972">
        <f>(AO972*'GA2'!$B$3+WS1B!AP972*'GA2'!$C$3+WS1B!AQ972*'GA2'!$D$3)*INDEX('GA2'!$E$3:$E$8,WS1B!AM972)</f>
        <v>57719.307736543946</v>
      </c>
      <c r="AT972">
        <f t="shared" si="110"/>
        <v>292510.27108345611</v>
      </c>
      <c r="AU972">
        <v>295186</v>
      </c>
      <c r="AV972">
        <v>341.5</v>
      </c>
      <c r="AW972">
        <f t="shared" si="111"/>
        <v>2675.7289165438851</v>
      </c>
    </row>
    <row r="973" spans="1:49" x14ac:dyDescent="0.25">
      <c r="A973">
        <v>11</v>
      </c>
      <c r="B973">
        <v>23.7</v>
      </c>
      <c r="C973">
        <v>4</v>
      </c>
      <c r="D973">
        <f t="shared" si="105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5</v>
      </c>
      <c r="G973">
        <f>IF((MIN(24,B973)-MAX('GA2'!$F$4,WS1B!A973))&lt;0,0,MIN(24,B973)-MAX('GA2'!$F$4,WS1B!A973))</f>
        <v>7.6999999999999993</v>
      </c>
      <c r="H973">
        <f>(E973*'GA2'!$B$3+WS1B!F973*'GA2'!$C$3+WS1B!G973*'GA2'!$D$3)*INDEX('GA2'!$E$3:$E$8,WS1B!C973)</f>
        <v>115965.43473445282</v>
      </c>
      <c r="J973">
        <v>3.5</v>
      </c>
      <c r="K973">
        <v>14.6</v>
      </c>
      <c r="L973">
        <v>5</v>
      </c>
      <c r="M973">
        <f t="shared" si="106"/>
        <v>11.1</v>
      </c>
      <c r="N973">
        <f>IF((MIN('GA2'!$F$3,K973)-MAX(0,J973))&lt;0,0,MIN('GA2'!$F$3,K973)-MAX(0,J973))</f>
        <v>1.5</v>
      </c>
      <c r="O973">
        <f>IF((MIN('GA2'!$F$4,WS1B!K973)-MAX('GA2'!$F$3, WS1B!J973))&lt;0,0,MIN('GA2'!$F$4,WS1B!K973)-MAX('GA2'!$F$3, WS1B!J973))</f>
        <v>9.6</v>
      </c>
      <c r="P973">
        <f>IF((MIN(24,K973)-MAX('GA2'!$F$4,WS1B!J973))&lt;0,0,MIN(24,K973)-MAX('GA2'!$F$4,WS1B!J973))</f>
        <v>0</v>
      </c>
      <c r="Q973">
        <f>(N973*'GA2'!$B$3+WS1B!O973*'GA2'!$C$3+WS1B!P973*'GA2'!$D$3)*INDEX('GA2'!$E$3:$E$8,WS1B!L973)</f>
        <v>106742.24024519016</v>
      </c>
      <c r="S973">
        <v>0</v>
      </c>
      <c r="T973">
        <v>0</v>
      </c>
      <c r="U973">
        <v>3</v>
      </c>
      <c r="V973">
        <f t="shared" si="107"/>
        <v>0</v>
      </c>
      <c r="W973">
        <f>IF((MIN('GA2'!$F$3,T973)-MAX(0,S973))&lt;0,0,MIN('GA2'!$F$3,T973)-MAX(0,S973))</f>
        <v>0</v>
      </c>
      <c r="X973">
        <f>IF((MIN('GA2'!$F$4,WS1B!T973)-MAX('GA2'!$F$3, WS1B!S973))&lt;0,0,MIN('GA2'!$F$4,WS1B!T973)-MAX('GA2'!$F$3, WS1B!S973))</f>
        <v>0</v>
      </c>
      <c r="Y973">
        <f>IF((MIN(24,T973)-MAX('GA2'!$F$4,WS1B!S973))&lt;0,0,MIN(24,T973)-MAX('GA2'!$F$4,WS1B!S973))</f>
        <v>0</v>
      </c>
      <c r="Z973">
        <f>(W973*'GA2'!$B$3+WS1B!X973*'GA2'!$C$3+WS1B!Y973*'GA2'!$D$3)*INDEX('GA2'!$E$3:$E$8,WS1B!U973)</f>
        <v>0</v>
      </c>
      <c r="AB973">
        <v>0</v>
      </c>
      <c r="AC973">
        <v>0</v>
      </c>
      <c r="AD973">
        <v>1</v>
      </c>
      <c r="AE973">
        <f t="shared" si="108"/>
        <v>0</v>
      </c>
      <c r="AF973">
        <f>IF((MIN('GA2'!$F$3,AC973)-MAX(0,AB973))&lt;0,0,MIN('GA2'!$F$3,AC973)-MAX(0,AB973))</f>
        <v>0</v>
      </c>
      <c r="AG973">
        <f>IF((MIN('GA2'!$F$4,WS1B!AC973)-MAX('GA2'!$F$3, WS1B!AB973))&lt;0,0,MIN('GA2'!$F$4,WS1B!AC973)-MAX('GA2'!$F$3, WS1B!AB973))</f>
        <v>0</v>
      </c>
      <c r="AH973">
        <f>IF((MIN(24,AC973)-MAX('GA2'!$F$4,WS1B!AB973))&lt;0,0,MIN(24,AC973)-MAX('GA2'!$F$4,WS1B!AB973))</f>
        <v>0</v>
      </c>
      <c r="AI973">
        <f>(AF973*'GA2'!$B$3+WS1B!AG973*'GA2'!$C$3+WS1B!AH973*'GA2'!$D$3)*INDEX('GA2'!$E$3:$E$8,WS1B!AD973)</f>
        <v>0</v>
      </c>
      <c r="AK973">
        <v>14.9</v>
      </c>
      <c r="AL973">
        <v>15.6</v>
      </c>
      <c r="AM973">
        <v>2</v>
      </c>
      <c r="AN973">
        <f t="shared" si="109"/>
        <v>0.69999999999999929</v>
      </c>
      <c r="AO973">
        <f>IF((MIN('GA2'!$F$3,AL973)-MAX(0,AK973))&lt;0,0,MIN('GA2'!$F$3,AL973)-MAX(0,AK973))</f>
        <v>0</v>
      </c>
      <c r="AP973">
        <f>IF((MIN('GA2'!$F$4,WS1B!AL973)-MAX('GA2'!$F$3, WS1B!AK973))&lt;0,0,MIN('GA2'!$F$4,WS1B!AL973)-MAX('GA2'!$F$3, WS1B!AK973))</f>
        <v>0.69999999999999929</v>
      </c>
      <c r="AQ973">
        <f>IF((MIN(24,AL973)-MAX('GA2'!$F$4,WS1B!AK973))&lt;0,0,MIN(24,AL973)-MAX('GA2'!$F$4,WS1B!AK973))</f>
        <v>0</v>
      </c>
      <c r="AR973">
        <f>(AO973*'GA2'!$B$3+WS1B!AP973*'GA2'!$C$3+WS1B!AQ973*'GA2'!$D$3)*INDEX('GA2'!$E$3:$E$8,WS1B!AM973)</f>
        <v>5534.728139120647</v>
      </c>
      <c r="AT973">
        <f t="shared" si="110"/>
        <v>228242.40311876361</v>
      </c>
      <c r="AU973">
        <v>270506</v>
      </c>
      <c r="AV973">
        <v>309.89999999999998</v>
      </c>
      <c r="AW973">
        <f t="shared" si="111"/>
        <v>42263.596881236386</v>
      </c>
    </row>
    <row r="974" spans="1:49" x14ac:dyDescent="0.25">
      <c r="A974">
        <v>2.2000000000000002</v>
      </c>
      <c r="B974">
        <v>17.2</v>
      </c>
      <c r="C974">
        <v>6</v>
      </c>
      <c r="D974">
        <f t="shared" si="105"/>
        <v>15</v>
      </c>
      <c r="E974">
        <f>IF((MIN('GA2'!$F$3,B974)-MAX(0,A974))&lt;0,0,MIN('GA2'!$F$3,B974)-MAX(0,A974))</f>
        <v>2.8</v>
      </c>
      <c r="F974">
        <f>IF((MIN('GA2'!$F$4,WS1B!B974)-MAX('GA2'!$F$3, WS1B!A974))&lt;0,0,MIN('GA2'!$F$4,WS1B!B974)-MAX('GA2'!$F$3, WS1B!A974))</f>
        <v>11</v>
      </c>
      <c r="G974">
        <f>IF((MIN(24,B974)-MAX('GA2'!$F$4,WS1B!A974))&lt;0,0,MIN(24,B974)-MAX('GA2'!$F$4,WS1B!A974))</f>
        <v>1.1999999999999993</v>
      </c>
      <c r="H974">
        <f>(E974*'GA2'!$B$3+WS1B!F974*'GA2'!$C$3+WS1B!G974*'GA2'!$D$3)*INDEX('GA2'!$E$3:$E$8,WS1B!C974)</f>
        <v>177252.53603636971</v>
      </c>
      <c r="J974">
        <v>0.4</v>
      </c>
      <c r="K974">
        <v>0.7</v>
      </c>
      <c r="L974">
        <v>1</v>
      </c>
      <c r="M974">
        <f t="shared" si="106"/>
        <v>0.29999999999999993</v>
      </c>
      <c r="N974">
        <f>IF((MIN('GA2'!$F$3,K974)-MAX(0,J974))&lt;0,0,MIN('GA2'!$F$3,K974)-MAX(0,J974))</f>
        <v>0.29999999999999993</v>
      </c>
      <c r="O974">
        <f>IF((MIN('GA2'!$F$4,WS1B!K974)-MAX('GA2'!$F$3, WS1B!J974))&lt;0,0,MIN('GA2'!$F$4,WS1B!K974)-MAX('GA2'!$F$3, WS1B!J974))</f>
        <v>0</v>
      </c>
      <c r="P974">
        <f>IF((MIN(24,K974)-MAX('GA2'!$F$4,WS1B!J974))&lt;0,0,MIN(24,K974)-MAX('GA2'!$F$4,WS1B!J974))</f>
        <v>0</v>
      </c>
      <c r="Q974">
        <f>(N974*'GA2'!$B$3+WS1B!O974*'GA2'!$C$3+WS1B!P974*'GA2'!$D$3)*INDEX('GA2'!$E$3:$E$8,WS1B!L974)</f>
        <v>2994.1444189867984</v>
      </c>
      <c r="S974">
        <v>0</v>
      </c>
      <c r="T974">
        <v>0</v>
      </c>
      <c r="U974">
        <v>4</v>
      </c>
      <c r="V974">
        <f t="shared" si="107"/>
        <v>0</v>
      </c>
      <c r="W974">
        <f>IF((MIN('GA2'!$F$3,T974)-MAX(0,S974))&lt;0,0,MIN('GA2'!$F$3,T974)-MAX(0,S974))</f>
        <v>0</v>
      </c>
      <c r="X974">
        <f>IF((MIN('GA2'!$F$4,WS1B!T974)-MAX('GA2'!$F$3, WS1B!S974))&lt;0,0,MIN('GA2'!$F$4,WS1B!T974)-MAX('GA2'!$F$3, WS1B!S974))</f>
        <v>0</v>
      </c>
      <c r="Y974">
        <f>IF((MIN(24,T974)-MAX('GA2'!$F$4,WS1B!S974))&lt;0,0,MIN(24,T974)-MAX('GA2'!$F$4,WS1B!S974))</f>
        <v>0</v>
      </c>
      <c r="Z974">
        <f>(W974*'GA2'!$B$3+WS1B!X974*'GA2'!$C$3+WS1B!Y974*'GA2'!$D$3)*INDEX('GA2'!$E$3:$E$8,WS1B!U974)</f>
        <v>0</v>
      </c>
      <c r="AB974">
        <v>23</v>
      </c>
      <c r="AC974">
        <v>23</v>
      </c>
      <c r="AD974">
        <v>2</v>
      </c>
      <c r="AE974">
        <f t="shared" si="108"/>
        <v>0</v>
      </c>
      <c r="AF974">
        <f>IF((MIN('GA2'!$F$3,AC974)-MAX(0,AB974))&lt;0,0,MIN('GA2'!$F$3,AC974)-MAX(0,AB974))</f>
        <v>0</v>
      </c>
      <c r="AG974">
        <f>IF((MIN('GA2'!$F$4,WS1B!AC974)-MAX('GA2'!$F$3, WS1B!AB974))&lt;0,0,MIN('GA2'!$F$4,WS1B!AC974)-MAX('GA2'!$F$3, WS1B!AB974))</f>
        <v>0</v>
      </c>
      <c r="AH974">
        <f>IF((MIN(24,AC974)-MAX('GA2'!$F$4,WS1B!AB974))&lt;0,0,MIN(24,AC974)-MAX('GA2'!$F$4,WS1B!AB974))</f>
        <v>0</v>
      </c>
      <c r="AI974">
        <f>(AF974*'GA2'!$B$3+WS1B!AG974*'GA2'!$C$3+WS1B!AH974*'GA2'!$D$3)*INDEX('GA2'!$E$3:$E$8,WS1B!AD974)</f>
        <v>0</v>
      </c>
      <c r="AK974">
        <v>0</v>
      </c>
      <c r="AL974">
        <v>0</v>
      </c>
      <c r="AM974">
        <v>3</v>
      </c>
      <c r="AN974">
        <f t="shared" si="109"/>
        <v>0</v>
      </c>
      <c r="AO974">
        <f>IF((MIN('GA2'!$F$3,AL974)-MAX(0,AK974))&lt;0,0,MIN('GA2'!$F$3,AL974)-MAX(0,AK974))</f>
        <v>0</v>
      </c>
      <c r="AP974">
        <f>IF((MIN('GA2'!$F$4,WS1B!AL974)-MAX('GA2'!$F$3, WS1B!AK974))&lt;0,0,MIN('GA2'!$F$4,WS1B!AL974)-MAX('GA2'!$F$3, WS1B!AK974))</f>
        <v>0</v>
      </c>
      <c r="AQ974">
        <f>IF((MIN(24,AL974)-MAX('GA2'!$F$4,WS1B!AK974))&lt;0,0,MIN(24,AL974)-MAX('GA2'!$F$4,WS1B!AK974))</f>
        <v>0</v>
      </c>
      <c r="AR974">
        <f>(AO974*'GA2'!$B$3+WS1B!AP974*'GA2'!$C$3+WS1B!AQ974*'GA2'!$D$3)*INDEX('GA2'!$E$3:$E$8,WS1B!AM974)</f>
        <v>0</v>
      </c>
      <c r="AT974">
        <f t="shared" si="110"/>
        <v>180246.68045535652</v>
      </c>
      <c r="AU974">
        <v>135353</v>
      </c>
      <c r="AV974">
        <v>228</v>
      </c>
      <c r="AW974">
        <f t="shared" si="111"/>
        <v>44893.680455356516</v>
      </c>
    </row>
    <row r="975" spans="1:49" x14ac:dyDescent="0.25">
      <c r="A975">
        <v>16.100000000000001</v>
      </c>
      <c r="B975">
        <v>23.1</v>
      </c>
      <c r="C975">
        <v>5</v>
      </c>
      <c r="D975">
        <f t="shared" si="105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78868.770601387892</v>
      </c>
      <c r="J975">
        <v>0</v>
      </c>
      <c r="K975">
        <v>0</v>
      </c>
      <c r="L975">
        <v>2</v>
      </c>
      <c r="M975">
        <f t="shared" si="106"/>
        <v>0</v>
      </c>
      <c r="N975">
        <f>IF((MIN('GA2'!$F$3,K975)-MAX(0,J975))&lt;0,0,MIN('GA2'!$F$3,K975)-MAX(0,J975))</f>
        <v>0</v>
      </c>
      <c r="O975">
        <f>IF((MIN('GA2'!$F$4,WS1B!K975)-MAX('GA2'!$F$3, WS1B!J975))&lt;0,0,MIN('GA2'!$F$4,WS1B!K975)-MAX('GA2'!$F$3, WS1B!J975))</f>
        <v>0</v>
      </c>
      <c r="P975">
        <f>IF((MIN(24,K975)-MAX('GA2'!$F$4,WS1B!J975))&lt;0,0,MIN(24,K975)-MAX('GA2'!$F$4,WS1B!J975))</f>
        <v>0</v>
      </c>
      <c r="Q975">
        <f>(N975*'GA2'!$B$3+WS1B!O975*'GA2'!$C$3+WS1B!P975*'GA2'!$D$3)*INDEX('GA2'!$E$3:$E$8,WS1B!L975)</f>
        <v>0</v>
      </c>
      <c r="S975">
        <v>0</v>
      </c>
      <c r="T975">
        <v>0</v>
      </c>
      <c r="U975">
        <v>3</v>
      </c>
      <c r="V975">
        <f t="shared" si="107"/>
        <v>0</v>
      </c>
      <c r="W975">
        <f>IF((MIN('GA2'!$F$3,T975)-MAX(0,S975))&lt;0,0,MIN('GA2'!$F$3,T975)-MAX(0,S975))</f>
        <v>0</v>
      </c>
      <c r="X975">
        <f>IF((MIN('GA2'!$F$4,WS1B!T975)-MAX('GA2'!$F$3, WS1B!S975))&lt;0,0,MIN('GA2'!$F$4,WS1B!T975)-MAX('GA2'!$F$3, WS1B!S975))</f>
        <v>0</v>
      </c>
      <c r="Y975">
        <f>IF((MIN(24,T975)-MAX('GA2'!$F$4,WS1B!S975))&lt;0,0,MIN(24,T975)-MAX('GA2'!$F$4,WS1B!S975))</f>
        <v>0</v>
      </c>
      <c r="Z975">
        <f>(W975*'GA2'!$B$3+WS1B!X975*'GA2'!$C$3+WS1B!Y975*'GA2'!$D$3)*INDEX('GA2'!$E$3:$E$8,WS1B!U975)</f>
        <v>0</v>
      </c>
      <c r="AB975">
        <v>0</v>
      </c>
      <c r="AC975">
        <v>0</v>
      </c>
      <c r="AD975">
        <v>6</v>
      </c>
      <c r="AE975">
        <f t="shared" si="108"/>
        <v>0</v>
      </c>
      <c r="AF975">
        <f>IF((MIN('GA2'!$F$3,AC975)-MAX(0,AB975))&lt;0,0,MIN('GA2'!$F$3,AC975)-MAX(0,AB975))</f>
        <v>0</v>
      </c>
      <c r="AG975">
        <f>IF((MIN('GA2'!$F$4,WS1B!AC975)-MAX('GA2'!$F$3, WS1B!AB975))&lt;0,0,MIN('GA2'!$F$4,WS1B!AC975)-MAX('GA2'!$F$3, WS1B!AB975))</f>
        <v>0</v>
      </c>
      <c r="AH975">
        <f>IF((MIN(24,AC975)-MAX('GA2'!$F$4,WS1B!AB975))&lt;0,0,MIN(24,AC975)-MAX('GA2'!$F$4,WS1B!AB975))</f>
        <v>0</v>
      </c>
      <c r="AI975">
        <f>(AF975*'GA2'!$B$3+WS1B!AG975*'GA2'!$C$3+WS1B!AH975*'GA2'!$D$3)*INDEX('GA2'!$E$3:$E$8,WS1B!AD975)</f>
        <v>0</v>
      </c>
      <c r="AK975">
        <v>4.0999999999999996</v>
      </c>
      <c r="AL975">
        <v>15</v>
      </c>
      <c r="AM975">
        <v>4</v>
      </c>
      <c r="AN975">
        <f t="shared" si="109"/>
        <v>10.9</v>
      </c>
      <c r="AO975">
        <f>IF((MIN('GA2'!$F$3,AL975)-MAX(0,AK975))&lt;0,0,MIN('GA2'!$F$3,AL975)-MAX(0,AK975))</f>
        <v>0.90000000000000036</v>
      </c>
      <c r="AP975">
        <f>IF((MIN('GA2'!$F$4,WS1B!AL975)-MAX('GA2'!$F$3, WS1B!AK975))&lt;0,0,MIN('GA2'!$F$4,WS1B!AL975)-MAX('GA2'!$F$3, WS1B!AK975))</f>
        <v>10</v>
      </c>
      <c r="AQ975">
        <f>IF((MIN(24,AL975)-MAX('GA2'!$F$4,WS1B!AK975))&lt;0,0,MIN(24,AL975)-MAX('GA2'!$F$4,WS1B!AK975))</f>
        <v>0</v>
      </c>
      <c r="AR975">
        <f>(AO975*'GA2'!$B$3+WS1B!AP975*'GA2'!$C$3+WS1B!AQ975*'GA2'!$D$3)*INDEX('GA2'!$E$3:$E$8,WS1B!AM975)</f>
        <v>90081.330324430935</v>
      </c>
      <c r="AT975">
        <f t="shared" si="110"/>
        <v>168950.10092581884</v>
      </c>
      <c r="AU975">
        <v>175770</v>
      </c>
      <c r="AV975">
        <v>235.8</v>
      </c>
      <c r="AW975">
        <f t="shared" si="111"/>
        <v>6819.8990741811576</v>
      </c>
    </row>
    <row r="976" spans="1:49" x14ac:dyDescent="0.25">
      <c r="A976">
        <v>0</v>
      </c>
      <c r="B976">
        <v>0</v>
      </c>
      <c r="C976">
        <v>6</v>
      </c>
      <c r="D976">
        <f t="shared" si="105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J976">
        <v>0</v>
      </c>
      <c r="K976">
        <v>0</v>
      </c>
      <c r="L976">
        <v>4</v>
      </c>
      <c r="M976">
        <f t="shared" si="106"/>
        <v>0</v>
      </c>
      <c r="N976">
        <f>IF((MIN('GA2'!$F$3,K976)-MAX(0,J976))&lt;0,0,MIN('GA2'!$F$3,K976)-MAX(0,J976))</f>
        <v>0</v>
      </c>
      <c r="O976">
        <f>IF((MIN('GA2'!$F$4,WS1B!K976)-MAX('GA2'!$F$3, WS1B!J976))&lt;0,0,MIN('GA2'!$F$4,WS1B!K976)-MAX('GA2'!$F$3, WS1B!J976))</f>
        <v>0</v>
      </c>
      <c r="P976">
        <f>IF((MIN(24,K976)-MAX('GA2'!$F$4,WS1B!J976))&lt;0,0,MIN(24,K976)-MAX('GA2'!$F$4,WS1B!J976))</f>
        <v>0</v>
      </c>
      <c r="Q976">
        <f>(N976*'GA2'!$B$3+WS1B!O976*'GA2'!$C$3+WS1B!P976*'GA2'!$D$3)*INDEX('GA2'!$E$3:$E$8,WS1B!L976)</f>
        <v>0</v>
      </c>
      <c r="S976">
        <v>4.0999999999999996</v>
      </c>
      <c r="T976">
        <v>16.100000000000001</v>
      </c>
      <c r="U976">
        <v>5</v>
      </c>
      <c r="V976">
        <f t="shared" si="107"/>
        <v>12.000000000000002</v>
      </c>
      <c r="W976">
        <f>IF((MIN('GA2'!$F$3,T976)-MAX(0,S976))&lt;0,0,MIN('GA2'!$F$3,T976)-MAX(0,S976))</f>
        <v>0.90000000000000036</v>
      </c>
      <c r="X976">
        <f>IF((MIN('GA2'!$F$4,WS1B!T976)-MAX('GA2'!$F$3, WS1B!S976))&lt;0,0,MIN('GA2'!$F$4,WS1B!T976)-MAX('GA2'!$F$3, WS1B!S976))</f>
        <v>11</v>
      </c>
      <c r="Y976">
        <f>IF((MIN(24,T976)-MAX('GA2'!$F$4,WS1B!S976))&lt;0,0,MIN(24,T976)-MAX('GA2'!$F$4,WS1B!S976))</f>
        <v>0.10000000000000142</v>
      </c>
      <c r="Z976">
        <f>(W976*'GA2'!$B$3+WS1B!X976*'GA2'!$C$3+WS1B!Y976*'GA2'!$D$3)*INDEX('GA2'!$E$3:$E$8,WS1B!U976)</f>
        <v>114418.15862738801</v>
      </c>
      <c r="AB976">
        <v>0</v>
      </c>
      <c r="AC976">
        <v>0</v>
      </c>
      <c r="AD976">
        <v>3</v>
      </c>
      <c r="AE976">
        <f t="shared" si="108"/>
        <v>0</v>
      </c>
      <c r="AF976">
        <f>IF((MIN('GA2'!$F$3,AC976)-MAX(0,AB976))&lt;0,0,MIN('GA2'!$F$3,AC976)-MAX(0,AB976))</f>
        <v>0</v>
      </c>
      <c r="AG976">
        <f>IF((MIN('GA2'!$F$4,WS1B!AC976)-MAX('GA2'!$F$3, WS1B!AB976))&lt;0,0,MIN('GA2'!$F$4,WS1B!AC976)-MAX('GA2'!$F$3, WS1B!AB976))</f>
        <v>0</v>
      </c>
      <c r="AH976">
        <f>IF((MIN(24,AC976)-MAX('GA2'!$F$4,WS1B!AB976))&lt;0,0,MIN(24,AC976)-MAX('GA2'!$F$4,WS1B!AB976))</f>
        <v>0</v>
      </c>
      <c r="AI976">
        <f>(AF976*'GA2'!$B$3+WS1B!AG976*'GA2'!$C$3+WS1B!AH976*'GA2'!$D$3)*INDEX('GA2'!$E$3:$E$8,WS1B!AD976)</f>
        <v>0</v>
      </c>
      <c r="AK976">
        <v>7.1</v>
      </c>
      <c r="AL976">
        <v>13.3</v>
      </c>
      <c r="AM976">
        <v>2</v>
      </c>
      <c r="AN976">
        <f t="shared" si="109"/>
        <v>6.2000000000000011</v>
      </c>
      <c r="AO976">
        <f>IF((MIN('GA2'!$F$3,AL976)-MAX(0,AK976))&lt;0,0,MIN('GA2'!$F$3,AL976)-MAX(0,AK976))</f>
        <v>0</v>
      </c>
      <c r="AP976">
        <f>IF((MIN('GA2'!$F$4,WS1B!AL976)-MAX('GA2'!$F$3, WS1B!AK976))&lt;0,0,MIN('GA2'!$F$4,WS1B!AL976)-MAX('GA2'!$F$3, WS1B!AK976))</f>
        <v>6.2000000000000011</v>
      </c>
      <c r="AQ976">
        <f>IF((MIN(24,AL976)-MAX('GA2'!$F$4,WS1B!AK976))&lt;0,0,MIN(24,AL976)-MAX('GA2'!$F$4,WS1B!AK976))</f>
        <v>0</v>
      </c>
      <c r="AR976">
        <f>(AO976*'GA2'!$B$3+WS1B!AP976*'GA2'!$C$3+WS1B!AQ976*'GA2'!$D$3)*INDEX('GA2'!$E$3:$E$8,WS1B!AM976)</f>
        <v>49021.877803640069</v>
      </c>
      <c r="AT976">
        <f t="shared" si="110"/>
        <v>163440.03643102807</v>
      </c>
      <c r="AU976">
        <v>175228</v>
      </c>
      <c r="AV976">
        <v>170.4</v>
      </c>
      <c r="AW976">
        <f t="shared" si="111"/>
        <v>11787.963568971929</v>
      </c>
    </row>
    <row r="977" spans="1:49" x14ac:dyDescent="0.25">
      <c r="A977">
        <v>0</v>
      </c>
      <c r="B977">
        <v>0</v>
      </c>
      <c r="C977">
        <v>2</v>
      </c>
      <c r="D977">
        <f t="shared" si="105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J977">
        <v>21.5</v>
      </c>
      <c r="K977">
        <v>22.5</v>
      </c>
      <c r="L977">
        <v>4</v>
      </c>
      <c r="M977">
        <f t="shared" si="106"/>
        <v>1</v>
      </c>
      <c r="N977">
        <f>IF((MIN('GA2'!$F$3,K977)-MAX(0,J977))&lt;0,0,MIN('GA2'!$F$3,K977)-MAX(0,J977))</f>
        <v>0</v>
      </c>
      <c r="O977">
        <f>IF((MIN('GA2'!$F$4,WS1B!K977)-MAX('GA2'!$F$3, WS1B!J977))&lt;0,0,MIN('GA2'!$F$4,WS1B!K977)-MAX('GA2'!$F$3, WS1B!J977))</f>
        <v>0</v>
      </c>
      <c r="P977">
        <f>IF((MIN(24,K977)-MAX('GA2'!$F$4,WS1B!J977))&lt;0,0,MIN(24,K977)-MAX('GA2'!$F$4,WS1B!J977))</f>
        <v>1</v>
      </c>
      <c r="Q977">
        <f>(N977*'GA2'!$B$3+WS1B!O977*'GA2'!$C$3+WS1B!P977*'GA2'!$D$3)*INDEX('GA2'!$E$3:$E$8,WS1B!L977)</f>
        <v>9769.0893392237267</v>
      </c>
      <c r="S977">
        <v>0</v>
      </c>
      <c r="T977">
        <v>0</v>
      </c>
      <c r="U977">
        <v>6</v>
      </c>
      <c r="V977">
        <f t="shared" si="107"/>
        <v>0</v>
      </c>
      <c r="W977">
        <f>IF((MIN('GA2'!$F$3,T977)-MAX(0,S977))&lt;0,0,MIN('GA2'!$F$3,T977)-MAX(0,S977))</f>
        <v>0</v>
      </c>
      <c r="X977">
        <f>IF((MIN('GA2'!$F$4,WS1B!T977)-MAX('GA2'!$F$3, WS1B!S977))&lt;0,0,MIN('GA2'!$F$4,WS1B!T977)-MAX('GA2'!$F$3, WS1B!S977))</f>
        <v>0</v>
      </c>
      <c r="Y977">
        <f>IF((MIN(24,T977)-MAX('GA2'!$F$4,WS1B!S977))&lt;0,0,MIN(24,T977)-MAX('GA2'!$F$4,WS1B!S977))</f>
        <v>0</v>
      </c>
      <c r="Z977">
        <f>(W977*'GA2'!$B$3+WS1B!X977*'GA2'!$C$3+WS1B!Y977*'GA2'!$D$3)*INDEX('GA2'!$E$3:$E$8,WS1B!U977)</f>
        <v>0</v>
      </c>
      <c r="AB977">
        <v>0</v>
      </c>
      <c r="AC977">
        <v>0</v>
      </c>
      <c r="AD977">
        <v>5</v>
      </c>
      <c r="AE977">
        <f t="shared" si="108"/>
        <v>0</v>
      </c>
      <c r="AF977">
        <f>IF((MIN('GA2'!$F$3,AC977)-MAX(0,AB977))&lt;0,0,MIN('GA2'!$F$3,AC977)-MAX(0,AB977))</f>
        <v>0</v>
      </c>
      <c r="AG977">
        <f>IF((MIN('GA2'!$F$4,WS1B!AC977)-MAX('GA2'!$F$3, WS1B!AB977))&lt;0,0,MIN('GA2'!$F$4,WS1B!AC977)-MAX('GA2'!$F$3, WS1B!AB977))</f>
        <v>0</v>
      </c>
      <c r="AH977">
        <f>IF((MIN(24,AC977)-MAX('GA2'!$F$4,WS1B!AB977))&lt;0,0,MIN(24,AC977)-MAX('GA2'!$F$4,WS1B!AB977))</f>
        <v>0</v>
      </c>
      <c r="AI977">
        <f>(AF977*'GA2'!$B$3+WS1B!AG977*'GA2'!$C$3+WS1B!AH977*'GA2'!$D$3)*INDEX('GA2'!$E$3:$E$8,WS1B!AD977)</f>
        <v>0</v>
      </c>
      <c r="AK977">
        <v>6.1</v>
      </c>
      <c r="AL977">
        <v>21.8</v>
      </c>
      <c r="AM977">
        <v>1</v>
      </c>
      <c r="AN977">
        <f t="shared" si="109"/>
        <v>15.700000000000001</v>
      </c>
      <c r="AO977">
        <f>IF((MIN('GA2'!$F$3,AL977)-MAX(0,AK977))&lt;0,0,MIN('GA2'!$F$3,AL977)-MAX(0,AK977))</f>
        <v>0</v>
      </c>
      <c r="AP977">
        <f>IF((MIN('GA2'!$F$4,WS1B!AL977)-MAX('GA2'!$F$3, WS1B!AK977))&lt;0,0,MIN('GA2'!$F$4,WS1B!AL977)-MAX('GA2'!$F$3, WS1B!AK977))</f>
        <v>9.9</v>
      </c>
      <c r="AQ977">
        <f>IF((MIN(24,AL977)-MAX('GA2'!$F$4,WS1B!AK977))&lt;0,0,MIN(24,AL977)-MAX('GA2'!$F$4,WS1B!AK977))</f>
        <v>5.8000000000000007</v>
      </c>
      <c r="AR977">
        <f>(AO977*'GA2'!$B$3+WS1B!AP977*'GA2'!$C$3+WS1B!AQ977*'GA2'!$D$3)*INDEX('GA2'!$E$3:$E$8,WS1B!AM977)</f>
        <v>143532.64127367848</v>
      </c>
      <c r="AT977">
        <f t="shared" si="110"/>
        <v>153301.7306129022</v>
      </c>
      <c r="AU977">
        <v>157053</v>
      </c>
      <c r="AV977">
        <v>198.4</v>
      </c>
      <c r="AW977">
        <f t="shared" si="111"/>
        <v>3751.2693870977964</v>
      </c>
    </row>
    <row r="978" spans="1:49" x14ac:dyDescent="0.25">
      <c r="A978">
        <v>0</v>
      </c>
      <c r="B978">
        <v>0</v>
      </c>
      <c r="C978">
        <v>5</v>
      </c>
      <c r="D978">
        <f t="shared" si="105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J978">
        <v>0</v>
      </c>
      <c r="K978">
        <v>0</v>
      </c>
      <c r="L978">
        <v>3</v>
      </c>
      <c r="M978">
        <f t="shared" si="106"/>
        <v>0</v>
      </c>
      <c r="N978">
        <f>IF((MIN('GA2'!$F$3,K978)-MAX(0,J978))&lt;0,0,MIN('GA2'!$F$3,K978)-MAX(0,J978))</f>
        <v>0</v>
      </c>
      <c r="O978">
        <f>IF((MIN('GA2'!$F$4,WS1B!K978)-MAX('GA2'!$F$3, WS1B!J978))&lt;0,0,MIN('GA2'!$F$4,WS1B!K978)-MAX('GA2'!$F$3, WS1B!J978))</f>
        <v>0</v>
      </c>
      <c r="P978">
        <f>IF((MIN(24,K978)-MAX('GA2'!$F$4,WS1B!J978))&lt;0,0,MIN(24,K978)-MAX('GA2'!$F$4,WS1B!J978))</f>
        <v>0</v>
      </c>
      <c r="Q978">
        <f>(N978*'GA2'!$B$3+WS1B!O978*'GA2'!$C$3+WS1B!P978*'GA2'!$D$3)*INDEX('GA2'!$E$3:$E$8,WS1B!L978)</f>
        <v>0</v>
      </c>
      <c r="S978">
        <v>1.6</v>
      </c>
      <c r="T978">
        <v>20.5</v>
      </c>
      <c r="U978">
        <v>6</v>
      </c>
      <c r="V978">
        <f t="shared" si="107"/>
        <v>18.899999999999999</v>
      </c>
      <c r="W978">
        <f>IF((MIN('GA2'!$F$3,T978)-MAX(0,S978))&lt;0,0,MIN('GA2'!$F$3,T978)-MAX(0,S978))</f>
        <v>3.4</v>
      </c>
      <c r="X978">
        <f>IF((MIN('GA2'!$F$4,WS1B!T978)-MAX('GA2'!$F$3, WS1B!S978))&lt;0,0,MIN('GA2'!$F$4,WS1B!T978)-MAX('GA2'!$F$3, WS1B!S978))</f>
        <v>11</v>
      </c>
      <c r="Y978">
        <f>IF((MIN(24,T978)-MAX('GA2'!$F$4,WS1B!S978))&lt;0,0,MIN(24,T978)-MAX('GA2'!$F$4,WS1B!S978))</f>
        <v>4.5</v>
      </c>
      <c r="Z978">
        <f>(W978*'GA2'!$B$3+WS1B!X978*'GA2'!$C$3+WS1B!Y978*'GA2'!$D$3)*INDEX('GA2'!$E$3:$E$8,WS1B!U978)</f>
        <v>229789.83656439412</v>
      </c>
      <c r="AB978">
        <v>8.5</v>
      </c>
      <c r="AC978">
        <v>22.9</v>
      </c>
      <c r="AD978">
        <v>2</v>
      </c>
      <c r="AE978">
        <f t="shared" si="108"/>
        <v>14.399999999999999</v>
      </c>
      <c r="AF978">
        <f>IF((MIN('GA2'!$F$3,AC978)-MAX(0,AB978))&lt;0,0,MIN('GA2'!$F$3,AC978)-MAX(0,AB978))</f>
        <v>0</v>
      </c>
      <c r="AG978">
        <f>IF((MIN('GA2'!$F$4,WS1B!AC978)-MAX('GA2'!$F$3, WS1B!AB978))&lt;0,0,MIN('GA2'!$F$4,WS1B!AC978)-MAX('GA2'!$F$3, WS1B!AB978))</f>
        <v>7.5</v>
      </c>
      <c r="AH978">
        <f>IF((MIN(24,AC978)-MAX('GA2'!$F$4,WS1B!AB978))&lt;0,0,MIN(24,AC978)-MAX('GA2'!$F$4,WS1B!AB978))</f>
        <v>6.8999999999999986</v>
      </c>
      <c r="AI978">
        <f>(AF978*'GA2'!$B$3+WS1B!AG978*'GA2'!$C$3+WS1B!AH978*'GA2'!$D$3)*INDEX('GA2'!$E$3:$E$8,WS1B!AD978)</f>
        <v>124706.06724091782</v>
      </c>
      <c r="AK978">
        <v>0</v>
      </c>
      <c r="AL978">
        <v>0</v>
      </c>
      <c r="AM978">
        <v>4</v>
      </c>
      <c r="AN978">
        <f t="shared" si="109"/>
        <v>0</v>
      </c>
      <c r="AO978">
        <f>IF((MIN('GA2'!$F$3,AL978)-MAX(0,AK978))&lt;0,0,MIN('GA2'!$F$3,AL978)-MAX(0,AK978))</f>
        <v>0</v>
      </c>
      <c r="AP978">
        <f>IF((MIN('GA2'!$F$4,WS1B!AL978)-MAX('GA2'!$F$3, WS1B!AK978))&lt;0,0,MIN('GA2'!$F$4,WS1B!AL978)-MAX('GA2'!$F$3, WS1B!AK978))</f>
        <v>0</v>
      </c>
      <c r="AQ978">
        <f>IF((MIN(24,AL978)-MAX('GA2'!$F$4,WS1B!AK978))&lt;0,0,MIN(24,AL978)-MAX('GA2'!$F$4,WS1B!AK978))</f>
        <v>0</v>
      </c>
      <c r="AR978">
        <f>(AO978*'GA2'!$B$3+WS1B!AP978*'GA2'!$C$3+WS1B!AQ978*'GA2'!$D$3)*INDEX('GA2'!$E$3:$E$8,WS1B!AM978)</f>
        <v>0</v>
      </c>
      <c r="AT978">
        <f t="shared" si="110"/>
        <v>354495.90380531194</v>
      </c>
      <c r="AU978">
        <v>343480</v>
      </c>
      <c r="AV978">
        <v>266.39999999999998</v>
      </c>
      <c r="AW978">
        <f t="shared" si="111"/>
        <v>11015.903805311944</v>
      </c>
    </row>
    <row r="979" spans="1:49" x14ac:dyDescent="0.25">
      <c r="A979">
        <v>11.9</v>
      </c>
      <c r="B979">
        <v>20.9</v>
      </c>
      <c r="C979">
        <v>1</v>
      </c>
      <c r="D979">
        <f t="shared" si="105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4.0999999999999996</v>
      </c>
      <c r="G979">
        <f>IF((MIN(24,B979)-MAX('GA2'!$F$4,WS1B!A979))&lt;0,0,MIN(24,B979)-MAX('GA2'!$F$4,WS1B!A979))</f>
        <v>4.8999999999999986</v>
      </c>
      <c r="H979">
        <f>(E979*'GA2'!$B$3+WS1B!F979*'GA2'!$C$3+WS1B!G979*'GA2'!$D$3)*INDEX('GA2'!$E$3:$E$8,WS1B!C979)</f>
        <v>84947.473814107288</v>
      </c>
      <c r="J979">
        <v>3</v>
      </c>
      <c r="K979">
        <v>21.9</v>
      </c>
      <c r="L979">
        <v>6</v>
      </c>
      <c r="M979">
        <f t="shared" si="106"/>
        <v>18.899999999999999</v>
      </c>
      <c r="N979">
        <f>IF((MIN('GA2'!$F$3,K979)-MAX(0,J979))&lt;0,0,MIN('GA2'!$F$3,K979)-MAX(0,J979))</f>
        <v>2</v>
      </c>
      <c r="O979">
        <f>IF((MIN('GA2'!$F$4,WS1B!K979)-MAX('GA2'!$F$3, WS1B!J979))&lt;0,0,MIN('GA2'!$F$4,WS1B!K979)-MAX('GA2'!$F$3, WS1B!J979))</f>
        <v>11</v>
      </c>
      <c r="P979">
        <f>IF((MIN(24,K979)-MAX('GA2'!$F$4,WS1B!J979))&lt;0,0,MIN(24,K979)-MAX('GA2'!$F$4,WS1B!J979))</f>
        <v>5.8999999999999986</v>
      </c>
      <c r="Q979">
        <f>(N979*'GA2'!$B$3+WS1B!O979*'GA2'!$C$3+WS1B!P979*'GA2'!$D$3)*INDEX('GA2'!$E$3:$E$8,WS1B!L979)</f>
        <v>230215.47675298512</v>
      </c>
      <c r="S979">
        <v>0</v>
      </c>
      <c r="T979">
        <v>0</v>
      </c>
      <c r="U979">
        <v>4</v>
      </c>
      <c r="V979">
        <f t="shared" si="107"/>
        <v>0</v>
      </c>
      <c r="W979">
        <f>IF((MIN('GA2'!$F$3,T979)-MAX(0,S979))&lt;0,0,MIN('GA2'!$F$3,T979)-MAX(0,S979))</f>
        <v>0</v>
      </c>
      <c r="X979">
        <f>IF((MIN('GA2'!$F$4,WS1B!T979)-MAX('GA2'!$F$3, WS1B!S979))&lt;0,0,MIN('GA2'!$F$4,WS1B!T979)-MAX('GA2'!$F$3, WS1B!S979))</f>
        <v>0</v>
      </c>
      <c r="Y979">
        <f>IF((MIN(24,T979)-MAX('GA2'!$F$4,WS1B!S979))&lt;0,0,MIN(24,T979)-MAX('GA2'!$F$4,WS1B!S979))</f>
        <v>0</v>
      </c>
      <c r="Z979">
        <f>(W979*'GA2'!$B$3+WS1B!X979*'GA2'!$C$3+WS1B!Y979*'GA2'!$D$3)*INDEX('GA2'!$E$3:$E$8,WS1B!U979)</f>
        <v>0</v>
      </c>
      <c r="AB979">
        <v>0</v>
      </c>
      <c r="AC979">
        <v>0</v>
      </c>
      <c r="AD979">
        <v>5</v>
      </c>
      <c r="AE979">
        <f t="shared" si="108"/>
        <v>0</v>
      </c>
      <c r="AF979">
        <f>IF((MIN('GA2'!$F$3,AC979)-MAX(0,AB979))&lt;0,0,MIN('GA2'!$F$3,AC979)-MAX(0,AB979))</f>
        <v>0</v>
      </c>
      <c r="AG979">
        <f>IF((MIN('GA2'!$F$4,WS1B!AC979)-MAX('GA2'!$F$3, WS1B!AB979))&lt;0,0,MIN('GA2'!$F$4,WS1B!AC979)-MAX('GA2'!$F$3, WS1B!AB979))</f>
        <v>0</v>
      </c>
      <c r="AH979">
        <f>IF((MIN(24,AC979)-MAX('GA2'!$F$4,WS1B!AB979))&lt;0,0,MIN(24,AC979)-MAX('GA2'!$F$4,WS1B!AB979))</f>
        <v>0</v>
      </c>
      <c r="AI979">
        <f>(AF979*'GA2'!$B$3+WS1B!AG979*'GA2'!$C$3+WS1B!AH979*'GA2'!$D$3)*INDEX('GA2'!$E$3:$E$8,WS1B!AD979)</f>
        <v>0</v>
      </c>
      <c r="AK979">
        <v>0</v>
      </c>
      <c r="AL979">
        <v>0</v>
      </c>
      <c r="AM979">
        <v>3</v>
      </c>
      <c r="AN979">
        <f t="shared" si="109"/>
        <v>0</v>
      </c>
      <c r="AO979">
        <f>IF((MIN('GA2'!$F$3,AL979)-MAX(0,AK979))&lt;0,0,MIN('GA2'!$F$3,AL979)-MAX(0,AK979))</f>
        <v>0</v>
      </c>
      <c r="AP979">
        <f>IF((MIN('GA2'!$F$4,WS1B!AL979)-MAX('GA2'!$F$3, WS1B!AK979))&lt;0,0,MIN('GA2'!$F$4,WS1B!AL979)-MAX('GA2'!$F$3, WS1B!AK979))</f>
        <v>0</v>
      </c>
      <c r="AQ979">
        <f>IF((MIN(24,AL979)-MAX('GA2'!$F$4,WS1B!AK979))&lt;0,0,MIN(24,AL979)-MAX('GA2'!$F$4,WS1B!AK979))</f>
        <v>0</v>
      </c>
      <c r="AR979">
        <f>(AO979*'GA2'!$B$3+WS1B!AP979*'GA2'!$C$3+WS1B!AQ979*'GA2'!$D$3)*INDEX('GA2'!$E$3:$E$8,WS1B!AM979)</f>
        <v>0</v>
      </c>
      <c r="AT979">
        <f t="shared" si="110"/>
        <v>315162.9505670924</v>
      </c>
      <c r="AU979">
        <v>322365</v>
      </c>
      <c r="AV979">
        <v>324</v>
      </c>
      <c r="AW979">
        <f t="shared" si="111"/>
        <v>7202.0494329076027</v>
      </c>
    </row>
    <row r="980" spans="1:49" x14ac:dyDescent="0.25">
      <c r="A980">
        <v>15.2</v>
      </c>
      <c r="B980">
        <v>22.3</v>
      </c>
      <c r="C980">
        <v>3</v>
      </c>
      <c r="D980">
        <f t="shared" si="105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0.80000000000000071</v>
      </c>
      <c r="G980">
        <f>IF((MIN(24,B980)-MAX('GA2'!$F$4,WS1B!A980))&lt;0,0,MIN(24,B980)-MAX('GA2'!$F$4,WS1B!A980))</f>
        <v>6.3000000000000007</v>
      </c>
      <c r="H980">
        <f>(E980*'GA2'!$B$3+WS1B!F980*'GA2'!$C$3+WS1B!G980*'GA2'!$D$3)*INDEX('GA2'!$E$3:$E$8,WS1B!C980)</f>
        <v>82924.343225567442</v>
      </c>
      <c r="J980">
        <v>8.5</v>
      </c>
      <c r="K980">
        <v>13.4</v>
      </c>
      <c r="L980">
        <v>2</v>
      </c>
      <c r="M980">
        <f t="shared" si="106"/>
        <v>4.9000000000000004</v>
      </c>
      <c r="N980">
        <f>IF((MIN('GA2'!$F$3,K980)-MAX(0,J980))&lt;0,0,MIN('GA2'!$F$3,K980)-MAX(0,J980))</f>
        <v>0</v>
      </c>
      <c r="O980">
        <f>IF((MIN('GA2'!$F$4,WS1B!K980)-MAX('GA2'!$F$3, WS1B!J980))&lt;0,0,MIN('GA2'!$F$4,WS1B!K980)-MAX('GA2'!$F$3, WS1B!J980))</f>
        <v>4.9000000000000004</v>
      </c>
      <c r="P980">
        <f>IF((MIN(24,K980)-MAX('GA2'!$F$4,WS1B!J980))&lt;0,0,MIN(24,K980)-MAX('GA2'!$F$4,WS1B!J980))</f>
        <v>0</v>
      </c>
      <c r="Q980">
        <f>(N980*'GA2'!$B$3+WS1B!O980*'GA2'!$C$3+WS1B!P980*'GA2'!$D$3)*INDEX('GA2'!$E$3:$E$8,WS1B!L980)</f>
        <v>38743.096973844571</v>
      </c>
      <c r="S980">
        <v>5</v>
      </c>
      <c r="T980">
        <v>10</v>
      </c>
      <c r="U980">
        <v>6</v>
      </c>
      <c r="V980">
        <f t="shared" si="107"/>
        <v>5</v>
      </c>
      <c r="W980">
        <f>IF((MIN('GA2'!$F$3,T980)-MAX(0,S980))&lt;0,0,MIN('GA2'!$F$3,T980)-MAX(0,S980))</f>
        <v>0</v>
      </c>
      <c r="X980">
        <f>IF((MIN('GA2'!$F$4,WS1B!T980)-MAX('GA2'!$F$3, WS1B!S980))&lt;0,0,MIN('GA2'!$F$4,WS1B!T980)-MAX('GA2'!$F$3, WS1B!S980))</f>
        <v>5</v>
      </c>
      <c r="Y980">
        <f>IF((MIN(24,T980)-MAX('GA2'!$F$4,WS1B!S980))&lt;0,0,MIN(24,T980)-MAX('GA2'!$F$4,WS1B!S980))</f>
        <v>0</v>
      </c>
      <c r="Z980">
        <f>(W980*'GA2'!$B$3+WS1B!X980*'GA2'!$C$3+WS1B!Y980*'GA2'!$D$3)*INDEX('GA2'!$E$3:$E$8,WS1B!U980)</f>
        <v>56378.323194175617</v>
      </c>
      <c r="AB980">
        <v>0</v>
      </c>
      <c r="AC980">
        <v>0</v>
      </c>
      <c r="AD980">
        <v>1</v>
      </c>
      <c r="AE980">
        <f t="shared" si="108"/>
        <v>0</v>
      </c>
      <c r="AF980">
        <f>IF((MIN('GA2'!$F$3,AC980)-MAX(0,AB980))&lt;0,0,MIN('GA2'!$F$3,AC980)-MAX(0,AB980))</f>
        <v>0</v>
      </c>
      <c r="AG980">
        <f>IF((MIN('GA2'!$F$4,WS1B!AC980)-MAX('GA2'!$F$3, WS1B!AB980))&lt;0,0,MIN('GA2'!$F$4,WS1B!AC980)-MAX('GA2'!$F$3, WS1B!AB980))</f>
        <v>0</v>
      </c>
      <c r="AH980">
        <f>IF((MIN(24,AC980)-MAX('GA2'!$F$4,WS1B!AB980))&lt;0,0,MIN(24,AC980)-MAX('GA2'!$F$4,WS1B!AB980))</f>
        <v>0</v>
      </c>
      <c r="AI980">
        <f>(AF980*'GA2'!$B$3+WS1B!AG980*'GA2'!$C$3+WS1B!AH980*'GA2'!$D$3)*INDEX('GA2'!$E$3:$E$8,WS1B!AD980)</f>
        <v>0</v>
      </c>
      <c r="AK980">
        <v>0</v>
      </c>
      <c r="AL980">
        <v>0</v>
      </c>
      <c r="AM980">
        <v>4</v>
      </c>
      <c r="AN980">
        <f t="shared" si="109"/>
        <v>0</v>
      </c>
      <c r="AO980">
        <f>IF((MIN('GA2'!$F$3,AL980)-MAX(0,AK980))&lt;0,0,MIN('GA2'!$F$3,AL980)-MAX(0,AK980))</f>
        <v>0</v>
      </c>
      <c r="AP980">
        <f>IF((MIN('GA2'!$F$4,WS1B!AL980)-MAX('GA2'!$F$3, WS1B!AK980))&lt;0,0,MIN('GA2'!$F$4,WS1B!AL980)-MAX('GA2'!$F$3, WS1B!AK980))</f>
        <v>0</v>
      </c>
      <c r="AQ980">
        <f>IF((MIN(24,AL980)-MAX('GA2'!$F$4,WS1B!AK980))&lt;0,0,MIN(24,AL980)-MAX('GA2'!$F$4,WS1B!AK980))</f>
        <v>0</v>
      </c>
      <c r="AR980">
        <f>(AO980*'GA2'!$B$3+WS1B!AP980*'GA2'!$C$3+WS1B!AQ980*'GA2'!$D$3)*INDEX('GA2'!$E$3:$E$8,WS1B!AM980)</f>
        <v>0</v>
      </c>
      <c r="AT980">
        <f t="shared" si="110"/>
        <v>178045.76339358764</v>
      </c>
      <c r="AU980">
        <v>244119</v>
      </c>
      <c r="AV980">
        <v>195.5</v>
      </c>
      <c r="AW980">
        <f t="shared" si="111"/>
        <v>66073.236606412363</v>
      </c>
    </row>
    <row r="981" spans="1:49" x14ac:dyDescent="0.25">
      <c r="A981">
        <v>0</v>
      </c>
      <c r="B981">
        <v>0</v>
      </c>
      <c r="C981">
        <v>2</v>
      </c>
      <c r="D981">
        <f t="shared" si="105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J981">
        <v>13.3</v>
      </c>
      <c r="K981">
        <v>20.100000000000001</v>
      </c>
      <c r="L981">
        <v>3</v>
      </c>
      <c r="M981">
        <f t="shared" si="106"/>
        <v>6.8000000000000007</v>
      </c>
      <c r="N981">
        <f>IF((MIN('GA2'!$F$3,K981)-MAX(0,J981))&lt;0,0,MIN('GA2'!$F$3,K981)-MAX(0,J981))</f>
        <v>0</v>
      </c>
      <c r="O981">
        <f>IF((MIN('GA2'!$F$4,WS1B!K981)-MAX('GA2'!$F$3, WS1B!J981))&lt;0,0,MIN('GA2'!$F$4,WS1B!K981)-MAX('GA2'!$F$3, WS1B!J981))</f>
        <v>2.6999999999999993</v>
      </c>
      <c r="P981">
        <f>IF((MIN(24,K981)-MAX('GA2'!$F$4,WS1B!J981))&lt;0,0,MIN(24,K981)-MAX('GA2'!$F$4,WS1B!J981))</f>
        <v>4.1000000000000014</v>
      </c>
      <c r="Q981">
        <f>(N981*'GA2'!$B$3+WS1B!O981*'GA2'!$C$3+WS1B!P981*'GA2'!$D$3)*INDEX('GA2'!$E$3:$E$8,WS1B!L981)</f>
        <v>75602.834454857861</v>
      </c>
      <c r="S981">
        <v>0</v>
      </c>
      <c r="T981">
        <v>0</v>
      </c>
      <c r="U981">
        <v>5</v>
      </c>
      <c r="V981">
        <f t="shared" si="107"/>
        <v>0</v>
      </c>
      <c r="W981">
        <f>IF((MIN('GA2'!$F$3,T981)-MAX(0,S981))&lt;0,0,MIN('GA2'!$F$3,T981)-MAX(0,S981))</f>
        <v>0</v>
      </c>
      <c r="X981">
        <f>IF((MIN('GA2'!$F$4,WS1B!T981)-MAX('GA2'!$F$3, WS1B!S981))&lt;0,0,MIN('GA2'!$F$4,WS1B!T981)-MAX('GA2'!$F$3, WS1B!S981))</f>
        <v>0</v>
      </c>
      <c r="Y981">
        <f>IF((MIN(24,T981)-MAX('GA2'!$F$4,WS1B!S981))&lt;0,0,MIN(24,T981)-MAX('GA2'!$F$4,WS1B!S981))</f>
        <v>0</v>
      </c>
      <c r="Z981">
        <f>(W981*'GA2'!$B$3+WS1B!X981*'GA2'!$C$3+WS1B!Y981*'GA2'!$D$3)*INDEX('GA2'!$E$3:$E$8,WS1B!U981)</f>
        <v>0</v>
      </c>
      <c r="AB981">
        <v>8.6999999999999993</v>
      </c>
      <c r="AC981">
        <v>22.6</v>
      </c>
      <c r="AD981">
        <v>6</v>
      </c>
      <c r="AE981">
        <f t="shared" si="108"/>
        <v>13.900000000000002</v>
      </c>
      <c r="AF981">
        <f>IF((MIN('GA2'!$F$3,AC981)-MAX(0,AB981))&lt;0,0,MIN('GA2'!$F$3,AC981)-MAX(0,AB981))</f>
        <v>0</v>
      </c>
      <c r="AG981">
        <f>IF((MIN('GA2'!$F$4,WS1B!AC981)-MAX('GA2'!$F$3, WS1B!AB981))&lt;0,0,MIN('GA2'!$F$4,WS1B!AC981)-MAX('GA2'!$F$3, WS1B!AB981))</f>
        <v>7.3000000000000007</v>
      </c>
      <c r="AH981">
        <f>IF((MIN(24,AC981)-MAX('GA2'!$F$4,WS1B!AB981))&lt;0,0,MIN(24,AC981)-MAX('GA2'!$F$4,WS1B!AB981))</f>
        <v>6.6000000000000014</v>
      </c>
      <c r="AI981">
        <f>(AF981*'GA2'!$B$3+WS1B!AG981*'GA2'!$C$3+WS1B!AH981*'GA2'!$D$3)*INDEX('GA2'!$E$3:$E$8,WS1B!AD981)</f>
        <v>171530.33575099931</v>
      </c>
      <c r="AK981">
        <v>0.5</v>
      </c>
      <c r="AL981">
        <v>12.3</v>
      </c>
      <c r="AM981">
        <v>4</v>
      </c>
      <c r="AN981">
        <f t="shared" si="109"/>
        <v>11.8</v>
      </c>
      <c r="AO981">
        <f>IF((MIN('GA2'!$F$3,AL981)-MAX(0,AK981))&lt;0,0,MIN('GA2'!$F$3,AL981)-MAX(0,AK981))</f>
        <v>4.5</v>
      </c>
      <c r="AP981">
        <f>IF((MIN('GA2'!$F$4,WS1B!AL981)-MAX('GA2'!$F$3, WS1B!AK981))&lt;0,0,MIN('GA2'!$F$4,WS1B!AL981)-MAX('GA2'!$F$3, WS1B!AK981))</f>
        <v>7.3000000000000007</v>
      </c>
      <c r="AQ981">
        <f>IF((MIN(24,AL981)-MAX('GA2'!$F$4,WS1B!AK981))&lt;0,0,MIN(24,AL981)-MAX('GA2'!$F$4,WS1B!AK981))</f>
        <v>0</v>
      </c>
      <c r="AR981">
        <f>(AO981*'GA2'!$B$3+WS1B!AP981*'GA2'!$C$3+WS1B!AQ981*'GA2'!$D$3)*INDEX('GA2'!$E$3:$E$8,WS1B!AM981)</f>
        <v>102457.61575860127</v>
      </c>
      <c r="AT981">
        <f t="shared" si="110"/>
        <v>349590.78596445842</v>
      </c>
      <c r="AU981">
        <v>302728</v>
      </c>
      <c r="AV981">
        <v>320.8</v>
      </c>
      <c r="AW981">
        <f t="shared" si="111"/>
        <v>46862.785964458424</v>
      </c>
    </row>
    <row r="982" spans="1:49" x14ac:dyDescent="0.25">
      <c r="A982">
        <v>5.3</v>
      </c>
      <c r="B982">
        <v>10.9</v>
      </c>
      <c r="C982">
        <v>5</v>
      </c>
      <c r="D982">
        <f t="shared" si="105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5.6000000000000005</v>
      </c>
      <c r="G982">
        <f>IF((MIN(24,B982)-MAX('GA2'!$F$4,WS1B!A982))&lt;0,0,MIN(24,B982)-MAX('GA2'!$F$4,WS1B!A982))</f>
        <v>0</v>
      </c>
      <c r="H982">
        <f>(E982*'GA2'!$B$3+WS1B!F982*'GA2'!$C$3+WS1B!G982*'GA2'!$D$3)*INDEX('GA2'!$E$3:$E$8,WS1B!C982)</f>
        <v>52629.438824698991</v>
      </c>
      <c r="J982">
        <v>20.7</v>
      </c>
      <c r="K982">
        <v>23.5</v>
      </c>
      <c r="L982">
        <v>6</v>
      </c>
      <c r="M982">
        <f t="shared" si="106"/>
        <v>2.8000000000000007</v>
      </c>
      <c r="N982">
        <f>IF((MIN('GA2'!$F$3,K982)-MAX(0,J982))&lt;0,0,MIN('GA2'!$F$3,K982)-MAX(0,J982))</f>
        <v>0</v>
      </c>
      <c r="O982">
        <f>IF((MIN('GA2'!$F$4,WS1B!K982)-MAX('GA2'!$F$3, WS1B!J982))&lt;0,0,MIN('GA2'!$F$4,WS1B!K982)-MAX('GA2'!$F$3, WS1B!J982))</f>
        <v>0</v>
      </c>
      <c r="P982">
        <f>IF((MIN(24,K982)-MAX('GA2'!$F$4,WS1B!J982))&lt;0,0,MIN(24,K982)-MAX('GA2'!$F$4,WS1B!J982))</f>
        <v>2.8000000000000007</v>
      </c>
      <c r="Q982">
        <f>(N982*'GA2'!$B$3+WS1B!O982*'GA2'!$C$3+WS1B!P982*'GA2'!$D$3)*INDEX('GA2'!$E$3:$E$8,WS1B!L982)</f>
        <v>37850.053770455786</v>
      </c>
      <c r="S982">
        <v>0</v>
      </c>
      <c r="T982">
        <v>0</v>
      </c>
      <c r="U982">
        <v>2</v>
      </c>
      <c r="V982">
        <f t="shared" si="107"/>
        <v>0</v>
      </c>
      <c r="W982">
        <f>IF((MIN('GA2'!$F$3,T982)-MAX(0,S982))&lt;0,0,MIN('GA2'!$F$3,T982)-MAX(0,S982))</f>
        <v>0</v>
      </c>
      <c r="X982">
        <f>IF((MIN('GA2'!$F$4,WS1B!T982)-MAX('GA2'!$F$3, WS1B!S982))&lt;0,0,MIN('GA2'!$F$4,WS1B!T982)-MAX('GA2'!$F$3, WS1B!S982))</f>
        <v>0</v>
      </c>
      <c r="Y982">
        <f>IF((MIN(24,T982)-MAX('GA2'!$F$4,WS1B!S982))&lt;0,0,MIN(24,T982)-MAX('GA2'!$F$4,WS1B!S982))</f>
        <v>0</v>
      </c>
      <c r="Z982">
        <f>(W982*'GA2'!$B$3+WS1B!X982*'GA2'!$C$3+WS1B!Y982*'GA2'!$D$3)*INDEX('GA2'!$E$3:$E$8,WS1B!U982)</f>
        <v>0</v>
      </c>
      <c r="AB982">
        <v>0</v>
      </c>
      <c r="AC982">
        <v>0</v>
      </c>
      <c r="AD982">
        <v>1</v>
      </c>
      <c r="AE982">
        <f t="shared" si="108"/>
        <v>0</v>
      </c>
      <c r="AF982">
        <f>IF((MIN('GA2'!$F$3,AC982)-MAX(0,AB982))&lt;0,0,MIN('GA2'!$F$3,AC982)-MAX(0,AB982))</f>
        <v>0</v>
      </c>
      <c r="AG982">
        <f>IF((MIN('GA2'!$F$4,WS1B!AC982)-MAX('GA2'!$F$3, WS1B!AB982))&lt;0,0,MIN('GA2'!$F$4,WS1B!AC982)-MAX('GA2'!$F$3, WS1B!AB982))</f>
        <v>0</v>
      </c>
      <c r="AH982">
        <f>IF((MIN(24,AC982)-MAX('GA2'!$F$4,WS1B!AB982))&lt;0,0,MIN(24,AC982)-MAX('GA2'!$F$4,WS1B!AB982))</f>
        <v>0</v>
      </c>
      <c r="AI982">
        <f>(AF982*'GA2'!$B$3+WS1B!AG982*'GA2'!$C$3+WS1B!AH982*'GA2'!$D$3)*INDEX('GA2'!$E$3:$E$8,WS1B!AD982)</f>
        <v>0</v>
      </c>
      <c r="AK982">
        <v>9.1</v>
      </c>
      <c r="AL982">
        <v>22.5</v>
      </c>
      <c r="AM982">
        <v>3</v>
      </c>
      <c r="AN982">
        <f t="shared" si="109"/>
        <v>13.4</v>
      </c>
      <c r="AO982">
        <f>IF((MIN('GA2'!$F$3,AL982)-MAX(0,AK982))&lt;0,0,MIN('GA2'!$F$3,AL982)-MAX(0,AK982))</f>
        <v>0</v>
      </c>
      <c r="AP982">
        <f>IF((MIN('GA2'!$F$4,WS1B!AL982)-MAX('GA2'!$F$3, WS1B!AK982))&lt;0,0,MIN('GA2'!$F$4,WS1B!AL982)-MAX('GA2'!$F$3, WS1B!AK982))</f>
        <v>6.9</v>
      </c>
      <c r="AQ982">
        <f>IF((MIN(24,AL982)-MAX('GA2'!$F$4,WS1B!AK982))&lt;0,0,MIN(24,AL982)-MAX('GA2'!$F$4,WS1B!AK982))</f>
        <v>6.5</v>
      </c>
      <c r="AR982">
        <f>(AO982*'GA2'!$B$3+WS1B!AP982*'GA2'!$C$3+WS1B!AQ982*'GA2'!$D$3)*INDEX('GA2'!$E$3:$E$8,WS1B!AM982)</f>
        <v>145864.02245774335</v>
      </c>
      <c r="AT982">
        <f t="shared" si="110"/>
        <v>236343.51505289815</v>
      </c>
      <c r="AU982">
        <v>227831</v>
      </c>
      <c r="AV982">
        <v>272.8</v>
      </c>
      <c r="AW982">
        <f t="shared" si="111"/>
        <v>8512.5150528981467</v>
      </c>
    </row>
    <row r="983" spans="1:49" x14ac:dyDescent="0.25">
      <c r="A983">
        <v>5.8</v>
      </c>
      <c r="B983">
        <v>7.2</v>
      </c>
      <c r="C983">
        <v>5</v>
      </c>
      <c r="D983">
        <f t="shared" si="105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13157.35970617475</v>
      </c>
      <c r="J983">
        <v>14.3</v>
      </c>
      <c r="K983">
        <v>22.9</v>
      </c>
      <c r="L983">
        <v>1</v>
      </c>
      <c r="M983">
        <f t="shared" si="106"/>
        <v>8.5999999999999979</v>
      </c>
      <c r="N983">
        <f>IF((MIN('GA2'!$F$3,K983)-MAX(0,J983))&lt;0,0,MIN('GA2'!$F$3,K983)-MAX(0,J983))</f>
        <v>0</v>
      </c>
      <c r="O983">
        <f>IF((MIN('GA2'!$F$4,WS1B!K983)-MAX('GA2'!$F$3, WS1B!J983))&lt;0,0,MIN('GA2'!$F$4,WS1B!K983)-MAX('GA2'!$F$3, WS1B!J983))</f>
        <v>1.6999999999999993</v>
      </c>
      <c r="P983">
        <f>IF((MIN(24,K983)-MAX('GA2'!$F$4,WS1B!J983))&lt;0,0,MIN(24,K983)-MAX('GA2'!$F$4,WS1B!J983))</f>
        <v>6.8999999999999986</v>
      </c>
      <c r="Q983">
        <f>(N983*'GA2'!$B$3+WS1B!O983*'GA2'!$C$3+WS1B!P983*'GA2'!$D$3)*INDEX('GA2'!$E$3:$E$8,WS1B!L983)</f>
        <v>84927.954897369578</v>
      </c>
      <c r="S983">
        <v>2.2000000000000002</v>
      </c>
      <c r="T983">
        <v>6.1</v>
      </c>
      <c r="U983">
        <v>6</v>
      </c>
      <c r="V983">
        <f t="shared" si="107"/>
        <v>3.8999999999999995</v>
      </c>
      <c r="W983">
        <f>IF((MIN('GA2'!$F$3,T983)-MAX(0,S983))&lt;0,0,MIN('GA2'!$F$3,T983)-MAX(0,S983))</f>
        <v>2.8</v>
      </c>
      <c r="X983">
        <f>IF((MIN('GA2'!$F$4,WS1B!T983)-MAX('GA2'!$F$3, WS1B!S983))&lt;0,0,MIN('GA2'!$F$4,WS1B!T983)-MAX('GA2'!$F$3, WS1B!S983))</f>
        <v>1.0999999999999996</v>
      </c>
      <c r="Y983">
        <f>IF((MIN(24,T983)-MAX('GA2'!$F$4,WS1B!S983))&lt;0,0,MIN(24,T983)-MAX('GA2'!$F$4,WS1B!S983))</f>
        <v>0</v>
      </c>
      <c r="Z983">
        <f>(W983*'GA2'!$B$3+WS1B!X983*'GA2'!$C$3+WS1B!Y983*'GA2'!$D$3)*INDEX('GA2'!$E$3:$E$8,WS1B!U983)</f>
        <v>49402.004495992376</v>
      </c>
      <c r="AB983">
        <v>0</v>
      </c>
      <c r="AC983">
        <v>0</v>
      </c>
      <c r="AD983">
        <v>2</v>
      </c>
      <c r="AE983">
        <f t="shared" si="108"/>
        <v>0</v>
      </c>
      <c r="AF983">
        <f>IF((MIN('GA2'!$F$3,AC983)-MAX(0,AB983))&lt;0,0,MIN('GA2'!$F$3,AC983)-MAX(0,AB983))</f>
        <v>0</v>
      </c>
      <c r="AG983">
        <f>IF((MIN('GA2'!$F$4,WS1B!AC983)-MAX('GA2'!$F$3, WS1B!AB983))&lt;0,0,MIN('GA2'!$F$4,WS1B!AC983)-MAX('GA2'!$F$3, WS1B!AB983))</f>
        <v>0</v>
      </c>
      <c r="AH983">
        <f>IF((MIN(24,AC983)-MAX('GA2'!$F$4,WS1B!AB983))&lt;0,0,MIN(24,AC983)-MAX('GA2'!$F$4,WS1B!AB983))</f>
        <v>0</v>
      </c>
      <c r="AI983">
        <f>(AF983*'GA2'!$B$3+WS1B!AG983*'GA2'!$C$3+WS1B!AH983*'GA2'!$D$3)*INDEX('GA2'!$E$3:$E$8,WS1B!AD983)</f>
        <v>0</v>
      </c>
      <c r="AK983">
        <v>5.9</v>
      </c>
      <c r="AL983">
        <v>11.1</v>
      </c>
      <c r="AM983">
        <v>3</v>
      </c>
      <c r="AN983">
        <f t="shared" si="109"/>
        <v>5.1999999999999993</v>
      </c>
      <c r="AO983">
        <f>IF((MIN('GA2'!$F$3,AL983)-MAX(0,AK983))&lt;0,0,MIN('GA2'!$F$3,AL983)-MAX(0,AK983))</f>
        <v>0</v>
      </c>
      <c r="AP983">
        <f>IF((MIN('GA2'!$F$4,WS1B!AL983)-MAX('GA2'!$F$3, WS1B!AK983))&lt;0,0,MIN('GA2'!$F$4,WS1B!AL983)-MAX('GA2'!$F$3, WS1B!AK983))</f>
        <v>5.1999999999999993</v>
      </c>
      <c r="AQ983">
        <f>IF((MIN(24,AL983)-MAX('GA2'!$F$4,WS1B!AK983))&lt;0,0,MIN(24,AL983)-MAX('GA2'!$F$4,WS1B!AK983))</f>
        <v>0</v>
      </c>
      <c r="AR983">
        <f>(AO983*'GA2'!$B$3+WS1B!AP983*'GA2'!$C$3+WS1B!AQ983*'GA2'!$D$3)*INDEX('GA2'!$E$3:$E$8,WS1B!AM983)</f>
        <v>51624.31603583727</v>
      </c>
      <c r="AT983">
        <f t="shared" si="110"/>
        <v>199111.63513537397</v>
      </c>
      <c r="AU983">
        <v>186233</v>
      </c>
      <c r="AV983">
        <v>200.6</v>
      </c>
      <c r="AW983">
        <f t="shared" si="111"/>
        <v>12878.635135373974</v>
      </c>
    </row>
    <row r="984" spans="1:49" x14ac:dyDescent="0.25">
      <c r="A984">
        <v>0</v>
      </c>
      <c r="B984">
        <v>0</v>
      </c>
      <c r="C984">
        <v>2</v>
      </c>
      <c r="D984">
        <f t="shared" si="105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J984">
        <v>0</v>
      </c>
      <c r="K984">
        <v>0</v>
      </c>
      <c r="L984">
        <v>4</v>
      </c>
      <c r="M984">
        <f t="shared" si="106"/>
        <v>0</v>
      </c>
      <c r="N984">
        <f>IF((MIN('GA2'!$F$3,K984)-MAX(0,J984))&lt;0,0,MIN('GA2'!$F$3,K984)-MAX(0,J984))</f>
        <v>0</v>
      </c>
      <c r="O984">
        <f>IF((MIN('GA2'!$F$4,WS1B!K984)-MAX('GA2'!$F$3, WS1B!J984))&lt;0,0,MIN('GA2'!$F$4,WS1B!K984)-MAX('GA2'!$F$3, WS1B!J984))</f>
        <v>0</v>
      </c>
      <c r="P984">
        <f>IF((MIN(24,K984)-MAX('GA2'!$F$4,WS1B!J984))&lt;0,0,MIN(24,K984)-MAX('GA2'!$F$4,WS1B!J984))</f>
        <v>0</v>
      </c>
      <c r="Q984">
        <f>(N984*'GA2'!$B$3+WS1B!O984*'GA2'!$C$3+WS1B!P984*'GA2'!$D$3)*INDEX('GA2'!$E$3:$E$8,WS1B!L984)</f>
        <v>0</v>
      </c>
      <c r="S984">
        <v>1.9</v>
      </c>
      <c r="T984">
        <v>19.100000000000001</v>
      </c>
      <c r="U984">
        <v>6</v>
      </c>
      <c r="V984">
        <f t="shared" si="107"/>
        <v>17.200000000000003</v>
      </c>
      <c r="W984">
        <f>IF((MIN('GA2'!$F$3,T984)-MAX(0,S984))&lt;0,0,MIN('GA2'!$F$3,T984)-MAX(0,S984))</f>
        <v>3.1</v>
      </c>
      <c r="X984">
        <f>IF((MIN('GA2'!$F$4,WS1B!T984)-MAX('GA2'!$F$3, WS1B!S984))&lt;0,0,MIN('GA2'!$F$4,WS1B!T984)-MAX('GA2'!$F$3, WS1B!S984))</f>
        <v>11</v>
      </c>
      <c r="Y984">
        <f>IF((MIN(24,T984)-MAX('GA2'!$F$4,WS1B!S984))&lt;0,0,MIN(24,T984)-MAX('GA2'!$F$4,WS1B!S984))</f>
        <v>3.1000000000000014</v>
      </c>
      <c r="Z984">
        <f>(W984*'GA2'!$B$3+WS1B!X984*'GA2'!$C$3+WS1B!Y984*'GA2'!$D$3)*INDEX('GA2'!$E$3:$E$8,WS1B!U984)</f>
        <v>206900.65538702975</v>
      </c>
      <c r="AB984">
        <v>0</v>
      </c>
      <c r="AC984">
        <v>0</v>
      </c>
      <c r="AD984">
        <v>5</v>
      </c>
      <c r="AE984">
        <f t="shared" si="108"/>
        <v>0</v>
      </c>
      <c r="AF984">
        <f>IF((MIN('GA2'!$F$3,AC984)-MAX(0,AB984))&lt;0,0,MIN('GA2'!$F$3,AC984)-MAX(0,AB984))</f>
        <v>0</v>
      </c>
      <c r="AG984">
        <f>IF((MIN('GA2'!$F$4,WS1B!AC984)-MAX('GA2'!$F$3, WS1B!AB984))&lt;0,0,MIN('GA2'!$F$4,WS1B!AC984)-MAX('GA2'!$F$3, WS1B!AB984))</f>
        <v>0</v>
      </c>
      <c r="AH984">
        <f>IF((MIN(24,AC984)-MAX('GA2'!$F$4,WS1B!AB984))&lt;0,0,MIN(24,AC984)-MAX('GA2'!$F$4,WS1B!AB984))</f>
        <v>0</v>
      </c>
      <c r="AI984">
        <f>(AF984*'GA2'!$B$3+WS1B!AG984*'GA2'!$C$3+WS1B!AH984*'GA2'!$D$3)*INDEX('GA2'!$E$3:$E$8,WS1B!AD984)</f>
        <v>0</v>
      </c>
      <c r="AK984">
        <v>0.9</v>
      </c>
      <c r="AL984">
        <v>3.9</v>
      </c>
      <c r="AM984">
        <v>1</v>
      </c>
      <c r="AN984">
        <f t="shared" si="109"/>
        <v>3</v>
      </c>
      <c r="AO984">
        <f>IF((MIN('GA2'!$F$3,AL984)-MAX(0,AK984))&lt;0,0,MIN('GA2'!$F$3,AL984)-MAX(0,AK984))</f>
        <v>3</v>
      </c>
      <c r="AP984">
        <f>IF((MIN('GA2'!$F$4,WS1B!AL984)-MAX('GA2'!$F$3, WS1B!AK984))&lt;0,0,MIN('GA2'!$F$4,WS1B!AL984)-MAX('GA2'!$F$3, WS1B!AK984))</f>
        <v>0</v>
      </c>
      <c r="AQ984">
        <f>IF((MIN(24,AL984)-MAX('GA2'!$F$4,WS1B!AK984))&lt;0,0,MIN(24,AL984)-MAX('GA2'!$F$4,WS1B!AK984))</f>
        <v>0</v>
      </c>
      <c r="AR984">
        <f>(AO984*'GA2'!$B$3+WS1B!AP984*'GA2'!$C$3+WS1B!AQ984*'GA2'!$D$3)*INDEX('GA2'!$E$3:$E$8,WS1B!AM984)</f>
        <v>29941.444189867994</v>
      </c>
      <c r="AT984">
        <f t="shared" si="110"/>
        <v>236842.09957689774</v>
      </c>
      <c r="AU984">
        <v>231130</v>
      </c>
      <c r="AV984">
        <v>173.6</v>
      </c>
      <c r="AW984">
        <f t="shared" si="111"/>
        <v>5712.0995768977446</v>
      </c>
    </row>
    <row r="985" spans="1:49" x14ac:dyDescent="0.25">
      <c r="A985">
        <v>6.7</v>
      </c>
      <c r="B985">
        <v>16.2</v>
      </c>
      <c r="C985">
        <v>3</v>
      </c>
      <c r="D985">
        <f t="shared" si="105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9.3000000000000007</v>
      </c>
      <c r="G985">
        <f>IF((MIN(24,B985)-MAX('GA2'!$F$4,WS1B!A985))&lt;0,0,MIN(24,B985)-MAX('GA2'!$F$4,WS1B!A985))</f>
        <v>0.19999999999999929</v>
      </c>
      <c r="H985">
        <f>(E985*'GA2'!$B$3+WS1B!F985*'GA2'!$C$3+WS1B!G985*'GA2'!$D$3)*INDEX('GA2'!$E$3:$E$8,WS1B!C985)</f>
        <v>94708.489100383464</v>
      </c>
      <c r="J985">
        <v>8.6999999999999993</v>
      </c>
      <c r="K985">
        <v>21.2</v>
      </c>
      <c r="L985">
        <v>4</v>
      </c>
      <c r="M985">
        <f t="shared" si="106"/>
        <v>12.5</v>
      </c>
      <c r="N985">
        <f>IF((MIN('GA2'!$F$3,K985)-MAX(0,J985))&lt;0,0,MIN('GA2'!$F$3,K985)-MAX(0,J985))</f>
        <v>0</v>
      </c>
      <c r="O985">
        <f>IF((MIN('GA2'!$F$4,WS1B!K985)-MAX('GA2'!$F$3, WS1B!J985))&lt;0,0,MIN('GA2'!$F$4,WS1B!K985)-MAX('GA2'!$F$3, WS1B!J985))</f>
        <v>7.3000000000000007</v>
      </c>
      <c r="P985">
        <f>IF((MIN(24,K985)-MAX('GA2'!$F$4,WS1B!J985))&lt;0,0,MIN(24,K985)-MAX('GA2'!$F$4,WS1B!J985))</f>
        <v>5.1999999999999993</v>
      </c>
      <c r="Q985">
        <f>(N985*'GA2'!$B$3+WS1B!O985*'GA2'!$C$3+WS1B!P985*'GA2'!$D$3)*INDEX('GA2'!$E$3:$E$8,WS1B!L985)</f>
        <v>110284.69692471137</v>
      </c>
      <c r="S985">
        <v>0.5</v>
      </c>
      <c r="T985">
        <v>4.0999999999999996</v>
      </c>
      <c r="U985">
        <v>5</v>
      </c>
      <c r="V985">
        <f t="shared" si="107"/>
        <v>3.5999999999999996</v>
      </c>
      <c r="W985">
        <f>IF((MIN('GA2'!$F$3,T985)-MAX(0,S985))&lt;0,0,MIN('GA2'!$F$3,T985)-MAX(0,S985))</f>
        <v>3.5999999999999996</v>
      </c>
      <c r="X985">
        <f>IF((MIN('GA2'!$F$4,WS1B!T985)-MAX('GA2'!$F$3, WS1B!S985))&lt;0,0,MIN('GA2'!$F$4,WS1B!T985)-MAX('GA2'!$F$3, WS1B!S985))</f>
        <v>0</v>
      </c>
      <c r="Y985">
        <f>IF((MIN(24,T985)-MAX('GA2'!$F$4,WS1B!S985))&lt;0,0,MIN(24,T985)-MAX('GA2'!$F$4,WS1B!S985))</f>
        <v>0</v>
      </c>
      <c r="Z985">
        <f>(W985*'GA2'!$B$3+WS1B!X985*'GA2'!$C$3+WS1B!Y985*'GA2'!$D$3)*INDEX('GA2'!$E$3:$E$8,WS1B!U985)</f>
        <v>39648.828281123439</v>
      </c>
      <c r="AB985">
        <v>0</v>
      </c>
      <c r="AC985">
        <v>0</v>
      </c>
      <c r="AD985">
        <v>2</v>
      </c>
      <c r="AE985">
        <f t="shared" si="108"/>
        <v>0</v>
      </c>
      <c r="AF985">
        <f>IF((MIN('GA2'!$F$3,AC985)-MAX(0,AB985))&lt;0,0,MIN('GA2'!$F$3,AC985)-MAX(0,AB985))</f>
        <v>0</v>
      </c>
      <c r="AG985">
        <f>IF((MIN('GA2'!$F$4,WS1B!AC985)-MAX('GA2'!$F$3, WS1B!AB985))&lt;0,0,MIN('GA2'!$F$4,WS1B!AC985)-MAX('GA2'!$F$3, WS1B!AB985))</f>
        <v>0</v>
      </c>
      <c r="AH985">
        <f>IF((MIN(24,AC985)-MAX('GA2'!$F$4,WS1B!AB985))&lt;0,0,MIN(24,AC985)-MAX('GA2'!$F$4,WS1B!AB985))</f>
        <v>0</v>
      </c>
      <c r="AI985">
        <f>(AF985*'GA2'!$B$3+WS1B!AG985*'GA2'!$C$3+WS1B!AH985*'GA2'!$D$3)*INDEX('GA2'!$E$3:$E$8,WS1B!AD985)</f>
        <v>0</v>
      </c>
      <c r="AK985">
        <v>0</v>
      </c>
      <c r="AL985">
        <v>0</v>
      </c>
      <c r="AM985">
        <v>1</v>
      </c>
      <c r="AN985">
        <f t="shared" si="109"/>
        <v>0</v>
      </c>
      <c r="AO985">
        <f>IF((MIN('GA2'!$F$3,AL985)-MAX(0,AK985))&lt;0,0,MIN('GA2'!$F$3,AL985)-MAX(0,AK985))</f>
        <v>0</v>
      </c>
      <c r="AP985">
        <f>IF((MIN('GA2'!$F$4,WS1B!AL985)-MAX('GA2'!$F$3, WS1B!AK985))&lt;0,0,MIN('GA2'!$F$4,WS1B!AL985)-MAX('GA2'!$F$3, WS1B!AK985))</f>
        <v>0</v>
      </c>
      <c r="AQ985">
        <f>IF((MIN(24,AL985)-MAX('GA2'!$F$4,WS1B!AK985))&lt;0,0,MIN(24,AL985)-MAX('GA2'!$F$4,WS1B!AK985))</f>
        <v>0</v>
      </c>
      <c r="AR985">
        <f>(AO985*'GA2'!$B$3+WS1B!AP985*'GA2'!$C$3+WS1B!AQ985*'GA2'!$D$3)*INDEX('GA2'!$E$3:$E$8,WS1B!AM985)</f>
        <v>0</v>
      </c>
      <c r="AT985">
        <f t="shared" si="110"/>
        <v>244642.01430621825</v>
      </c>
      <c r="AU985">
        <v>249208</v>
      </c>
      <c r="AV985">
        <v>296.3</v>
      </c>
      <c r="AW985">
        <f t="shared" si="111"/>
        <v>4565.9856937817531</v>
      </c>
    </row>
    <row r="986" spans="1:49" x14ac:dyDescent="0.25">
      <c r="A986">
        <v>0</v>
      </c>
      <c r="B986">
        <v>0</v>
      </c>
      <c r="C986">
        <v>4</v>
      </c>
      <c r="D986">
        <f t="shared" si="105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J986">
        <v>10.4</v>
      </c>
      <c r="K986">
        <v>24</v>
      </c>
      <c r="L986">
        <v>5</v>
      </c>
      <c r="M986">
        <f t="shared" si="106"/>
        <v>13.6</v>
      </c>
      <c r="N986">
        <f>IF((MIN('GA2'!$F$3,K986)-MAX(0,J986))&lt;0,0,MIN('GA2'!$F$3,K986)-MAX(0,J986))</f>
        <v>0</v>
      </c>
      <c r="O986">
        <f>IF((MIN('GA2'!$F$4,WS1B!K986)-MAX('GA2'!$F$3, WS1B!J986))&lt;0,0,MIN('GA2'!$F$4,WS1B!K986)-MAX('GA2'!$F$3, WS1B!J986))</f>
        <v>5.6</v>
      </c>
      <c r="P986">
        <f>IF((MIN(24,K986)-MAX('GA2'!$F$4,WS1B!J986))&lt;0,0,MIN(24,K986)-MAX('GA2'!$F$4,WS1B!J986))</f>
        <v>8</v>
      </c>
      <c r="Q986">
        <f>(N986*'GA2'!$B$3+WS1B!O986*'GA2'!$C$3+WS1B!P986*'GA2'!$D$3)*INDEX('GA2'!$E$3:$E$8,WS1B!L986)</f>
        <v>142765.17665485656</v>
      </c>
      <c r="S986">
        <v>11.7</v>
      </c>
      <c r="T986">
        <v>21.6</v>
      </c>
      <c r="U986">
        <v>1</v>
      </c>
      <c r="V986">
        <f t="shared" si="107"/>
        <v>9.9000000000000021</v>
      </c>
      <c r="W986">
        <f>IF((MIN('GA2'!$F$3,T986)-MAX(0,S986))&lt;0,0,MIN('GA2'!$F$3,T986)-MAX(0,S986))</f>
        <v>0</v>
      </c>
      <c r="X986">
        <f>IF((MIN('GA2'!$F$4,WS1B!T986)-MAX('GA2'!$F$3, WS1B!S986))&lt;0,0,MIN('GA2'!$F$4,WS1B!T986)-MAX('GA2'!$F$3, WS1B!S986))</f>
        <v>4.3000000000000007</v>
      </c>
      <c r="Y986">
        <f>IF((MIN(24,T986)-MAX('GA2'!$F$4,WS1B!S986))&lt;0,0,MIN(24,T986)-MAX('GA2'!$F$4,WS1B!S986))</f>
        <v>5.6000000000000014</v>
      </c>
      <c r="Z986">
        <f>(W986*'GA2'!$B$3+WS1B!X986*'GA2'!$C$3+WS1B!Y986*'GA2'!$D$3)*INDEX('GA2'!$E$3:$E$8,WS1B!U986)</f>
        <v>93797.867340194949</v>
      </c>
      <c r="AB986">
        <v>0</v>
      </c>
      <c r="AC986">
        <v>0</v>
      </c>
      <c r="AD986">
        <v>6</v>
      </c>
      <c r="AE986">
        <f t="shared" si="108"/>
        <v>0</v>
      </c>
      <c r="AF986">
        <f>IF((MIN('GA2'!$F$3,AC986)-MAX(0,AB986))&lt;0,0,MIN('GA2'!$F$3,AC986)-MAX(0,AB986))</f>
        <v>0</v>
      </c>
      <c r="AG986">
        <f>IF((MIN('GA2'!$F$4,WS1B!AC986)-MAX('GA2'!$F$3, WS1B!AB986))&lt;0,0,MIN('GA2'!$F$4,WS1B!AC986)-MAX('GA2'!$F$3, WS1B!AB986))</f>
        <v>0</v>
      </c>
      <c r="AH986">
        <f>IF((MIN(24,AC986)-MAX('GA2'!$F$4,WS1B!AB986))&lt;0,0,MIN(24,AC986)-MAX('GA2'!$F$4,WS1B!AB986))</f>
        <v>0</v>
      </c>
      <c r="AI986">
        <f>(AF986*'GA2'!$B$3+WS1B!AG986*'GA2'!$C$3+WS1B!AH986*'GA2'!$D$3)*INDEX('GA2'!$E$3:$E$8,WS1B!AD986)</f>
        <v>0</v>
      </c>
      <c r="AK986">
        <v>0</v>
      </c>
      <c r="AL986">
        <v>0</v>
      </c>
      <c r="AM986">
        <v>3</v>
      </c>
      <c r="AN986">
        <f t="shared" si="109"/>
        <v>0</v>
      </c>
      <c r="AO986">
        <f>IF((MIN('GA2'!$F$3,AL986)-MAX(0,AK986))&lt;0,0,MIN('GA2'!$F$3,AL986)-MAX(0,AK986))</f>
        <v>0</v>
      </c>
      <c r="AP986">
        <f>IF((MIN('GA2'!$F$4,WS1B!AL986)-MAX('GA2'!$F$3, WS1B!AK986))&lt;0,0,MIN('GA2'!$F$4,WS1B!AL986)-MAX('GA2'!$F$3, WS1B!AK986))</f>
        <v>0</v>
      </c>
      <c r="AQ986">
        <f>IF((MIN(24,AL986)-MAX('GA2'!$F$4,WS1B!AK986))&lt;0,0,MIN(24,AL986)-MAX('GA2'!$F$4,WS1B!AK986))</f>
        <v>0</v>
      </c>
      <c r="AR986">
        <f>(AO986*'GA2'!$B$3+WS1B!AP986*'GA2'!$C$3+WS1B!AQ986*'GA2'!$D$3)*INDEX('GA2'!$E$3:$E$8,WS1B!AM986)</f>
        <v>0</v>
      </c>
      <c r="AT986">
        <f t="shared" si="110"/>
        <v>236563.04399505153</v>
      </c>
      <c r="AU986">
        <v>219750</v>
      </c>
      <c r="AV986">
        <v>215.2</v>
      </c>
      <c r="AW986">
        <f t="shared" si="111"/>
        <v>16813.043995051528</v>
      </c>
    </row>
    <row r="987" spans="1:49" x14ac:dyDescent="0.25">
      <c r="A987">
        <v>8.1</v>
      </c>
      <c r="B987">
        <v>8.1</v>
      </c>
      <c r="C987">
        <v>5</v>
      </c>
      <c r="D987">
        <f t="shared" si="105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J987">
        <v>6.3</v>
      </c>
      <c r="K987">
        <v>9</v>
      </c>
      <c r="L987">
        <v>4</v>
      </c>
      <c r="M987">
        <f t="shared" si="106"/>
        <v>2.7</v>
      </c>
      <c r="N987">
        <f>IF((MIN('GA2'!$F$3,K987)-MAX(0,J987))&lt;0,0,MIN('GA2'!$F$3,K987)-MAX(0,J987))</f>
        <v>0</v>
      </c>
      <c r="O987">
        <f>IF((MIN('GA2'!$F$4,WS1B!K987)-MAX('GA2'!$F$3, WS1B!J987))&lt;0,0,MIN('GA2'!$F$4,WS1B!K987)-MAX('GA2'!$F$3, WS1B!J987))</f>
        <v>2.7</v>
      </c>
      <c r="P987">
        <f>IF((MIN(24,K987)-MAX('GA2'!$F$4,WS1B!J987))&lt;0,0,MIN(24,K987)-MAX('GA2'!$F$4,WS1B!J987))</f>
        <v>0</v>
      </c>
      <c r="Q987">
        <f>(N987*'GA2'!$B$3+WS1B!O987*'GA2'!$C$3+WS1B!P987*'GA2'!$D$3)*INDEX('GA2'!$E$3:$E$8,WS1B!L987)</f>
        <v>22001.461284112276</v>
      </c>
      <c r="S987">
        <v>8.1</v>
      </c>
      <c r="T987">
        <v>18.2</v>
      </c>
      <c r="U987">
        <v>1</v>
      </c>
      <c r="V987">
        <f t="shared" si="107"/>
        <v>10.1</v>
      </c>
      <c r="W987">
        <f>IF((MIN('GA2'!$F$3,T987)-MAX(0,S987))&lt;0,0,MIN('GA2'!$F$3,T987)-MAX(0,S987))</f>
        <v>0</v>
      </c>
      <c r="X987">
        <f>IF((MIN('GA2'!$F$4,WS1B!T987)-MAX('GA2'!$F$3, WS1B!S987))&lt;0,0,MIN('GA2'!$F$4,WS1B!T987)-MAX('GA2'!$F$3, WS1B!S987))</f>
        <v>7.9</v>
      </c>
      <c r="Y987">
        <f>IF((MIN(24,T987)-MAX('GA2'!$F$4,WS1B!S987))&lt;0,0,MIN(24,T987)-MAX('GA2'!$F$4,WS1B!S987))</f>
        <v>2.1999999999999993</v>
      </c>
      <c r="Z987">
        <f>(W987*'GA2'!$B$3+WS1B!X987*'GA2'!$C$3+WS1B!Y987*'GA2'!$D$3)*INDEX('GA2'!$E$3:$E$8,WS1B!U987)</f>
        <v>89743.09943082789</v>
      </c>
      <c r="AB987">
        <v>0</v>
      </c>
      <c r="AC987">
        <v>0</v>
      </c>
      <c r="AD987">
        <v>6</v>
      </c>
      <c r="AE987">
        <f t="shared" si="108"/>
        <v>0</v>
      </c>
      <c r="AF987">
        <f>IF((MIN('GA2'!$F$3,AC987)-MAX(0,AB987))&lt;0,0,MIN('GA2'!$F$3,AC987)-MAX(0,AB987))</f>
        <v>0</v>
      </c>
      <c r="AG987">
        <f>IF((MIN('GA2'!$F$4,WS1B!AC987)-MAX('GA2'!$F$3, WS1B!AB987))&lt;0,0,MIN('GA2'!$F$4,WS1B!AC987)-MAX('GA2'!$F$3, WS1B!AB987))</f>
        <v>0</v>
      </c>
      <c r="AH987">
        <f>IF((MIN(24,AC987)-MAX('GA2'!$F$4,WS1B!AB987))&lt;0,0,MIN(24,AC987)-MAX('GA2'!$F$4,WS1B!AB987))</f>
        <v>0</v>
      </c>
      <c r="AI987">
        <f>(AF987*'GA2'!$B$3+WS1B!AG987*'GA2'!$C$3+WS1B!AH987*'GA2'!$D$3)*INDEX('GA2'!$E$3:$E$8,WS1B!AD987)</f>
        <v>0</v>
      </c>
      <c r="AK987">
        <v>0</v>
      </c>
      <c r="AL987">
        <v>0</v>
      </c>
      <c r="AM987">
        <v>2</v>
      </c>
      <c r="AN987">
        <f t="shared" si="109"/>
        <v>0</v>
      </c>
      <c r="AO987">
        <f>IF((MIN('GA2'!$F$3,AL987)-MAX(0,AK987))&lt;0,0,MIN('GA2'!$F$3,AL987)-MAX(0,AK987))</f>
        <v>0</v>
      </c>
      <c r="AP987">
        <f>IF((MIN('GA2'!$F$4,WS1B!AL987)-MAX('GA2'!$F$3, WS1B!AK987))&lt;0,0,MIN('GA2'!$F$4,WS1B!AL987)-MAX('GA2'!$F$3, WS1B!AK987))</f>
        <v>0</v>
      </c>
      <c r="AQ987">
        <f>IF((MIN(24,AL987)-MAX('GA2'!$F$4,WS1B!AK987))&lt;0,0,MIN(24,AL987)-MAX('GA2'!$F$4,WS1B!AK987))</f>
        <v>0</v>
      </c>
      <c r="AR987">
        <f>(AO987*'GA2'!$B$3+WS1B!AP987*'GA2'!$C$3+WS1B!AQ987*'GA2'!$D$3)*INDEX('GA2'!$E$3:$E$8,WS1B!AM987)</f>
        <v>0</v>
      </c>
      <c r="AT987">
        <f t="shared" si="110"/>
        <v>111744.56071494016</v>
      </c>
      <c r="AU987">
        <v>110856</v>
      </c>
      <c r="AV987">
        <v>107.8</v>
      </c>
      <c r="AW987">
        <f t="shared" si="111"/>
        <v>888.56071494016214</v>
      </c>
    </row>
    <row r="988" spans="1:49" x14ac:dyDescent="0.25">
      <c r="A988">
        <v>0</v>
      </c>
      <c r="B988">
        <v>0</v>
      </c>
      <c r="C988">
        <v>5</v>
      </c>
      <c r="D988">
        <f t="shared" si="105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J988">
        <v>0</v>
      </c>
      <c r="K988">
        <v>0</v>
      </c>
      <c r="L988">
        <v>3</v>
      </c>
      <c r="M988">
        <f t="shared" si="106"/>
        <v>0</v>
      </c>
      <c r="N988">
        <f>IF((MIN('GA2'!$F$3,K988)-MAX(0,J988))&lt;0,0,MIN('GA2'!$F$3,K988)-MAX(0,J988))</f>
        <v>0</v>
      </c>
      <c r="O988">
        <f>IF((MIN('GA2'!$F$4,WS1B!K988)-MAX('GA2'!$F$3, WS1B!J988))&lt;0,0,MIN('GA2'!$F$4,WS1B!K988)-MAX('GA2'!$F$3, WS1B!J988))</f>
        <v>0</v>
      </c>
      <c r="P988">
        <f>IF((MIN(24,K988)-MAX('GA2'!$F$4,WS1B!J988))&lt;0,0,MIN(24,K988)-MAX('GA2'!$F$4,WS1B!J988))</f>
        <v>0</v>
      </c>
      <c r="Q988">
        <f>(N988*'GA2'!$B$3+WS1B!O988*'GA2'!$C$3+WS1B!P988*'GA2'!$D$3)*INDEX('GA2'!$E$3:$E$8,WS1B!L988)</f>
        <v>0</v>
      </c>
      <c r="S988">
        <v>2.2000000000000002</v>
      </c>
      <c r="T988">
        <v>20.6</v>
      </c>
      <c r="U988">
        <v>1</v>
      </c>
      <c r="V988">
        <f t="shared" si="107"/>
        <v>18.400000000000002</v>
      </c>
      <c r="W988">
        <f>IF((MIN('GA2'!$F$3,T988)-MAX(0,S988))&lt;0,0,MIN('GA2'!$F$3,T988)-MAX(0,S988))</f>
        <v>2.8</v>
      </c>
      <c r="X988">
        <f>IF((MIN('GA2'!$F$4,WS1B!T988)-MAX('GA2'!$F$3, WS1B!S988))&lt;0,0,MIN('GA2'!$F$4,WS1B!T988)-MAX('GA2'!$F$3, WS1B!S988))</f>
        <v>11</v>
      </c>
      <c r="Y988">
        <f>IF((MIN(24,T988)-MAX('GA2'!$F$4,WS1B!S988))&lt;0,0,MIN(24,T988)-MAX('GA2'!$F$4,WS1B!S988))</f>
        <v>4.6000000000000014</v>
      </c>
      <c r="Z988">
        <f>(W988*'GA2'!$B$3+WS1B!X988*'GA2'!$C$3+WS1B!Y988*'GA2'!$D$3)*INDEX('GA2'!$E$3:$E$8,WS1B!U988)</f>
        <v>168594.06923622458</v>
      </c>
      <c r="AB988">
        <v>5.2</v>
      </c>
      <c r="AC988">
        <v>8.9</v>
      </c>
      <c r="AD988">
        <v>2</v>
      </c>
      <c r="AE988">
        <f t="shared" si="108"/>
        <v>3.7</v>
      </c>
      <c r="AF988">
        <f>IF((MIN('GA2'!$F$3,AC988)-MAX(0,AB988))&lt;0,0,MIN('GA2'!$F$3,AC988)-MAX(0,AB988))</f>
        <v>0</v>
      </c>
      <c r="AG988">
        <f>IF((MIN('GA2'!$F$4,WS1B!AC988)-MAX('GA2'!$F$3, WS1B!AB988))&lt;0,0,MIN('GA2'!$F$4,WS1B!AC988)-MAX('GA2'!$F$3, WS1B!AB988))</f>
        <v>3.7</v>
      </c>
      <c r="AH988">
        <f>IF((MIN(24,AC988)-MAX('GA2'!$F$4,WS1B!AB988))&lt;0,0,MIN(24,AC988)-MAX('GA2'!$F$4,WS1B!AB988))</f>
        <v>0</v>
      </c>
      <c r="AI988">
        <f>(AF988*'GA2'!$B$3+WS1B!AG988*'GA2'!$C$3+WS1B!AH988*'GA2'!$D$3)*INDEX('GA2'!$E$3:$E$8,WS1B!AD988)</f>
        <v>29254.991592494876</v>
      </c>
      <c r="AK988">
        <v>0</v>
      </c>
      <c r="AL988">
        <v>0</v>
      </c>
      <c r="AM988">
        <v>4</v>
      </c>
      <c r="AN988">
        <f t="shared" si="109"/>
        <v>0</v>
      </c>
      <c r="AO988">
        <f>IF((MIN('GA2'!$F$3,AL988)-MAX(0,AK988))&lt;0,0,MIN('GA2'!$F$3,AL988)-MAX(0,AK988))</f>
        <v>0</v>
      </c>
      <c r="AP988">
        <f>IF((MIN('GA2'!$F$4,WS1B!AL988)-MAX('GA2'!$F$3, WS1B!AK988))&lt;0,0,MIN('GA2'!$F$4,WS1B!AL988)-MAX('GA2'!$F$3, WS1B!AK988))</f>
        <v>0</v>
      </c>
      <c r="AQ988">
        <f>IF((MIN(24,AL988)-MAX('GA2'!$F$4,WS1B!AK988))&lt;0,0,MIN(24,AL988)-MAX('GA2'!$F$4,WS1B!AK988))</f>
        <v>0</v>
      </c>
      <c r="AR988">
        <f>(AO988*'GA2'!$B$3+WS1B!AP988*'GA2'!$C$3+WS1B!AQ988*'GA2'!$D$3)*INDEX('GA2'!$E$3:$E$8,WS1B!AM988)</f>
        <v>0</v>
      </c>
      <c r="AT988">
        <f t="shared" si="110"/>
        <v>197849.06082871946</v>
      </c>
      <c r="AU988">
        <v>209038</v>
      </c>
      <c r="AV988">
        <v>176.8</v>
      </c>
      <c r="AW988">
        <f t="shared" si="111"/>
        <v>11188.939171280537</v>
      </c>
    </row>
    <row r="989" spans="1:49" x14ac:dyDescent="0.25">
      <c r="A989">
        <v>5.6</v>
      </c>
      <c r="B989">
        <v>15</v>
      </c>
      <c r="C989">
        <v>4</v>
      </c>
      <c r="D989">
        <f t="shared" si="105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9.4</v>
      </c>
      <c r="G989">
        <f>IF((MIN(24,B989)-MAX('GA2'!$F$4,WS1B!A989))&lt;0,0,MIN(24,B989)-MAX('GA2'!$F$4,WS1B!A989))</f>
        <v>0</v>
      </c>
      <c r="H989">
        <f>(E989*'GA2'!$B$3+WS1B!F989*'GA2'!$C$3+WS1B!G989*'GA2'!$D$3)*INDEX('GA2'!$E$3:$E$8,WS1B!C989)</f>
        <v>76597.680026168659</v>
      </c>
      <c r="J989">
        <v>23.6</v>
      </c>
      <c r="K989">
        <v>23.8</v>
      </c>
      <c r="L989">
        <v>3</v>
      </c>
      <c r="M989">
        <f t="shared" si="106"/>
        <v>0.19999999999999929</v>
      </c>
      <c r="N989">
        <f>IF((MIN('GA2'!$F$3,K989)-MAX(0,J989))&lt;0,0,MIN('GA2'!$F$3,K989)-MAX(0,J989))</f>
        <v>0</v>
      </c>
      <c r="O989">
        <f>IF((MIN('GA2'!$F$4,WS1B!K989)-MAX('GA2'!$F$3, WS1B!J989))&lt;0,0,MIN('GA2'!$F$4,WS1B!K989)-MAX('GA2'!$F$3, WS1B!J989))</f>
        <v>0</v>
      </c>
      <c r="P989">
        <f>IF((MIN(24,K989)-MAX('GA2'!$F$4,WS1B!J989))&lt;0,0,MIN(24,K989)-MAX('GA2'!$F$4,WS1B!J989))</f>
        <v>0.19999999999999929</v>
      </c>
      <c r="Q989">
        <f>(N989*'GA2'!$B$3+WS1B!O989*'GA2'!$C$3+WS1B!P989*'GA2'!$D$3)*INDEX('GA2'!$E$3:$E$8,WS1B!L989)</f>
        <v>2380.385420905247</v>
      </c>
      <c r="S989">
        <v>15.8</v>
      </c>
      <c r="T989">
        <v>18.600000000000001</v>
      </c>
      <c r="U989">
        <v>2</v>
      </c>
      <c r="V989">
        <f t="shared" si="107"/>
        <v>2.8000000000000007</v>
      </c>
      <c r="W989">
        <f>IF((MIN('GA2'!$F$3,T989)-MAX(0,S989))&lt;0,0,MIN('GA2'!$F$3,T989)-MAX(0,S989))</f>
        <v>0</v>
      </c>
      <c r="X989">
        <f>IF((MIN('GA2'!$F$4,WS1B!T989)-MAX('GA2'!$F$3, WS1B!S989))&lt;0,0,MIN('GA2'!$F$4,WS1B!T989)-MAX('GA2'!$F$3, WS1B!S989))</f>
        <v>0.19999999999999929</v>
      </c>
      <c r="Y989">
        <f>IF((MIN(24,T989)-MAX('GA2'!$F$4,WS1B!S989))&lt;0,0,MIN(24,T989)-MAX('GA2'!$F$4,WS1B!S989))</f>
        <v>2.6000000000000014</v>
      </c>
      <c r="Z989">
        <f>(W989*'GA2'!$B$3+WS1B!X989*'GA2'!$C$3+WS1B!Y989*'GA2'!$D$3)*INDEX('GA2'!$E$3:$E$8,WS1B!U989)</f>
        <v>26226.867183768994</v>
      </c>
      <c r="AB989">
        <v>11.9</v>
      </c>
      <c r="AC989">
        <v>19.3</v>
      </c>
      <c r="AD989">
        <v>1</v>
      </c>
      <c r="AE989">
        <f t="shared" si="108"/>
        <v>7.4</v>
      </c>
      <c r="AF989">
        <f>IF((MIN('GA2'!$F$3,AC989)-MAX(0,AB989))&lt;0,0,MIN('GA2'!$F$3,AC989)-MAX(0,AB989))</f>
        <v>0</v>
      </c>
      <c r="AG989">
        <f>IF((MIN('GA2'!$F$4,WS1B!AC989)-MAX('GA2'!$F$3, WS1B!AB989))&lt;0,0,MIN('GA2'!$F$4,WS1B!AC989)-MAX('GA2'!$F$3, WS1B!AB989))</f>
        <v>4.0999999999999996</v>
      </c>
      <c r="AH989">
        <f>IF((MIN(24,AC989)-MAX('GA2'!$F$4,WS1B!AB989))&lt;0,0,MIN(24,AC989)-MAX('GA2'!$F$4,WS1B!AB989))</f>
        <v>3.3000000000000007</v>
      </c>
      <c r="AI989">
        <f>(AF989*'GA2'!$B$3+WS1B!AG989*'GA2'!$C$3+WS1B!AH989*'GA2'!$D$3)*INDEX('GA2'!$E$3:$E$8,WS1B!AD989)</f>
        <v>68611.288676212906</v>
      </c>
      <c r="AK989">
        <v>0</v>
      </c>
      <c r="AL989">
        <v>0</v>
      </c>
      <c r="AM989">
        <v>5</v>
      </c>
      <c r="AN989">
        <f t="shared" si="109"/>
        <v>0</v>
      </c>
      <c r="AO989">
        <f>IF((MIN('GA2'!$F$3,AL989)-MAX(0,AK989))&lt;0,0,MIN('GA2'!$F$3,AL989)-MAX(0,AK989))</f>
        <v>0</v>
      </c>
      <c r="AP989">
        <f>IF((MIN('GA2'!$F$4,WS1B!AL989)-MAX('GA2'!$F$3, WS1B!AK989))&lt;0,0,MIN('GA2'!$F$4,WS1B!AL989)-MAX('GA2'!$F$3, WS1B!AK989))</f>
        <v>0</v>
      </c>
      <c r="AQ989">
        <f>IF((MIN(24,AL989)-MAX('GA2'!$F$4,WS1B!AK989))&lt;0,0,MIN(24,AL989)-MAX('GA2'!$F$4,WS1B!AK989))</f>
        <v>0</v>
      </c>
      <c r="AR989">
        <f>(AO989*'GA2'!$B$3+WS1B!AP989*'GA2'!$C$3+WS1B!AQ989*'GA2'!$D$3)*INDEX('GA2'!$E$3:$E$8,WS1B!AM989)</f>
        <v>0</v>
      </c>
      <c r="AT989">
        <f t="shared" si="110"/>
        <v>173816.22130705579</v>
      </c>
      <c r="AU989">
        <v>134741</v>
      </c>
      <c r="AV989">
        <v>224.6</v>
      </c>
      <c r="AW989">
        <f t="shared" si="111"/>
        <v>39075.221307055792</v>
      </c>
    </row>
    <row r="990" spans="1:49" x14ac:dyDescent="0.25">
      <c r="A990">
        <v>0</v>
      </c>
      <c r="B990">
        <v>0</v>
      </c>
      <c r="C990">
        <v>1</v>
      </c>
      <c r="D990">
        <f t="shared" si="105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J990">
        <v>0.1</v>
      </c>
      <c r="K990">
        <v>18.399999999999999</v>
      </c>
      <c r="L990">
        <v>3</v>
      </c>
      <c r="M990">
        <f t="shared" si="106"/>
        <v>18.299999999999997</v>
      </c>
      <c r="N990">
        <f>IF((MIN('GA2'!$F$3,K990)-MAX(0,J990))&lt;0,0,MIN('GA2'!$F$3,K990)-MAX(0,J990))</f>
        <v>4.9000000000000004</v>
      </c>
      <c r="O990">
        <f>IF((MIN('GA2'!$F$4,WS1B!K990)-MAX('GA2'!$F$3, WS1B!J990))&lt;0,0,MIN('GA2'!$F$4,WS1B!K990)-MAX('GA2'!$F$3, WS1B!J990))</f>
        <v>11</v>
      </c>
      <c r="P990">
        <f>IF((MIN(24,K990)-MAX('GA2'!$F$4,WS1B!J990))&lt;0,0,MIN(24,K990)-MAX('GA2'!$F$4,WS1B!J990))</f>
        <v>2.3999999999999986</v>
      </c>
      <c r="Q990">
        <f>(N990*'GA2'!$B$3+WS1B!O990*'GA2'!$C$3+WS1B!P990*'GA2'!$D$3)*INDEX('GA2'!$E$3:$E$8,WS1B!L990)</f>
        <v>194777.69718141397</v>
      </c>
      <c r="S990">
        <v>0.4</v>
      </c>
      <c r="T990">
        <v>1.9</v>
      </c>
      <c r="U990">
        <v>5</v>
      </c>
      <c r="V990">
        <f t="shared" si="107"/>
        <v>1.5</v>
      </c>
      <c r="W990">
        <f>IF((MIN('GA2'!$F$3,T990)-MAX(0,S990))&lt;0,0,MIN('GA2'!$F$3,T990)-MAX(0,S990))</f>
        <v>1.5</v>
      </c>
      <c r="X990">
        <f>IF((MIN('GA2'!$F$4,WS1B!T990)-MAX('GA2'!$F$3, WS1B!S990))&lt;0,0,MIN('GA2'!$F$4,WS1B!T990)-MAX('GA2'!$F$3, WS1B!S990))</f>
        <v>0</v>
      </c>
      <c r="Y990">
        <f>IF((MIN(24,T990)-MAX('GA2'!$F$4,WS1B!S990))&lt;0,0,MIN(24,T990)-MAX('GA2'!$F$4,WS1B!S990))</f>
        <v>0</v>
      </c>
      <c r="Z990">
        <f>(W990*'GA2'!$B$3+WS1B!X990*'GA2'!$C$3+WS1B!Y990*'GA2'!$D$3)*INDEX('GA2'!$E$3:$E$8,WS1B!U990)</f>
        <v>16520.345117134766</v>
      </c>
      <c r="AB990">
        <v>2.8</v>
      </c>
      <c r="AC990">
        <v>6.1</v>
      </c>
      <c r="AD990">
        <v>2</v>
      </c>
      <c r="AE990">
        <f t="shared" si="108"/>
        <v>3.3</v>
      </c>
      <c r="AF990">
        <f>IF((MIN('GA2'!$F$3,AC990)-MAX(0,AB990))&lt;0,0,MIN('GA2'!$F$3,AC990)-MAX(0,AB990))</f>
        <v>2.2000000000000002</v>
      </c>
      <c r="AG990">
        <f>IF((MIN('GA2'!$F$4,WS1B!AC990)-MAX('GA2'!$F$3, WS1B!AB990))&lt;0,0,MIN('GA2'!$F$4,WS1B!AC990)-MAX('GA2'!$F$3, WS1B!AB990))</f>
        <v>1.0999999999999996</v>
      </c>
      <c r="AH990">
        <f>IF((MIN(24,AC990)-MAX('GA2'!$F$4,WS1B!AB990))&lt;0,0,MIN(24,AC990)-MAX('GA2'!$F$4,WS1B!AB990))</f>
        <v>0</v>
      </c>
      <c r="AI990">
        <f>(AF990*'GA2'!$B$3+WS1B!AG990*'GA2'!$C$3+WS1B!AH990*'GA2'!$D$3)*INDEX('GA2'!$E$3:$E$8,WS1B!AD990)</f>
        <v>29082.306155827235</v>
      </c>
      <c r="AK990">
        <v>0</v>
      </c>
      <c r="AL990">
        <v>0</v>
      </c>
      <c r="AM990">
        <v>4</v>
      </c>
      <c r="AN990">
        <f t="shared" si="109"/>
        <v>0</v>
      </c>
      <c r="AO990">
        <f>IF((MIN('GA2'!$F$3,AL990)-MAX(0,AK990))&lt;0,0,MIN('GA2'!$F$3,AL990)-MAX(0,AK990))</f>
        <v>0</v>
      </c>
      <c r="AP990">
        <f>IF((MIN('GA2'!$F$4,WS1B!AL990)-MAX('GA2'!$F$3, WS1B!AK990))&lt;0,0,MIN('GA2'!$F$4,WS1B!AL990)-MAX('GA2'!$F$3, WS1B!AK990))</f>
        <v>0</v>
      </c>
      <c r="AQ990">
        <f>IF((MIN(24,AL990)-MAX('GA2'!$F$4,WS1B!AK990))&lt;0,0,MIN(24,AL990)-MAX('GA2'!$F$4,WS1B!AK990))</f>
        <v>0</v>
      </c>
      <c r="AR990">
        <f>(AO990*'GA2'!$B$3+WS1B!AP990*'GA2'!$C$3+WS1B!AQ990*'GA2'!$D$3)*INDEX('GA2'!$E$3:$E$8,WS1B!AM990)</f>
        <v>0</v>
      </c>
      <c r="AT990">
        <f t="shared" si="110"/>
        <v>240380.34845437598</v>
      </c>
      <c r="AU990">
        <v>266745</v>
      </c>
      <c r="AV990">
        <v>221.4</v>
      </c>
      <c r="AW990">
        <f t="shared" si="111"/>
        <v>26364.651545624016</v>
      </c>
    </row>
    <row r="991" spans="1:49" x14ac:dyDescent="0.25">
      <c r="A991">
        <v>0</v>
      </c>
      <c r="B991">
        <v>0</v>
      </c>
      <c r="C991">
        <v>3</v>
      </c>
      <c r="D991">
        <f t="shared" si="105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J991">
        <v>9.5</v>
      </c>
      <c r="K991">
        <v>23.6</v>
      </c>
      <c r="L991">
        <v>1</v>
      </c>
      <c r="M991">
        <f t="shared" si="106"/>
        <v>14.100000000000001</v>
      </c>
      <c r="N991">
        <f>IF((MIN('GA2'!$F$3,K991)-MAX(0,J991))&lt;0,0,MIN('GA2'!$F$3,K991)-MAX(0,J991))</f>
        <v>0</v>
      </c>
      <c r="O991">
        <f>IF((MIN('GA2'!$F$4,WS1B!K991)-MAX('GA2'!$F$3, WS1B!J991))&lt;0,0,MIN('GA2'!$F$4,WS1B!K991)-MAX('GA2'!$F$3, WS1B!J991))</f>
        <v>6.5</v>
      </c>
      <c r="P991">
        <f>IF((MIN(24,K991)-MAX('GA2'!$F$4,WS1B!J991))&lt;0,0,MIN(24,K991)-MAX('GA2'!$F$4,WS1B!J991))</f>
        <v>7.6000000000000014</v>
      </c>
      <c r="Q991">
        <f>(N991*'GA2'!$B$3+WS1B!O991*'GA2'!$C$3+WS1B!P991*'GA2'!$D$3)*INDEX('GA2'!$E$3:$E$8,WS1B!L991)</f>
        <v>132954.53657340992</v>
      </c>
      <c r="S991">
        <v>0</v>
      </c>
      <c r="T991">
        <v>0</v>
      </c>
      <c r="U991">
        <v>2</v>
      </c>
      <c r="V991">
        <f t="shared" si="107"/>
        <v>0</v>
      </c>
      <c r="W991">
        <f>IF((MIN('GA2'!$F$3,T991)-MAX(0,S991))&lt;0,0,MIN('GA2'!$F$3,T991)-MAX(0,S991))</f>
        <v>0</v>
      </c>
      <c r="X991">
        <f>IF((MIN('GA2'!$F$4,WS1B!T991)-MAX('GA2'!$F$3, WS1B!S991))&lt;0,0,MIN('GA2'!$F$4,WS1B!T991)-MAX('GA2'!$F$3, WS1B!S991))</f>
        <v>0</v>
      </c>
      <c r="Y991">
        <f>IF((MIN(24,T991)-MAX('GA2'!$F$4,WS1B!S991))&lt;0,0,MIN(24,T991)-MAX('GA2'!$F$4,WS1B!S991))</f>
        <v>0</v>
      </c>
      <c r="Z991">
        <f>(W991*'GA2'!$B$3+WS1B!X991*'GA2'!$C$3+WS1B!Y991*'GA2'!$D$3)*INDEX('GA2'!$E$3:$E$8,WS1B!U991)</f>
        <v>0</v>
      </c>
      <c r="AB991">
        <v>3.8</v>
      </c>
      <c r="AC991">
        <v>17.7</v>
      </c>
      <c r="AD991">
        <v>4</v>
      </c>
      <c r="AE991">
        <f t="shared" si="108"/>
        <v>13.899999999999999</v>
      </c>
      <c r="AF991">
        <f>IF((MIN('GA2'!$F$3,AC991)-MAX(0,AB991))&lt;0,0,MIN('GA2'!$F$3,AC991)-MAX(0,AB991))</f>
        <v>1.2000000000000002</v>
      </c>
      <c r="AG991">
        <f>IF((MIN('GA2'!$F$4,WS1B!AC991)-MAX('GA2'!$F$3, WS1B!AB991))&lt;0,0,MIN('GA2'!$F$4,WS1B!AC991)-MAX('GA2'!$F$3, WS1B!AB991))</f>
        <v>11</v>
      </c>
      <c r="AH991">
        <f>IF((MIN(24,AC991)-MAX('GA2'!$F$4,WS1B!AB991))&lt;0,0,MIN(24,AC991)-MAX('GA2'!$F$4,WS1B!AB991))</f>
        <v>1.6999999999999993</v>
      </c>
      <c r="AI991">
        <f>(AF991*'GA2'!$B$3+WS1B!AG991*'GA2'!$C$3+WS1B!AH991*'GA2'!$D$3)*INDEX('GA2'!$E$3:$E$8,WS1B!AD991)</f>
        <v>117702.28379212084</v>
      </c>
      <c r="AK991">
        <v>6.4</v>
      </c>
      <c r="AL991">
        <v>7.9</v>
      </c>
      <c r="AM991">
        <v>6</v>
      </c>
      <c r="AN991">
        <f t="shared" si="109"/>
        <v>1.5</v>
      </c>
      <c r="AO991">
        <f>IF((MIN('GA2'!$F$3,AL991)-MAX(0,AK991))&lt;0,0,MIN('GA2'!$F$3,AL991)-MAX(0,AK991))</f>
        <v>0</v>
      </c>
      <c r="AP991">
        <f>IF((MIN('GA2'!$F$4,WS1B!AL991)-MAX('GA2'!$F$3, WS1B!AK991))&lt;0,0,MIN('GA2'!$F$4,WS1B!AL991)-MAX('GA2'!$F$3, WS1B!AK991))</f>
        <v>1.5</v>
      </c>
      <c r="AQ991">
        <f>IF((MIN(24,AL991)-MAX('GA2'!$F$4,WS1B!AK991))&lt;0,0,MIN(24,AL991)-MAX('GA2'!$F$4,WS1B!AK991))</f>
        <v>0</v>
      </c>
      <c r="AR991">
        <f>(AO991*'GA2'!$B$3+WS1B!AP991*'GA2'!$C$3+WS1B!AQ991*'GA2'!$D$3)*INDEX('GA2'!$E$3:$E$8,WS1B!AM991)</f>
        <v>16913.496958252683</v>
      </c>
      <c r="AT991">
        <f t="shared" si="110"/>
        <v>267570.31732378341</v>
      </c>
      <c r="AU991">
        <v>279951</v>
      </c>
      <c r="AV991">
        <v>270.2</v>
      </c>
      <c r="AW991">
        <f t="shared" si="111"/>
        <v>12380.682676216587</v>
      </c>
    </row>
    <row r="992" spans="1:49" x14ac:dyDescent="0.25">
      <c r="A992">
        <v>0</v>
      </c>
      <c r="B992">
        <v>0</v>
      </c>
      <c r="C992">
        <v>3</v>
      </c>
      <c r="D992">
        <f t="shared" si="105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J992">
        <v>0</v>
      </c>
      <c r="K992">
        <v>0</v>
      </c>
      <c r="L992">
        <v>4</v>
      </c>
      <c r="M992">
        <f t="shared" si="106"/>
        <v>0</v>
      </c>
      <c r="N992">
        <f>IF((MIN('GA2'!$F$3,K992)-MAX(0,J992))&lt;0,0,MIN('GA2'!$F$3,K992)-MAX(0,J992))</f>
        <v>0</v>
      </c>
      <c r="O992">
        <f>IF((MIN('GA2'!$F$4,WS1B!K992)-MAX('GA2'!$F$3, WS1B!J992))&lt;0,0,MIN('GA2'!$F$4,WS1B!K992)-MAX('GA2'!$F$3, WS1B!J992))</f>
        <v>0</v>
      </c>
      <c r="P992">
        <f>IF((MIN(24,K992)-MAX('GA2'!$F$4,WS1B!J992))&lt;0,0,MIN(24,K992)-MAX('GA2'!$F$4,WS1B!J992))</f>
        <v>0</v>
      </c>
      <c r="Q992">
        <f>(N992*'GA2'!$B$3+WS1B!O992*'GA2'!$C$3+WS1B!P992*'GA2'!$D$3)*INDEX('GA2'!$E$3:$E$8,WS1B!L992)</f>
        <v>0</v>
      </c>
      <c r="S992">
        <v>13.6</v>
      </c>
      <c r="T992">
        <v>22.7</v>
      </c>
      <c r="U992">
        <v>5</v>
      </c>
      <c r="V992">
        <f t="shared" si="107"/>
        <v>9.1</v>
      </c>
      <c r="W992">
        <f>IF((MIN('GA2'!$F$3,T992)-MAX(0,S992))&lt;0,0,MIN('GA2'!$F$3,T992)-MAX(0,S992))</f>
        <v>0</v>
      </c>
      <c r="X992">
        <f>IF((MIN('GA2'!$F$4,WS1B!T992)-MAX('GA2'!$F$3, WS1B!S992))&lt;0,0,MIN('GA2'!$F$4,WS1B!T992)-MAX('GA2'!$F$3, WS1B!S992))</f>
        <v>2.4000000000000004</v>
      </c>
      <c r="Y992">
        <f>IF((MIN(24,T992)-MAX('GA2'!$F$4,WS1B!S992))&lt;0,0,MIN(24,T992)-MAX('GA2'!$F$4,WS1B!S992))</f>
        <v>6.6999999999999993</v>
      </c>
      <c r="Z992">
        <f>(W992*'GA2'!$B$3+WS1B!X992*'GA2'!$C$3+WS1B!Y992*'GA2'!$D$3)*INDEX('GA2'!$E$3:$E$8,WS1B!U992)</f>
        <v>98044.154214770824</v>
      </c>
      <c r="AB992">
        <v>0</v>
      </c>
      <c r="AC992">
        <v>0</v>
      </c>
      <c r="AD992">
        <v>2</v>
      </c>
      <c r="AE992">
        <f t="shared" si="108"/>
        <v>0</v>
      </c>
      <c r="AF992">
        <f>IF((MIN('GA2'!$F$3,AC992)-MAX(0,AB992))&lt;0,0,MIN('GA2'!$F$3,AC992)-MAX(0,AB992))</f>
        <v>0</v>
      </c>
      <c r="AG992">
        <f>IF((MIN('GA2'!$F$4,WS1B!AC992)-MAX('GA2'!$F$3, WS1B!AB992))&lt;0,0,MIN('GA2'!$F$4,WS1B!AC992)-MAX('GA2'!$F$3, WS1B!AB992))</f>
        <v>0</v>
      </c>
      <c r="AH992">
        <f>IF((MIN(24,AC992)-MAX('GA2'!$F$4,WS1B!AB992))&lt;0,0,MIN(24,AC992)-MAX('GA2'!$F$4,WS1B!AB992))</f>
        <v>0</v>
      </c>
      <c r="AI992">
        <f>(AF992*'GA2'!$B$3+WS1B!AG992*'GA2'!$C$3+WS1B!AH992*'GA2'!$D$3)*INDEX('GA2'!$E$3:$E$8,WS1B!AD992)</f>
        <v>0</v>
      </c>
      <c r="AK992">
        <v>7.3</v>
      </c>
      <c r="AL992">
        <v>19.2</v>
      </c>
      <c r="AM992">
        <v>1</v>
      </c>
      <c r="AN992">
        <f t="shared" si="109"/>
        <v>11.899999999999999</v>
      </c>
      <c r="AO992">
        <f>IF((MIN('GA2'!$F$3,AL992)-MAX(0,AK992))&lt;0,0,MIN('GA2'!$F$3,AL992)-MAX(0,AK992))</f>
        <v>0</v>
      </c>
      <c r="AP992">
        <f>IF((MIN('GA2'!$F$4,WS1B!AL992)-MAX('GA2'!$F$3, WS1B!AK992))&lt;0,0,MIN('GA2'!$F$4,WS1B!AL992)-MAX('GA2'!$F$3, WS1B!AK992))</f>
        <v>8.6999999999999993</v>
      </c>
      <c r="AQ992">
        <f>IF((MIN(24,AL992)-MAX('GA2'!$F$4,WS1B!AK992))&lt;0,0,MIN(24,AL992)-MAX('GA2'!$F$4,WS1B!AK992))</f>
        <v>3.1999999999999993</v>
      </c>
      <c r="AR992">
        <f>(AO992*'GA2'!$B$3+WS1B!AP992*'GA2'!$C$3+WS1B!AQ992*'GA2'!$D$3)*INDEX('GA2'!$E$3:$E$8,WS1B!AM992)</f>
        <v>106766.46525504715</v>
      </c>
      <c r="AT992">
        <f t="shared" si="110"/>
        <v>204810.61946981796</v>
      </c>
      <c r="AU992">
        <v>169737</v>
      </c>
      <c r="AV992">
        <v>215.6</v>
      </c>
      <c r="AW992">
        <f t="shared" si="111"/>
        <v>35073.619469817961</v>
      </c>
    </row>
    <row r="993" spans="1:49" x14ac:dyDescent="0.25">
      <c r="A993">
        <v>0</v>
      </c>
      <c r="B993">
        <v>0</v>
      </c>
      <c r="C993">
        <v>6</v>
      </c>
      <c r="D993">
        <f t="shared" si="105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J993">
        <v>0</v>
      </c>
      <c r="K993">
        <v>0</v>
      </c>
      <c r="L993">
        <v>3</v>
      </c>
      <c r="M993">
        <f t="shared" si="106"/>
        <v>0</v>
      </c>
      <c r="N993">
        <f>IF((MIN('GA2'!$F$3,K993)-MAX(0,J993))&lt;0,0,MIN('GA2'!$F$3,K993)-MAX(0,J993))</f>
        <v>0</v>
      </c>
      <c r="O993">
        <f>IF((MIN('GA2'!$F$4,WS1B!K993)-MAX('GA2'!$F$3, WS1B!J993))&lt;0,0,MIN('GA2'!$F$4,WS1B!K993)-MAX('GA2'!$F$3, WS1B!J993))</f>
        <v>0</v>
      </c>
      <c r="P993">
        <f>IF((MIN(24,K993)-MAX('GA2'!$F$4,WS1B!J993))&lt;0,0,MIN(24,K993)-MAX('GA2'!$F$4,WS1B!J993))</f>
        <v>0</v>
      </c>
      <c r="Q993">
        <f>(N993*'GA2'!$B$3+WS1B!O993*'GA2'!$C$3+WS1B!P993*'GA2'!$D$3)*INDEX('GA2'!$E$3:$E$8,WS1B!L993)</f>
        <v>0</v>
      </c>
      <c r="S993">
        <v>6.1</v>
      </c>
      <c r="T993">
        <v>14.7</v>
      </c>
      <c r="U993">
        <v>2</v>
      </c>
      <c r="V993">
        <f t="shared" si="107"/>
        <v>8.6</v>
      </c>
      <c r="W993">
        <f>IF((MIN('GA2'!$F$3,T993)-MAX(0,S993))&lt;0,0,MIN('GA2'!$F$3,T993)-MAX(0,S993))</f>
        <v>0</v>
      </c>
      <c r="X993">
        <f>IF((MIN('GA2'!$F$4,WS1B!T993)-MAX('GA2'!$F$3, WS1B!S993))&lt;0,0,MIN('GA2'!$F$4,WS1B!T993)-MAX('GA2'!$F$3, WS1B!S993))</f>
        <v>8.6</v>
      </c>
      <c r="Y993">
        <f>IF((MIN(24,T993)-MAX('GA2'!$F$4,WS1B!S993))&lt;0,0,MIN(24,T993)-MAX('GA2'!$F$4,WS1B!S993))</f>
        <v>0</v>
      </c>
      <c r="Z993">
        <f>(W993*'GA2'!$B$3+WS1B!X993*'GA2'!$C$3+WS1B!Y993*'GA2'!$D$3)*INDEX('GA2'!$E$3:$E$8,WS1B!U993)</f>
        <v>67998.088566339444</v>
      </c>
      <c r="AB993">
        <v>15.6</v>
      </c>
      <c r="AC993">
        <v>15.7</v>
      </c>
      <c r="AD993">
        <v>4</v>
      </c>
      <c r="AE993">
        <f t="shared" si="108"/>
        <v>9.9999999999999645E-2</v>
      </c>
      <c r="AF993">
        <f>IF((MIN('GA2'!$F$3,AC993)-MAX(0,AB993))&lt;0,0,MIN('GA2'!$F$3,AC993)-MAX(0,AB993))</f>
        <v>0</v>
      </c>
      <c r="AG993">
        <f>IF((MIN('GA2'!$F$4,WS1B!AC993)-MAX('GA2'!$F$3, WS1B!AB993))&lt;0,0,MIN('GA2'!$F$4,WS1B!AC993)-MAX('GA2'!$F$3, WS1B!AB993))</f>
        <v>9.9999999999999645E-2</v>
      </c>
      <c r="AH993">
        <f>IF((MIN(24,AC993)-MAX('GA2'!$F$4,WS1B!AB993))&lt;0,0,MIN(24,AC993)-MAX('GA2'!$F$4,WS1B!AB993))</f>
        <v>0</v>
      </c>
      <c r="AI993">
        <f>(AF993*'GA2'!$B$3+WS1B!AG993*'GA2'!$C$3+WS1B!AH993*'GA2'!$D$3)*INDEX('GA2'!$E$3:$E$8,WS1B!AD993)</f>
        <v>814.86893644859981</v>
      </c>
      <c r="AK993">
        <v>0.1</v>
      </c>
      <c r="AL993">
        <v>19.100000000000001</v>
      </c>
      <c r="AM993">
        <v>5</v>
      </c>
      <c r="AN993">
        <f t="shared" si="109"/>
        <v>19</v>
      </c>
      <c r="AO993">
        <f>IF((MIN('GA2'!$F$3,AL993)-MAX(0,AK993))&lt;0,0,MIN('GA2'!$F$3,AL993)-MAX(0,AK993))</f>
        <v>4.9000000000000004</v>
      </c>
      <c r="AP993">
        <f>IF((MIN('GA2'!$F$4,WS1B!AL993)-MAX('GA2'!$F$3, WS1B!AK993))&lt;0,0,MIN('GA2'!$F$4,WS1B!AL993)-MAX('GA2'!$F$3, WS1B!AK993))</f>
        <v>11</v>
      </c>
      <c r="AQ993">
        <f>IF((MIN(24,AL993)-MAX('GA2'!$F$4,WS1B!AK993))&lt;0,0,MIN(24,AL993)-MAX('GA2'!$F$4,WS1B!AK993))</f>
        <v>3.1000000000000014</v>
      </c>
      <c r="AR993">
        <f>(AO993*'GA2'!$B$3+WS1B!AP993*'GA2'!$C$3+WS1B!AQ993*'GA2'!$D$3)*INDEX('GA2'!$E$3:$E$8,WS1B!AM993)</f>
        <v>192273.31395938981</v>
      </c>
      <c r="AT993">
        <f t="shared" si="110"/>
        <v>261086.27146217786</v>
      </c>
      <c r="AU993">
        <v>245424</v>
      </c>
      <c r="AV993">
        <v>297.60000000000002</v>
      </c>
      <c r="AW993">
        <f t="shared" si="111"/>
        <v>15662.271462177858</v>
      </c>
    </row>
    <row r="994" spans="1:49" x14ac:dyDescent="0.25">
      <c r="A994">
        <v>4.5999999999999996</v>
      </c>
      <c r="B994">
        <v>5.4</v>
      </c>
      <c r="C994">
        <v>5</v>
      </c>
      <c r="D994">
        <f t="shared" si="105"/>
        <v>0.80000000000000071</v>
      </c>
      <c r="E994">
        <f>IF((MIN('GA2'!$F$3,B994)-MAX(0,A994))&lt;0,0,MIN('GA2'!$F$3,B994)-MAX(0,A994))</f>
        <v>0.40000000000000036</v>
      </c>
      <c r="F994">
        <f>IF((MIN('GA2'!$F$4,WS1B!B994)-MAX('GA2'!$F$3, WS1B!A994))&lt;0,0,MIN('GA2'!$F$4,WS1B!B994)-MAX('GA2'!$F$3, WS1B!A994))</f>
        <v>0.40000000000000036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8164.67099490492</v>
      </c>
      <c r="J994">
        <v>10.6</v>
      </c>
      <c r="K994">
        <v>18.8</v>
      </c>
      <c r="L994">
        <v>3</v>
      </c>
      <c r="M994">
        <f t="shared" si="106"/>
        <v>8.2000000000000011</v>
      </c>
      <c r="N994">
        <f>IF((MIN('GA2'!$F$3,K994)-MAX(0,J994))&lt;0,0,MIN('GA2'!$F$3,K994)-MAX(0,J994))</f>
        <v>0</v>
      </c>
      <c r="O994">
        <f>IF((MIN('GA2'!$F$4,WS1B!K994)-MAX('GA2'!$F$3, WS1B!J994))&lt;0,0,MIN('GA2'!$F$4,WS1B!K994)-MAX('GA2'!$F$3, WS1B!J994))</f>
        <v>5.4</v>
      </c>
      <c r="P994">
        <f>IF((MIN(24,K994)-MAX('GA2'!$F$4,WS1B!J994))&lt;0,0,MIN(24,K994)-MAX('GA2'!$F$4,WS1B!J994))</f>
        <v>2.8000000000000007</v>
      </c>
      <c r="Q994">
        <f>(N994*'GA2'!$B$3+WS1B!O994*'GA2'!$C$3+WS1B!P994*'GA2'!$D$3)*INDEX('GA2'!$E$3:$E$8,WS1B!L994)</f>
        <v>86935.262545273828</v>
      </c>
      <c r="S994">
        <v>0</v>
      </c>
      <c r="T994">
        <v>0</v>
      </c>
      <c r="U994">
        <v>6</v>
      </c>
      <c r="V994">
        <f t="shared" si="107"/>
        <v>0</v>
      </c>
      <c r="W994">
        <f>IF((MIN('GA2'!$F$3,T994)-MAX(0,S994))&lt;0,0,MIN('GA2'!$F$3,T994)-MAX(0,S994))</f>
        <v>0</v>
      </c>
      <c r="X994">
        <f>IF((MIN('GA2'!$F$4,WS1B!T994)-MAX('GA2'!$F$3, WS1B!S994))&lt;0,0,MIN('GA2'!$F$4,WS1B!T994)-MAX('GA2'!$F$3, WS1B!S994))</f>
        <v>0</v>
      </c>
      <c r="Y994">
        <f>IF((MIN(24,T994)-MAX('GA2'!$F$4,WS1B!S994))&lt;0,0,MIN(24,T994)-MAX('GA2'!$F$4,WS1B!S994))</f>
        <v>0</v>
      </c>
      <c r="Z994">
        <f>(W994*'GA2'!$B$3+WS1B!X994*'GA2'!$C$3+WS1B!Y994*'GA2'!$D$3)*INDEX('GA2'!$E$3:$E$8,WS1B!U994)</f>
        <v>0</v>
      </c>
      <c r="AB994">
        <v>0</v>
      </c>
      <c r="AC994">
        <v>0</v>
      </c>
      <c r="AD994">
        <v>2</v>
      </c>
      <c r="AE994">
        <f t="shared" si="108"/>
        <v>0</v>
      </c>
      <c r="AF994">
        <f>IF((MIN('GA2'!$F$3,AC994)-MAX(0,AB994))&lt;0,0,MIN('GA2'!$F$3,AC994)-MAX(0,AB994))</f>
        <v>0</v>
      </c>
      <c r="AG994">
        <f>IF((MIN('GA2'!$F$4,WS1B!AC994)-MAX('GA2'!$F$3, WS1B!AB994))&lt;0,0,MIN('GA2'!$F$4,WS1B!AC994)-MAX('GA2'!$F$3, WS1B!AB994))</f>
        <v>0</v>
      </c>
      <c r="AH994">
        <f>IF((MIN(24,AC994)-MAX('GA2'!$F$4,WS1B!AB994))&lt;0,0,MIN(24,AC994)-MAX('GA2'!$F$4,WS1B!AB994))</f>
        <v>0</v>
      </c>
      <c r="AI994">
        <f>(AF994*'GA2'!$B$3+WS1B!AG994*'GA2'!$C$3+WS1B!AH994*'GA2'!$D$3)*INDEX('GA2'!$E$3:$E$8,WS1B!AD994)</f>
        <v>0</v>
      </c>
      <c r="AK994">
        <v>4.5</v>
      </c>
      <c r="AL994">
        <v>11.7</v>
      </c>
      <c r="AM994">
        <v>1</v>
      </c>
      <c r="AN994">
        <f t="shared" si="109"/>
        <v>7.1999999999999993</v>
      </c>
      <c r="AO994">
        <f>IF((MIN('GA2'!$F$3,AL994)-MAX(0,AK994))&lt;0,0,MIN('GA2'!$F$3,AL994)-MAX(0,AK994))</f>
        <v>0.5</v>
      </c>
      <c r="AP994">
        <f>IF((MIN('GA2'!$F$4,WS1B!AL994)-MAX('GA2'!$F$3, WS1B!AK994))&lt;0,0,MIN('GA2'!$F$4,WS1B!AL994)-MAX('GA2'!$F$3, WS1B!AK994))</f>
        <v>6.6999999999999993</v>
      </c>
      <c r="AQ994">
        <f>IF((MIN(24,AL994)-MAX('GA2'!$F$4,WS1B!AK994))&lt;0,0,MIN(24,AL994)-MAX('GA2'!$F$4,WS1B!AK994))</f>
        <v>0</v>
      </c>
      <c r="AR994">
        <f>(AO994*'GA2'!$B$3+WS1B!AP994*'GA2'!$C$3+WS1B!AQ994*'GA2'!$D$3)*INDEX('GA2'!$E$3:$E$8,WS1B!AM994)</f>
        <v>62051.210394981528</v>
      </c>
      <c r="AT994">
        <f t="shared" si="110"/>
        <v>157151.14393516027</v>
      </c>
      <c r="AU994">
        <v>168452</v>
      </c>
      <c r="AV994">
        <v>180.4</v>
      </c>
      <c r="AW994">
        <f t="shared" si="111"/>
        <v>11300.856064839725</v>
      </c>
    </row>
    <row r="995" spans="1:49" x14ac:dyDescent="0.25">
      <c r="A995">
        <v>12.3</v>
      </c>
      <c r="B995">
        <v>21.5</v>
      </c>
      <c r="C995">
        <v>1</v>
      </c>
      <c r="D995">
        <f t="shared" si="105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3.6999999999999993</v>
      </c>
      <c r="G995">
        <f>IF((MIN(24,B995)-MAX('GA2'!$F$4,WS1B!A995))&lt;0,0,MIN(24,B995)-MAX('GA2'!$F$4,WS1B!A995))</f>
        <v>5.5</v>
      </c>
      <c r="H995">
        <f>(E995*'GA2'!$B$3+WS1B!F995*'GA2'!$C$3+WS1B!G995*'GA2'!$D$3)*INDEX('GA2'!$E$3:$E$8,WS1B!C995)</f>
        <v>87666.918184300084</v>
      </c>
      <c r="J995">
        <v>6.3</v>
      </c>
      <c r="K995">
        <v>13.7</v>
      </c>
      <c r="L995">
        <v>3</v>
      </c>
      <c r="M995">
        <f t="shared" si="106"/>
        <v>7.3999999999999995</v>
      </c>
      <c r="N995">
        <f>IF((MIN('GA2'!$F$3,K995)-MAX(0,J995))&lt;0,0,MIN('GA2'!$F$3,K995)-MAX(0,J995))</f>
        <v>0</v>
      </c>
      <c r="O995">
        <f>IF((MIN('GA2'!$F$4,WS1B!K995)-MAX('GA2'!$F$3, WS1B!J995))&lt;0,0,MIN('GA2'!$F$4,WS1B!K995)-MAX('GA2'!$F$3, WS1B!J995))</f>
        <v>7.3999999999999995</v>
      </c>
      <c r="P995">
        <f>IF((MIN(24,K995)-MAX('GA2'!$F$4,WS1B!J995))&lt;0,0,MIN(24,K995)-MAX('GA2'!$F$4,WS1B!J995))</f>
        <v>0</v>
      </c>
      <c r="Q995">
        <f>(N995*'GA2'!$B$3+WS1B!O995*'GA2'!$C$3+WS1B!P995*'GA2'!$D$3)*INDEX('GA2'!$E$3:$E$8,WS1B!L995)</f>
        <v>73465.372820229968</v>
      </c>
      <c r="S995">
        <v>0</v>
      </c>
      <c r="T995">
        <v>0</v>
      </c>
      <c r="U995">
        <v>6</v>
      </c>
      <c r="V995">
        <f t="shared" si="107"/>
        <v>0</v>
      </c>
      <c r="W995">
        <f>IF((MIN('GA2'!$F$3,T995)-MAX(0,S995))&lt;0,0,MIN('GA2'!$F$3,T995)-MAX(0,S995))</f>
        <v>0</v>
      </c>
      <c r="X995">
        <f>IF((MIN('GA2'!$F$4,WS1B!T995)-MAX('GA2'!$F$3, WS1B!S995))&lt;0,0,MIN('GA2'!$F$4,WS1B!T995)-MAX('GA2'!$F$3, WS1B!S995))</f>
        <v>0</v>
      </c>
      <c r="Y995">
        <f>IF((MIN(24,T995)-MAX('GA2'!$F$4,WS1B!S995))&lt;0,0,MIN(24,T995)-MAX('GA2'!$F$4,WS1B!S995))</f>
        <v>0</v>
      </c>
      <c r="Z995">
        <f>(W995*'GA2'!$B$3+WS1B!X995*'GA2'!$C$3+WS1B!Y995*'GA2'!$D$3)*INDEX('GA2'!$E$3:$E$8,WS1B!U995)</f>
        <v>0</v>
      </c>
      <c r="AB995">
        <v>0</v>
      </c>
      <c r="AC995">
        <v>0</v>
      </c>
      <c r="AD995">
        <v>4</v>
      </c>
      <c r="AE995">
        <f t="shared" si="108"/>
        <v>0</v>
      </c>
      <c r="AF995">
        <f>IF((MIN('GA2'!$F$3,AC995)-MAX(0,AB995))&lt;0,0,MIN('GA2'!$F$3,AC995)-MAX(0,AB995))</f>
        <v>0</v>
      </c>
      <c r="AG995">
        <f>IF((MIN('GA2'!$F$4,WS1B!AC995)-MAX('GA2'!$F$3, WS1B!AB995))&lt;0,0,MIN('GA2'!$F$4,WS1B!AC995)-MAX('GA2'!$F$3, WS1B!AB995))</f>
        <v>0</v>
      </c>
      <c r="AH995">
        <f>IF((MIN(24,AC995)-MAX('GA2'!$F$4,WS1B!AB995))&lt;0,0,MIN(24,AC995)-MAX('GA2'!$F$4,WS1B!AB995))</f>
        <v>0</v>
      </c>
      <c r="AI995">
        <f>(AF995*'GA2'!$B$3+WS1B!AG995*'GA2'!$C$3+WS1B!AH995*'GA2'!$D$3)*INDEX('GA2'!$E$3:$E$8,WS1B!AD995)</f>
        <v>0</v>
      </c>
      <c r="AK995">
        <v>0</v>
      </c>
      <c r="AL995">
        <v>0</v>
      </c>
      <c r="AM995">
        <v>2</v>
      </c>
      <c r="AN995">
        <f t="shared" si="109"/>
        <v>0</v>
      </c>
      <c r="AO995">
        <f>IF((MIN('GA2'!$F$3,AL995)-MAX(0,AK995))&lt;0,0,MIN('GA2'!$F$3,AL995)-MAX(0,AK995))</f>
        <v>0</v>
      </c>
      <c r="AP995">
        <f>IF((MIN('GA2'!$F$4,WS1B!AL995)-MAX('GA2'!$F$3, WS1B!AK995))&lt;0,0,MIN('GA2'!$F$4,WS1B!AL995)-MAX('GA2'!$F$3, WS1B!AK995))</f>
        <v>0</v>
      </c>
      <c r="AQ995">
        <f>IF((MIN(24,AL995)-MAX('GA2'!$F$4,WS1B!AK995))&lt;0,0,MIN(24,AL995)-MAX('GA2'!$F$4,WS1B!AK995))</f>
        <v>0</v>
      </c>
      <c r="AR995">
        <f>(AO995*'GA2'!$B$3+WS1B!AP995*'GA2'!$C$3+WS1B!AQ995*'GA2'!$D$3)*INDEX('GA2'!$E$3:$E$8,WS1B!AM995)</f>
        <v>0</v>
      </c>
      <c r="AT995">
        <f t="shared" si="110"/>
        <v>161132.29100453004</v>
      </c>
      <c r="AU995">
        <v>204247</v>
      </c>
      <c r="AV995">
        <v>212</v>
      </c>
      <c r="AW995">
        <f t="shared" si="111"/>
        <v>43114.708995469962</v>
      </c>
    </row>
    <row r="996" spans="1:49" x14ac:dyDescent="0.25">
      <c r="A996">
        <v>0.7</v>
      </c>
      <c r="B996">
        <v>4.8</v>
      </c>
      <c r="C996">
        <v>4</v>
      </c>
      <c r="D996">
        <f t="shared" si="105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39152.433762488523</v>
      </c>
      <c r="J996">
        <v>1.2</v>
      </c>
      <c r="K996">
        <v>8.6</v>
      </c>
      <c r="L996">
        <v>6</v>
      </c>
      <c r="M996">
        <f t="shared" si="106"/>
        <v>7.3999999999999995</v>
      </c>
      <c r="N996">
        <f>IF((MIN('GA2'!$F$3,K996)-MAX(0,J996))&lt;0,0,MIN('GA2'!$F$3,K996)-MAX(0,J996))</f>
        <v>3.8</v>
      </c>
      <c r="O996">
        <f>IF((MIN('GA2'!$F$4,WS1B!K996)-MAX('GA2'!$F$3, WS1B!J996))&lt;0,0,MIN('GA2'!$F$4,WS1B!K996)-MAX('GA2'!$F$3, WS1B!J996))</f>
        <v>3.5999999999999996</v>
      </c>
      <c r="P996">
        <f>IF((MIN(24,K996)-MAX('GA2'!$F$4,WS1B!J996))&lt;0,0,MIN(24,K996)-MAX('GA2'!$F$4,WS1B!J996))</f>
        <v>0</v>
      </c>
      <c r="Q996">
        <f>(N996*'GA2'!$B$3+WS1B!O996*'GA2'!$C$3+WS1B!P996*'GA2'!$D$3)*INDEX('GA2'!$E$3:$E$8,WS1B!L996)</f>
        <v>90805.013733535088</v>
      </c>
      <c r="S996">
        <v>1.2</v>
      </c>
      <c r="T996">
        <v>13.4</v>
      </c>
      <c r="U996">
        <v>2</v>
      </c>
      <c r="V996">
        <f t="shared" si="107"/>
        <v>12.200000000000001</v>
      </c>
      <c r="W996">
        <f>IF((MIN('GA2'!$F$3,T996)-MAX(0,S996))&lt;0,0,MIN('GA2'!$F$3,T996)-MAX(0,S996))</f>
        <v>3.8</v>
      </c>
      <c r="X996">
        <f>IF((MIN('GA2'!$F$4,WS1B!T996)-MAX('GA2'!$F$3, WS1B!S996))&lt;0,0,MIN('GA2'!$F$4,WS1B!T996)-MAX('GA2'!$F$3, WS1B!S996))</f>
        <v>8.4</v>
      </c>
      <c r="Y996">
        <f>IF((MIN(24,T996)-MAX('GA2'!$F$4,WS1B!S996))&lt;0,0,MIN(24,T996)-MAX('GA2'!$F$4,WS1B!S996))</f>
        <v>0</v>
      </c>
      <c r="Z996">
        <f>(W996*'GA2'!$B$3+WS1B!X996*'GA2'!$C$3+WS1B!Y996*'GA2'!$D$3)*INDEX('GA2'!$E$3:$E$8,WS1B!U996)</f>
        <v>101626.97841813361</v>
      </c>
      <c r="AB996">
        <v>0</v>
      </c>
      <c r="AC996">
        <v>0</v>
      </c>
      <c r="AD996">
        <v>3</v>
      </c>
      <c r="AE996">
        <f t="shared" si="108"/>
        <v>0</v>
      </c>
      <c r="AF996">
        <f>IF((MIN('GA2'!$F$3,AC996)-MAX(0,AB996))&lt;0,0,MIN('GA2'!$F$3,AC996)-MAX(0,AB996))</f>
        <v>0</v>
      </c>
      <c r="AG996">
        <f>IF((MIN('GA2'!$F$4,WS1B!AC996)-MAX('GA2'!$F$3, WS1B!AB996))&lt;0,0,MIN('GA2'!$F$4,WS1B!AC996)-MAX('GA2'!$F$3, WS1B!AB996))</f>
        <v>0</v>
      </c>
      <c r="AH996">
        <f>IF((MIN(24,AC996)-MAX('GA2'!$F$4,WS1B!AB996))&lt;0,0,MIN(24,AC996)-MAX('GA2'!$F$4,WS1B!AB996))</f>
        <v>0</v>
      </c>
      <c r="AI996">
        <f>(AF996*'GA2'!$B$3+WS1B!AG996*'GA2'!$C$3+WS1B!AH996*'GA2'!$D$3)*INDEX('GA2'!$E$3:$E$8,WS1B!AD996)</f>
        <v>0</v>
      </c>
      <c r="AK996">
        <v>0</v>
      </c>
      <c r="AL996">
        <v>0</v>
      </c>
      <c r="AM996">
        <v>1</v>
      </c>
      <c r="AN996">
        <f t="shared" si="109"/>
        <v>0</v>
      </c>
      <c r="AO996">
        <f>IF((MIN('GA2'!$F$3,AL996)-MAX(0,AK996))&lt;0,0,MIN('GA2'!$F$3,AL996)-MAX(0,AK996))</f>
        <v>0</v>
      </c>
      <c r="AP996">
        <f>IF((MIN('GA2'!$F$4,WS1B!AL996)-MAX('GA2'!$F$3, WS1B!AK996))&lt;0,0,MIN('GA2'!$F$4,WS1B!AL996)-MAX('GA2'!$F$3, WS1B!AK996))</f>
        <v>0</v>
      </c>
      <c r="AQ996">
        <f>IF((MIN(24,AL996)-MAX('GA2'!$F$4,WS1B!AK996))&lt;0,0,MIN(24,AL996)-MAX('GA2'!$F$4,WS1B!AK996))</f>
        <v>0</v>
      </c>
      <c r="AR996">
        <f>(AO996*'GA2'!$B$3+WS1B!AP996*'GA2'!$C$3+WS1B!AQ996*'GA2'!$D$3)*INDEX('GA2'!$E$3:$E$8,WS1B!AM996)</f>
        <v>0</v>
      </c>
      <c r="AT996">
        <f t="shared" si="110"/>
        <v>231584.42591415724</v>
      </c>
      <c r="AU996">
        <v>230992</v>
      </c>
      <c r="AV996">
        <v>233.1</v>
      </c>
      <c r="AW996">
        <f t="shared" si="111"/>
        <v>592.42591415724019</v>
      </c>
    </row>
    <row r="997" spans="1:49" x14ac:dyDescent="0.25">
      <c r="A997">
        <v>10.8</v>
      </c>
      <c r="B997">
        <v>19.8</v>
      </c>
      <c r="C997">
        <v>4</v>
      </c>
      <c r="D997">
        <f t="shared" si="105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5.1999999999999993</v>
      </c>
      <c r="G997">
        <f>IF((MIN(24,B997)-MAX('GA2'!$F$4,WS1B!A997))&lt;0,0,MIN(24,B997)-MAX('GA2'!$F$4,WS1B!A997))</f>
        <v>3.8000000000000007</v>
      </c>
      <c r="H997">
        <f>(E997*'GA2'!$B$3+WS1B!F997*'GA2'!$C$3+WS1B!G997*'GA2'!$D$3)*INDEX('GA2'!$E$3:$E$8,WS1B!C997)</f>
        <v>79495.724184377497</v>
      </c>
      <c r="J997">
        <v>15.6</v>
      </c>
      <c r="K997">
        <v>17.899999999999999</v>
      </c>
      <c r="L997">
        <v>2</v>
      </c>
      <c r="M997">
        <f t="shared" si="106"/>
        <v>2.2999999999999989</v>
      </c>
      <c r="N997">
        <f>IF((MIN('GA2'!$F$3,K997)-MAX(0,J997))&lt;0,0,MIN('GA2'!$F$3,K997)-MAX(0,J997))</f>
        <v>0</v>
      </c>
      <c r="O997">
        <f>IF((MIN('GA2'!$F$4,WS1B!K997)-MAX('GA2'!$F$3, WS1B!J997))&lt;0,0,MIN('GA2'!$F$4,WS1B!K997)-MAX('GA2'!$F$3, WS1B!J997))</f>
        <v>0.40000000000000036</v>
      </c>
      <c r="P997">
        <f>IF((MIN(24,K997)-MAX('GA2'!$F$4,WS1B!J997))&lt;0,0,MIN(24,K997)-MAX('GA2'!$F$4,WS1B!J997))</f>
        <v>1.8999999999999986</v>
      </c>
      <c r="Q997">
        <f>(N997*'GA2'!$B$3+WS1B!O997*'GA2'!$C$3+WS1B!P997*'GA2'!$D$3)*INDEX('GA2'!$E$3:$E$8,WS1B!L997)</f>
        <v>21172.886772655147</v>
      </c>
      <c r="S997">
        <v>10.1</v>
      </c>
      <c r="T997">
        <v>11</v>
      </c>
      <c r="U997">
        <v>1</v>
      </c>
      <c r="V997">
        <f t="shared" si="107"/>
        <v>0.90000000000000036</v>
      </c>
      <c r="W997">
        <f>IF((MIN('GA2'!$F$3,T997)-MAX(0,S997))&lt;0,0,MIN('GA2'!$F$3,T997)-MAX(0,S997))</f>
        <v>0</v>
      </c>
      <c r="X997">
        <f>IF((MIN('GA2'!$F$4,WS1B!T997)-MAX('GA2'!$F$3, WS1B!S997))&lt;0,0,MIN('GA2'!$F$4,WS1B!T997)-MAX('GA2'!$F$3, WS1B!S997))</f>
        <v>0.90000000000000036</v>
      </c>
      <c r="Y997">
        <f>IF((MIN(24,T997)-MAX('GA2'!$F$4,WS1B!S997))&lt;0,0,MIN(24,T997)-MAX('GA2'!$F$4,WS1B!S997))</f>
        <v>0</v>
      </c>
      <c r="Z997">
        <f>(W997*'GA2'!$B$3+WS1B!X997*'GA2'!$C$3+WS1B!Y997*'GA2'!$D$3)*INDEX('GA2'!$E$3:$E$8,WS1B!U997)</f>
        <v>7664.906377164657</v>
      </c>
      <c r="AB997">
        <v>0</v>
      </c>
      <c r="AC997">
        <v>0</v>
      </c>
      <c r="AD997">
        <v>3</v>
      </c>
      <c r="AE997">
        <f t="shared" si="108"/>
        <v>0</v>
      </c>
      <c r="AF997">
        <f>IF((MIN('GA2'!$F$3,AC997)-MAX(0,AB997))&lt;0,0,MIN('GA2'!$F$3,AC997)-MAX(0,AB997))</f>
        <v>0</v>
      </c>
      <c r="AG997">
        <f>IF((MIN('GA2'!$F$4,WS1B!AC997)-MAX('GA2'!$F$3, WS1B!AB997))&lt;0,0,MIN('GA2'!$F$4,WS1B!AC997)-MAX('GA2'!$F$3, WS1B!AB997))</f>
        <v>0</v>
      </c>
      <c r="AH997">
        <f>IF((MIN(24,AC997)-MAX('GA2'!$F$4,WS1B!AB997))&lt;0,0,MIN(24,AC997)-MAX('GA2'!$F$4,WS1B!AB997))</f>
        <v>0</v>
      </c>
      <c r="AI997">
        <f>(AF997*'GA2'!$B$3+WS1B!AG997*'GA2'!$C$3+WS1B!AH997*'GA2'!$D$3)*INDEX('GA2'!$E$3:$E$8,WS1B!AD997)</f>
        <v>0</v>
      </c>
      <c r="AK997">
        <v>0</v>
      </c>
      <c r="AL997">
        <v>0</v>
      </c>
      <c r="AM997">
        <v>5</v>
      </c>
      <c r="AN997">
        <f t="shared" si="109"/>
        <v>0</v>
      </c>
      <c r="AO997">
        <f>IF((MIN('GA2'!$F$3,AL997)-MAX(0,AK997))&lt;0,0,MIN('GA2'!$F$3,AL997)-MAX(0,AK997))</f>
        <v>0</v>
      </c>
      <c r="AP997">
        <f>IF((MIN('GA2'!$F$4,WS1B!AL997)-MAX('GA2'!$F$3, WS1B!AK997))&lt;0,0,MIN('GA2'!$F$4,WS1B!AL997)-MAX('GA2'!$F$3, WS1B!AK997))</f>
        <v>0</v>
      </c>
      <c r="AQ997">
        <f>IF((MIN(24,AL997)-MAX('GA2'!$F$4,WS1B!AK997))&lt;0,0,MIN(24,AL997)-MAX('GA2'!$F$4,WS1B!AK997))</f>
        <v>0</v>
      </c>
      <c r="AR997">
        <f>(AO997*'GA2'!$B$3+WS1B!AP997*'GA2'!$C$3+WS1B!AQ997*'GA2'!$D$3)*INDEX('GA2'!$E$3:$E$8,WS1B!AM997)</f>
        <v>0</v>
      </c>
      <c r="AT997">
        <f t="shared" si="110"/>
        <v>108333.51733419731</v>
      </c>
      <c r="AU997">
        <v>100012</v>
      </c>
      <c r="AV997">
        <v>165.2</v>
      </c>
      <c r="AW997">
        <f t="shared" si="111"/>
        <v>8321.5173341973132</v>
      </c>
    </row>
    <row r="998" spans="1:49" x14ac:dyDescent="0.25">
      <c r="A998">
        <v>9.6</v>
      </c>
      <c r="B998">
        <v>13.9</v>
      </c>
      <c r="C998">
        <v>5</v>
      </c>
      <c r="D998">
        <f t="shared" si="105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4.3000000000000007</v>
      </c>
      <c r="G998">
        <f>IF((MIN(24,B998)-MAX('GA2'!$F$4,WS1B!A998))&lt;0,0,MIN(24,B998)-MAX('GA2'!$F$4,WS1B!A998))</f>
        <v>0</v>
      </c>
      <c r="H998">
        <f>(E998*'GA2'!$B$3+WS1B!F998*'GA2'!$C$3+WS1B!G998*'GA2'!$D$3)*INDEX('GA2'!$E$3:$E$8,WS1B!C998)</f>
        <v>40411.89052610816</v>
      </c>
      <c r="J998">
        <v>0</v>
      </c>
      <c r="K998">
        <v>0</v>
      </c>
      <c r="L998">
        <v>6</v>
      </c>
      <c r="M998">
        <f t="shared" si="106"/>
        <v>0</v>
      </c>
      <c r="N998">
        <f>IF((MIN('GA2'!$F$3,K998)-MAX(0,J998))&lt;0,0,MIN('GA2'!$F$3,K998)-MAX(0,J998))</f>
        <v>0</v>
      </c>
      <c r="O998">
        <f>IF((MIN('GA2'!$F$4,WS1B!K998)-MAX('GA2'!$F$3, WS1B!J998))&lt;0,0,MIN('GA2'!$F$4,WS1B!K998)-MAX('GA2'!$F$3, WS1B!J998))</f>
        <v>0</v>
      </c>
      <c r="P998">
        <f>IF((MIN(24,K998)-MAX('GA2'!$F$4,WS1B!J998))&lt;0,0,MIN(24,K998)-MAX('GA2'!$F$4,WS1B!J998))</f>
        <v>0</v>
      </c>
      <c r="Q998">
        <f>(N998*'GA2'!$B$3+WS1B!O998*'GA2'!$C$3+WS1B!P998*'GA2'!$D$3)*INDEX('GA2'!$E$3:$E$8,WS1B!L998)</f>
        <v>0</v>
      </c>
      <c r="S998">
        <v>0.3</v>
      </c>
      <c r="T998">
        <v>3.4</v>
      </c>
      <c r="U998">
        <v>1</v>
      </c>
      <c r="V998">
        <f t="shared" si="107"/>
        <v>3.1</v>
      </c>
      <c r="W998">
        <f>IF((MIN('GA2'!$F$3,T998)-MAX(0,S998))&lt;0,0,MIN('GA2'!$F$3,T998)-MAX(0,S998))</f>
        <v>3.1</v>
      </c>
      <c r="X998">
        <f>IF((MIN('GA2'!$F$4,WS1B!T998)-MAX('GA2'!$F$3, WS1B!S998))&lt;0,0,MIN('GA2'!$F$4,WS1B!T998)-MAX('GA2'!$F$3, WS1B!S998))</f>
        <v>0</v>
      </c>
      <c r="Y998">
        <f>IF((MIN(24,T998)-MAX('GA2'!$F$4,WS1B!S998))&lt;0,0,MIN(24,T998)-MAX('GA2'!$F$4,WS1B!S998))</f>
        <v>0</v>
      </c>
      <c r="Z998">
        <f>(W998*'GA2'!$B$3+WS1B!X998*'GA2'!$C$3+WS1B!Y998*'GA2'!$D$3)*INDEX('GA2'!$E$3:$E$8,WS1B!U998)</f>
        <v>30939.492329530261</v>
      </c>
      <c r="AB998">
        <v>3.9</v>
      </c>
      <c r="AC998">
        <v>7.8</v>
      </c>
      <c r="AD998">
        <v>4</v>
      </c>
      <c r="AE998">
        <f t="shared" si="108"/>
        <v>3.9</v>
      </c>
      <c r="AF998">
        <f>IF((MIN('GA2'!$F$3,AC998)-MAX(0,AB998))&lt;0,0,MIN('GA2'!$F$3,AC998)-MAX(0,AB998))</f>
        <v>1.1000000000000001</v>
      </c>
      <c r="AG998">
        <f>IF((MIN('GA2'!$F$4,WS1B!AC998)-MAX('GA2'!$F$3, WS1B!AB998))&lt;0,0,MIN('GA2'!$F$4,WS1B!AC998)-MAX('GA2'!$F$3, WS1B!AB998))</f>
        <v>2.8</v>
      </c>
      <c r="AH998">
        <f>IF((MIN(24,AC998)-MAX('GA2'!$F$4,WS1B!AB998))&lt;0,0,MIN(24,AC998)-MAX('GA2'!$F$4,WS1B!AB998))</f>
        <v>0</v>
      </c>
      <c r="AI998">
        <f>(AF998*'GA2'!$B$3+WS1B!AG998*'GA2'!$C$3+WS1B!AH998*'GA2'!$D$3)*INDEX('GA2'!$E$3:$E$8,WS1B!AD998)</f>
        <v>33320.641717813895</v>
      </c>
      <c r="AK998">
        <v>0</v>
      </c>
      <c r="AL998">
        <v>0</v>
      </c>
      <c r="AM998">
        <v>2</v>
      </c>
      <c r="AN998">
        <f t="shared" si="109"/>
        <v>0</v>
      </c>
      <c r="AO998">
        <f>IF((MIN('GA2'!$F$3,AL998)-MAX(0,AK998))&lt;0,0,MIN('GA2'!$F$3,AL998)-MAX(0,AK998))</f>
        <v>0</v>
      </c>
      <c r="AP998">
        <f>IF((MIN('GA2'!$F$4,WS1B!AL998)-MAX('GA2'!$F$3, WS1B!AK998))&lt;0,0,MIN('GA2'!$F$4,WS1B!AL998)-MAX('GA2'!$F$3, WS1B!AK998))</f>
        <v>0</v>
      </c>
      <c r="AQ998">
        <f>IF((MIN(24,AL998)-MAX('GA2'!$F$4,WS1B!AK998))&lt;0,0,MIN(24,AL998)-MAX('GA2'!$F$4,WS1B!AK998))</f>
        <v>0</v>
      </c>
      <c r="AR998">
        <f>(AO998*'GA2'!$B$3+WS1B!AP998*'GA2'!$C$3+WS1B!AQ998*'GA2'!$D$3)*INDEX('GA2'!$E$3:$E$8,WS1B!AM998)</f>
        <v>0</v>
      </c>
      <c r="AT998">
        <f t="shared" si="110"/>
        <v>104672.02457345232</v>
      </c>
      <c r="AU998">
        <v>100902</v>
      </c>
      <c r="AV998">
        <v>120.5</v>
      </c>
      <c r="AW998">
        <f t="shared" si="111"/>
        <v>3770.0245734523196</v>
      </c>
    </row>
    <row r="999" spans="1:49" x14ac:dyDescent="0.25">
      <c r="A999">
        <v>11.6</v>
      </c>
      <c r="B999">
        <v>12</v>
      </c>
      <c r="C999">
        <v>1</v>
      </c>
      <c r="D999">
        <f t="shared" si="105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0.40000000000000036</v>
      </c>
      <c r="G999">
        <f>IF((MIN(24,B999)-MAX('GA2'!$F$4,WS1B!A999))&lt;0,0,MIN(24,B999)-MAX('GA2'!$F$4,WS1B!A999))</f>
        <v>0</v>
      </c>
      <c r="H999">
        <f>(E999*'GA2'!$B$3+WS1B!F999*'GA2'!$C$3+WS1B!G999*'GA2'!$D$3)*INDEX('GA2'!$E$3:$E$8,WS1B!C999)</f>
        <v>3406.6250565176269</v>
      </c>
      <c r="J999">
        <v>0</v>
      </c>
      <c r="K999">
        <v>0</v>
      </c>
      <c r="L999">
        <v>3</v>
      </c>
      <c r="M999">
        <f t="shared" si="106"/>
        <v>0</v>
      </c>
      <c r="N999">
        <f>IF((MIN('GA2'!$F$3,K999)-MAX(0,J999))&lt;0,0,MIN('GA2'!$F$3,K999)-MAX(0,J999))</f>
        <v>0</v>
      </c>
      <c r="O999">
        <f>IF((MIN('GA2'!$F$4,WS1B!K999)-MAX('GA2'!$F$3, WS1B!J999))&lt;0,0,MIN('GA2'!$F$4,WS1B!K999)-MAX('GA2'!$F$3, WS1B!J999))</f>
        <v>0</v>
      </c>
      <c r="P999">
        <f>IF((MIN(24,K999)-MAX('GA2'!$F$4,WS1B!J999))&lt;0,0,MIN(24,K999)-MAX('GA2'!$F$4,WS1B!J999))</f>
        <v>0</v>
      </c>
      <c r="Q999">
        <f>(N999*'GA2'!$B$3+WS1B!O999*'GA2'!$C$3+WS1B!P999*'GA2'!$D$3)*INDEX('GA2'!$E$3:$E$8,WS1B!L999)</f>
        <v>0</v>
      </c>
      <c r="S999">
        <v>0</v>
      </c>
      <c r="T999">
        <v>0</v>
      </c>
      <c r="U999">
        <v>2</v>
      </c>
      <c r="V999">
        <f t="shared" si="107"/>
        <v>0</v>
      </c>
      <c r="W999">
        <f>IF((MIN('GA2'!$F$3,T999)-MAX(0,S999))&lt;0,0,MIN('GA2'!$F$3,T999)-MAX(0,S999))</f>
        <v>0</v>
      </c>
      <c r="X999">
        <f>IF((MIN('GA2'!$F$4,WS1B!T999)-MAX('GA2'!$F$3, WS1B!S999))&lt;0,0,MIN('GA2'!$F$4,WS1B!T999)-MAX('GA2'!$F$3, WS1B!S999))</f>
        <v>0</v>
      </c>
      <c r="Y999">
        <f>IF((MIN(24,T999)-MAX('GA2'!$F$4,WS1B!S999))&lt;0,0,MIN(24,T999)-MAX('GA2'!$F$4,WS1B!S999))</f>
        <v>0</v>
      </c>
      <c r="Z999">
        <f>(W999*'GA2'!$B$3+WS1B!X999*'GA2'!$C$3+WS1B!Y999*'GA2'!$D$3)*INDEX('GA2'!$E$3:$E$8,WS1B!U999)</f>
        <v>0</v>
      </c>
      <c r="AB999">
        <v>0</v>
      </c>
      <c r="AC999">
        <v>0</v>
      </c>
      <c r="AD999">
        <v>6</v>
      </c>
      <c r="AE999">
        <f t="shared" si="108"/>
        <v>0</v>
      </c>
      <c r="AF999">
        <f>IF((MIN('GA2'!$F$3,AC999)-MAX(0,AB999))&lt;0,0,MIN('GA2'!$F$3,AC999)-MAX(0,AB999))</f>
        <v>0</v>
      </c>
      <c r="AG999">
        <f>IF((MIN('GA2'!$F$4,WS1B!AC999)-MAX('GA2'!$F$3, WS1B!AB999))&lt;0,0,MIN('GA2'!$F$4,WS1B!AC999)-MAX('GA2'!$F$3, WS1B!AB999))</f>
        <v>0</v>
      </c>
      <c r="AH999">
        <f>IF((MIN(24,AC999)-MAX('GA2'!$F$4,WS1B!AB999))&lt;0,0,MIN(24,AC999)-MAX('GA2'!$F$4,WS1B!AB999))</f>
        <v>0</v>
      </c>
      <c r="AI999">
        <f>(AF999*'GA2'!$B$3+WS1B!AG999*'GA2'!$C$3+WS1B!AH999*'GA2'!$D$3)*INDEX('GA2'!$E$3:$E$8,WS1B!AD999)</f>
        <v>0</v>
      </c>
      <c r="AK999">
        <v>3.4</v>
      </c>
      <c r="AL999">
        <v>16.2</v>
      </c>
      <c r="AM999">
        <v>4</v>
      </c>
      <c r="AN999">
        <f t="shared" si="109"/>
        <v>12.799999999999999</v>
      </c>
      <c r="AO999">
        <f>IF((MIN('GA2'!$F$3,AL999)-MAX(0,AK999))&lt;0,0,MIN('GA2'!$F$3,AL999)-MAX(0,AK999))</f>
        <v>1.6</v>
      </c>
      <c r="AP999">
        <f>IF((MIN('GA2'!$F$4,WS1B!AL999)-MAX('GA2'!$F$3, WS1B!AK999))&lt;0,0,MIN('GA2'!$F$4,WS1B!AL999)-MAX('GA2'!$F$3, WS1B!AK999))</f>
        <v>11</v>
      </c>
      <c r="AQ999">
        <f>IF((MIN(24,AL999)-MAX('GA2'!$F$4,WS1B!AK999))&lt;0,0,MIN(24,AL999)-MAX('GA2'!$F$4,WS1B!AK999))</f>
        <v>0.19999999999999929</v>
      </c>
      <c r="AR999">
        <f>(AO999*'GA2'!$B$3+WS1B!AP999*'GA2'!$C$3+WS1B!AQ999*'GA2'!$D$3)*INDEX('GA2'!$E$3:$E$8,WS1B!AM999)</f>
        <v>106868.39941864996</v>
      </c>
      <c r="AT999">
        <f t="shared" si="110"/>
        <v>110275.02447516759</v>
      </c>
      <c r="AU999">
        <v>84120</v>
      </c>
      <c r="AV999">
        <v>159.6</v>
      </c>
      <c r="AW999">
        <f t="shared" si="111"/>
        <v>26155.024475167593</v>
      </c>
    </row>
    <row r="1000" spans="1:49" x14ac:dyDescent="0.25">
      <c r="A1000">
        <v>0</v>
      </c>
      <c r="B1000">
        <v>0</v>
      </c>
      <c r="C1000">
        <v>3</v>
      </c>
      <c r="D1000">
        <f t="shared" si="105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J1000">
        <v>0</v>
      </c>
      <c r="K1000">
        <v>0</v>
      </c>
      <c r="L1000">
        <v>4</v>
      </c>
      <c r="M1000">
        <f t="shared" si="106"/>
        <v>0</v>
      </c>
      <c r="N1000">
        <f>IF((MIN('GA2'!$F$3,K1000)-MAX(0,J1000))&lt;0,0,MIN('GA2'!$F$3,K1000)-MAX(0,J1000))</f>
        <v>0</v>
      </c>
      <c r="O1000">
        <f>IF((MIN('GA2'!$F$4,WS1B!K1000)-MAX('GA2'!$F$3, WS1B!J1000))&lt;0,0,MIN('GA2'!$F$4,WS1B!K1000)-MAX('GA2'!$F$3, WS1B!J1000))</f>
        <v>0</v>
      </c>
      <c r="P1000">
        <f>IF((MIN(24,K1000)-MAX('GA2'!$F$4,WS1B!J1000))&lt;0,0,MIN(24,K1000)-MAX('GA2'!$F$4,WS1B!J1000))</f>
        <v>0</v>
      </c>
      <c r="Q1000">
        <f>(N1000*'GA2'!$B$3+WS1B!O1000*'GA2'!$C$3+WS1B!P1000*'GA2'!$D$3)*INDEX('GA2'!$E$3:$E$8,WS1B!L1000)</f>
        <v>0</v>
      </c>
      <c r="S1000">
        <v>13.6</v>
      </c>
      <c r="T1000">
        <v>22.7</v>
      </c>
      <c r="U1000">
        <v>5</v>
      </c>
      <c r="V1000">
        <f t="shared" si="107"/>
        <v>9.1</v>
      </c>
      <c r="W1000">
        <f>IF((MIN('GA2'!$F$3,T1000)-MAX(0,S1000))&lt;0,0,MIN('GA2'!$F$3,T1000)-MAX(0,S1000))</f>
        <v>0</v>
      </c>
      <c r="X1000">
        <f>IF((MIN('GA2'!$F$4,WS1B!T1000)-MAX('GA2'!$F$3, WS1B!S1000))&lt;0,0,MIN('GA2'!$F$4,WS1B!T1000)-MAX('GA2'!$F$3, WS1B!S1000))</f>
        <v>2.4000000000000004</v>
      </c>
      <c r="Y1000">
        <f>IF((MIN(24,T1000)-MAX('GA2'!$F$4,WS1B!S1000))&lt;0,0,MIN(24,T1000)-MAX('GA2'!$F$4,WS1B!S1000))</f>
        <v>6.6999999999999993</v>
      </c>
      <c r="Z1000">
        <f>(W1000*'GA2'!$B$3+WS1B!X1000*'GA2'!$C$3+WS1B!Y1000*'GA2'!$D$3)*INDEX('GA2'!$E$3:$E$8,WS1B!U1000)</f>
        <v>98044.154214770824</v>
      </c>
      <c r="AB1000">
        <v>0</v>
      </c>
      <c r="AC1000">
        <v>0</v>
      </c>
      <c r="AD1000">
        <v>2</v>
      </c>
      <c r="AE1000">
        <f t="shared" si="108"/>
        <v>0</v>
      </c>
      <c r="AF1000">
        <f>IF((MIN('GA2'!$F$3,AC1000)-MAX(0,AB1000))&lt;0,0,MIN('GA2'!$F$3,AC1000)-MAX(0,AB1000))</f>
        <v>0</v>
      </c>
      <c r="AG1000">
        <f>IF((MIN('GA2'!$F$4,WS1B!AC1000)-MAX('GA2'!$F$3, WS1B!AB1000))&lt;0,0,MIN('GA2'!$F$4,WS1B!AC1000)-MAX('GA2'!$F$3, WS1B!AB1000))</f>
        <v>0</v>
      </c>
      <c r="AH1000">
        <f>IF((MIN(24,AC1000)-MAX('GA2'!$F$4,WS1B!AB1000))&lt;0,0,MIN(24,AC1000)-MAX('GA2'!$F$4,WS1B!AB1000))</f>
        <v>0</v>
      </c>
      <c r="AI1000">
        <f>(AF1000*'GA2'!$B$3+WS1B!AG1000*'GA2'!$C$3+WS1B!AH1000*'GA2'!$D$3)*INDEX('GA2'!$E$3:$E$8,WS1B!AD1000)</f>
        <v>0</v>
      </c>
      <c r="AK1000">
        <v>7.3</v>
      </c>
      <c r="AL1000">
        <v>19.2</v>
      </c>
      <c r="AM1000">
        <v>1</v>
      </c>
      <c r="AN1000">
        <f t="shared" si="109"/>
        <v>11.899999999999999</v>
      </c>
      <c r="AO1000">
        <f>IF((MIN('GA2'!$F$3,AL1000)-MAX(0,AK1000))&lt;0,0,MIN('GA2'!$F$3,AL1000)-MAX(0,AK1000))</f>
        <v>0</v>
      </c>
      <c r="AP1000">
        <f>IF((MIN('GA2'!$F$4,WS1B!AL1000)-MAX('GA2'!$F$3, WS1B!AK1000))&lt;0,0,MIN('GA2'!$F$4,WS1B!AL1000)-MAX('GA2'!$F$3, WS1B!AK1000))</f>
        <v>8.6999999999999993</v>
      </c>
      <c r="AQ1000">
        <f>IF((MIN(24,AL1000)-MAX('GA2'!$F$4,WS1B!AK1000))&lt;0,0,MIN(24,AL1000)-MAX('GA2'!$F$4,WS1B!AK1000))</f>
        <v>3.1999999999999993</v>
      </c>
      <c r="AR1000">
        <f>(AO1000*'GA2'!$B$3+WS1B!AP1000*'GA2'!$C$3+WS1B!AQ1000*'GA2'!$D$3)*INDEX('GA2'!$E$3:$E$8,WS1B!AM1000)</f>
        <v>106766.46525504715</v>
      </c>
      <c r="AT1000">
        <f t="shared" si="110"/>
        <v>204810.61946981796</v>
      </c>
      <c r="AU1000">
        <v>169737</v>
      </c>
      <c r="AV1000">
        <v>215.6</v>
      </c>
      <c r="AW1000">
        <f t="shared" si="111"/>
        <v>35073.619469817961</v>
      </c>
    </row>
    <row r="1001" spans="1:49" x14ac:dyDescent="0.25">
      <c r="A1001">
        <v>0</v>
      </c>
      <c r="B1001">
        <v>0</v>
      </c>
      <c r="C1001">
        <v>6</v>
      </c>
      <c r="D1001">
        <f t="shared" si="105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J1001">
        <v>0</v>
      </c>
      <c r="K1001">
        <v>0</v>
      </c>
      <c r="L1001">
        <v>3</v>
      </c>
      <c r="M1001">
        <f t="shared" si="106"/>
        <v>0</v>
      </c>
      <c r="N1001">
        <f>IF((MIN('GA2'!$F$3,K1001)-MAX(0,J1001))&lt;0,0,MIN('GA2'!$F$3,K1001)-MAX(0,J1001))</f>
        <v>0</v>
      </c>
      <c r="O1001">
        <f>IF((MIN('GA2'!$F$4,WS1B!K1001)-MAX('GA2'!$F$3, WS1B!J1001))&lt;0,0,MIN('GA2'!$F$4,WS1B!K1001)-MAX('GA2'!$F$3, WS1B!J1001))</f>
        <v>0</v>
      </c>
      <c r="P1001">
        <f>IF((MIN(24,K1001)-MAX('GA2'!$F$4,WS1B!J1001))&lt;0,0,MIN(24,K1001)-MAX('GA2'!$F$4,WS1B!J1001))</f>
        <v>0</v>
      </c>
      <c r="Q1001">
        <f>(N1001*'GA2'!$B$3+WS1B!O1001*'GA2'!$C$3+WS1B!P1001*'GA2'!$D$3)*INDEX('GA2'!$E$3:$E$8,WS1B!L1001)</f>
        <v>0</v>
      </c>
      <c r="S1001">
        <v>6.1</v>
      </c>
      <c r="T1001">
        <v>14.7</v>
      </c>
      <c r="U1001">
        <v>2</v>
      </c>
      <c r="V1001">
        <f t="shared" si="107"/>
        <v>8.6</v>
      </c>
      <c r="W1001">
        <f>IF((MIN('GA2'!$F$3,T1001)-MAX(0,S1001))&lt;0,0,MIN('GA2'!$F$3,T1001)-MAX(0,S1001))</f>
        <v>0</v>
      </c>
      <c r="X1001">
        <f>IF((MIN('GA2'!$F$4,WS1B!T1001)-MAX('GA2'!$F$3, WS1B!S1001))&lt;0,0,MIN('GA2'!$F$4,WS1B!T1001)-MAX('GA2'!$F$3, WS1B!S1001))</f>
        <v>8.6</v>
      </c>
      <c r="Y1001">
        <f>IF((MIN(24,T1001)-MAX('GA2'!$F$4,WS1B!S1001))&lt;0,0,MIN(24,T1001)-MAX('GA2'!$F$4,WS1B!S1001))</f>
        <v>0</v>
      </c>
      <c r="Z1001">
        <f>(W1001*'GA2'!$B$3+WS1B!X1001*'GA2'!$C$3+WS1B!Y1001*'GA2'!$D$3)*INDEX('GA2'!$E$3:$E$8,WS1B!U1001)</f>
        <v>67998.088566339444</v>
      </c>
      <c r="AB1001">
        <v>15.6</v>
      </c>
      <c r="AC1001">
        <v>15.7</v>
      </c>
      <c r="AD1001">
        <v>4</v>
      </c>
      <c r="AE1001">
        <f t="shared" si="108"/>
        <v>9.9999999999999645E-2</v>
      </c>
      <c r="AF1001">
        <f>IF((MIN('GA2'!$F$3,AC1001)-MAX(0,AB1001))&lt;0,0,MIN('GA2'!$F$3,AC1001)-MAX(0,AB1001))</f>
        <v>0</v>
      </c>
      <c r="AG1001">
        <f>IF((MIN('GA2'!$F$4,WS1B!AC1001)-MAX('GA2'!$F$3, WS1B!AB1001))&lt;0,0,MIN('GA2'!$F$4,WS1B!AC1001)-MAX('GA2'!$F$3, WS1B!AB1001))</f>
        <v>9.9999999999999645E-2</v>
      </c>
      <c r="AH1001">
        <f>IF((MIN(24,AC1001)-MAX('GA2'!$F$4,WS1B!AB1001))&lt;0,0,MIN(24,AC1001)-MAX('GA2'!$F$4,WS1B!AB1001))</f>
        <v>0</v>
      </c>
      <c r="AI1001">
        <f>(AF1001*'GA2'!$B$3+WS1B!AG1001*'GA2'!$C$3+WS1B!AH1001*'GA2'!$D$3)*INDEX('GA2'!$E$3:$E$8,WS1B!AD1001)</f>
        <v>814.86893644859981</v>
      </c>
      <c r="AK1001">
        <v>0.1</v>
      </c>
      <c r="AL1001">
        <v>19.100000000000001</v>
      </c>
      <c r="AM1001">
        <v>5</v>
      </c>
      <c r="AN1001">
        <f t="shared" si="109"/>
        <v>19</v>
      </c>
      <c r="AO1001">
        <f>IF((MIN('GA2'!$F$3,AL1001)-MAX(0,AK1001))&lt;0,0,MIN('GA2'!$F$3,AL1001)-MAX(0,AK1001))</f>
        <v>4.9000000000000004</v>
      </c>
      <c r="AP1001">
        <f>IF((MIN('GA2'!$F$4,WS1B!AL1001)-MAX('GA2'!$F$3, WS1B!AK1001))&lt;0,0,MIN('GA2'!$F$4,WS1B!AL1001)-MAX('GA2'!$F$3, WS1B!AK1001))</f>
        <v>11</v>
      </c>
      <c r="AQ1001">
        <f>IF((MIN(24,AL1001)-MAX('GA2'!$F$4,WS1B!AK1001))&lt;0,0,MIN(24,AL1001)-MAX('GA2'!$F$4,WS1B!AK1001))</f>
        <v>3.1000000000000014</v>
      </c>
      <c r="AR1001">
        <f>(AO1001*'GA2'!$B$3+WS1B!AP1001*'GA2'!$C$3+WS1B!AQ1001*'GA2'!$D$3)*INDEX('GA2'!$E$3:$E$8,WS1B!AM1001)</f>
        <v>192273.31395938981</v>
      </c>
      <c r="AT1001">
        <f t="shared" si="110"/>
        <v>261086.27146217786</v>
      </c>
      <c r="AU1001">
        <v>245424</v>
      </c>
      <c r="AV1001">
        <v>297.60000000000002</v>
      </c>
      <c r="AW1001">
        <f t="shared" si="111"/>
        <v>15662.271462177858</v>
      </c>
    </row>
    <row r="1002" spans="1:49" x14ac:dyDescent="0.25">
      <c r="A1002">
        <v>4.5999999999999996</v>
      </c>
      <c r="B1002">
        <v>5.4</v>
      </c>
      <c r="C1002">
        <v>5</v>
      </c>
      <c r="D1002">
        <f t="shared" si="105"/>
        <v>0.80000000000000071</v>
      </c>
      <c r="E1002">
        <f>IF((MIN('GA2'!$F$3,B1002)-MAX(0,A1002))&lt;0,0,MIN('GA2'!$F$3,B1002)-MAX(0,A1002))</f>
        <v>0.40000000000000036</v>
      </c>
      <c r="F1002">
        <f>IF((MIN('GA2'!$F$4,WS1B!B1002)-MAX('GA2'!$F$3, WS1B!A1002))&lt;0,0,MIN('GA2'!$F$4,WS1B!B1002)-MAX('GA2'!$F$3, WS1B!A1002))</f>
        <v>0.40000000000000036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8164.67099490492</v>
      </c>
      <c r="J1002">
        <v>10.6</v>
      </c>
      <c r="K1002">
        <v>18.8</v>
      </c>
      <c r="L1002">
        <v>3</v>
      </c>
      <c r="M1002">
        <f t="shared" si="106"/>
        <v>8.2000000000000011</v>
      </c>
      <c r="N1002">
        <f>IF((MIN('GA2'!$F$3,K1002)-MAX(0,J1002))&lt;0,0,MIN('GA2'!$F$3,K1002)-MAX(0,J1002))</f>
        <v>0</v>
      </c>
      <c r="O1002">
        <f>IF((MIN('GA2'!$F$4,WS1B!K1002)-MAX('GA2'!$F$3, WS1B!J1002))&lt;0,0,MIN('GA2'!$F$4,WS1B!K1002)-MAX('GA2'!$F$3, WS1B!J1002))</f>
        <v>5.4</v>
      </c>
      <c r="P1002">
        <f>IF((MIN(24,K1002)-MAX('GA2'!$F$4,WS1B!J1002))&lt;0,0,MIN(24,K1002)-MAX('GA2'!$F$4,WS1B!J1002))</f>
        <v>2.8000000000000007</v>
      </c>
      <c r="Q1002">
        <f>(N1002*'GA2'!$B$3+WS1B!O1002*'GA2'!$C$3+WS1B!P1002*'GA2'!$D$3)*INDEX('GA2'!$E$3:$E$8,WS1B!L1002)</f>
        <v>86935.262545273828</v>
      </c>
      <c r="S1002">
        <v>0</v>
      </c>
      <c r="T1002">
        <v>0</v>
      </c>
      <c r="U1002">
        <v>6</v>
      </c>
      <c r="V1002">
        <f t="shared" si="107"/>
        <v>0</v>
      </c>
      <c r="W1002">
        <f>IF((MIN('GA2'!$F$3,T1002)-MAX(0,S1002))&lt;0,0,MIN('GA2'!$F$3,T1002)-MAX(0,S1002))</f>
        <v>0</v>
      </c>
      <c r="X1002">
        <f>IF((MIN('GA2'!$F$4,WS1B!T1002)-MAX('GA2'!$F$3, WS1B!S1002))&lt;0,0,MIN('GA2'!$F$4,WS1B!T1002)-MAX('GA2'!$F$3, WS1B!S1002))</f>
        <v>0</v>
      </c>
      <c r="Y1002">
        <f>IF((MIN(24,T1002)-MAX('GA2'!$F$4,WS1B!S1002))&lt;0,0,MIN(24,T1002)-MAX('GA2'!$F$4,WS1B!S1002))</f>
        <v>0</v>
      </c>
      <c r="Z1002">
        <f>(W1002*'GA2'!$B$3+WS1B!X1002*'GA2'!$C$3+WS1B!Y1002*'GA2'!$D$3)*INDEX('GA2'!$E$3:$E$8,WS1B!U1002)</f>
        <v>0</v>
      </c>
      <c r="AB1002">
        <v>0</v>
      </c>
      <c r="AC1002">
        <v>0</v>
      </c>
      <c r="AD1002">
        <v>2</v>
      </c>
      <c r="AE1002">
        <f t="shared" si="108"/>
        <v>0</v>
      </c>
      <c r="AF1002">
        <f>IF((MIN('GA2'!$F$3,AC1002)-MAX(0,AB1002))&lt;0,0,MIN('GA2'!$F$3,AC1002)-MAX(0,AB1002))</f>
        <v>0</v>
      </c>
      <c r="AG1002">
        <f>IF((MIN('GA2'!$F$4,WS1B!AC1002)-MAX('GA2'!$F$3, WS1B!AB1002))&lt;0,0,MIN('GA2'!$F$4,WS1B!AC1002)-MAX('GA2'!$F$3, WS1B!AB1002))</f>
        <v>0</v>
      </c>
      <c r="AH1002">
        <f>IF((MIN(24,AC1002)-MAX('GA2'!$F$4,WS1B!AB1002))&lt;0,0,MIN(24,AC1002)-MAX('GA2'!$F$4,WS1B!AB1002))</f>
        <v>0</v>
      </c>
      <c r="AI1002">
        <f>(AF1002*'GA2'!$B$3+WS1B!AG1002*'GA2'!$C$3+WS1B!AH1002*'GA2'!$D$3)*INDEX('GA2'!$E$3:$E$8,WS1B!AD1002)</f>
        <v>0</v>
      </c>
      <c r="AK1002">
        <v>4.5</v>
      </c>
      <c r="AL1002">
        <v>11.7</v>
      </c>
      <c r="AM1002">
        <v>1</v>
      </c>
      <c r="AN1002">
        <f t="shared" si="109"/>
        <v>7.1999999999999993</v>
      </c>
      <c r="AO1002">
        <f>IF((MIN('GA2'!$F$3,AL1002)-MAX(0,AK1002))&lt;0,0,MIN('GA2'!$F$3,AL1002)-MAX(0,AK1002))</f>
        <v>0.5</v>
      </c>
      <c r="AP1002">
        <f>IF((MIN('GA2'!$F$4,WS1B!AL1002)-MAX('GA2'!$F$3, WS1B!AK1002))&lt;0,0,MIN('GA2'!$F$4,WS1B!AL1002)-MAX('GA2'!$F$3, WS1B!AK1002))</f>
        <v>6.6999999999999993</v>
      </c>
      <c r="AQ1002">
        <f>IF((MIN(24,AL1002)-MAX('GA2'!$F$4,WS1B!AK1002))&lt;0,0,MIN(24,AL1002)-MAX('GA2'!$F$4,WS1B!AK1002))</f>
        <v>0</v>
      </c>
      <c r="AR1002">
        <f>(AO1002*'GA2'!$B$3+WS1B!AP1002*'GA2'!$C$3+WS1B!AQ1002*'GA2'!$D$3)*INDEX('GA2'!$E$3:$E$8,WS1B!AM1002)</f>
        <v>62051.210394981528</v>
      </c>
      <c r="AT1002">
        <f t="shared" si="110"/>
        <v>157151.14393516027</v>
      </c>
      <c r="AU1002">
        <v>168452</v>
      </c>
      <c r="AV1002">
        <v>180.4</v>
      </c>
      <c r="AW1002">
        <f t="shared" si="111"/>
        <v>11300.856064839725</v>
      </c>
    </row>
    <row r="1004" spans="1:49" x14ac:dyDescent="0.25">
      <c r="H1004">
        <f>SUM(H3:H1002)</f>
        <v>34435412.032931536</v>
      </c>
      <c r="Q1004">
        <f>SUM(Q3:Q1002)</f>
        <v>44668407.125926308</v>
      </c>
      <c r="Z1004">
        <f>SUM(Z3:Z1002)</f>
        <v>48836866.076168887</v>
      </c>
      <c r="AI1004">
        <f>SUM(AI3:AI1002)</f>
        <v>44605588.391883448</v>
      </c>
      <c r="AR1004">
        <f>SUM(AR3:AR1002)</f>
        <v>43534560.828961894</v>
      </c>
    </row>
    <row r="1006" spans="1:49" x14ac:dyDescent="0.25">
      <c r="AT1006" s="1" t="s">
        <v>17</v>
      </c>
      <c r="AU1006">
        <f>SUM(AW3:AW1002)/1000</f>
        <v>19873.140048614554</v>
      </c>
    </row>
    <row r="1007" spans="1:49" x14ac:dyDescent="0.25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A043-E07C-42D8-AD5A-ECDE78894AED}">
  <dimension ref="A2:K8"/>
  <sheetViews>
    <sheetView tabSelected="1" workbookViewId="0">
      <selection activeCell="F3" sqref="F3"/>
    </sheetView>
  </sheetViews>
  <sheetFormatPr defaultRowHeight="15" x14ac:dyDescent="0.25"/>
  <cols>
    <col min="2" max="2" width="18" customWidth="1"/>
    <col min="5" max="5" width="11.85546875" customWidth="1"/>
    <col min="6" max="6" width="13.85546875" customWidth="1"/>
    <col min="10" max="10" width="19.5703125" customWidth="1"/>
    <col min="15" max="15" width="10.42578125" customWidth="1"/>
  </cols>
  <sheetData>
    <row r="2" spans="1:11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AVERAGE(WS1B!AW3:'WS1B'!AW1002)</f>
        <v>19873.140048614554</v>
      </c>
    </row>
    <row r="3" spans="1:11" x14ac:dyDescent="0.25">
      <c r="A3" t="s">
        <v>24</v>
      </c>
      <c r="B3">
        <v>6954</v>
      </c>
      <c r="C3">
        <v>5934</v>
      </c>
      <c r="D3">
        <v>7114</v>
      </c>
      <c r="E3">
        <v>1.4352144660084361</v>
      </c>
      <c r="F3">
        <v>5</v>
      </c>
    </row>
    <row r="4" spans="1:11" x14ac:dyDescent="0.25">
      <c r="A4" t="s">
        <v>25</v>
      </c>
      <c r="B4">
        <v>16390</v>
      </c>
      <c r="C4">
        <v>13620</v>
      </c>
      <c r="D4">
        <v>11560</v>
      </c>
      <c r="E4">
        <v>1.3324493570033831</v>
      </c>
      <c r="F4">
        <v>16</v>
      </c>
    </row>
    <row r="5" spans="1:11" x14ac:dyDescent="0.25">
      <c r="A5" t="s">
        <v>26</v>
      </c>
      <c r="B5">
        <v>12443</v>
      </c>
      <c r="C5">
        <v>12798</v>
      </c>
      <c r="D5">
        <v>13347</v>
      </c>
      <c r="E5">
        <v>1.6730288311113686</v>
      </c>
      <c r="F5">
        <v>7.5463726048592613E+29</v>
      </c>
    </row>
    <row r="6" spans="1:11" x14ac:dyDescent="0.25">
      <c r="A6" t="s">
        <v>27</v>
      </c>
      <c r="B6">
        <v>12695</v>
      </c>
      <c r="C6">
        <v>10418</v>
      </c>
      <c r="D6">
        <v>9598</v>
      </c>
      <c r="E6">
        <v>1.3732203175743221</v>
      </c>
      <c r="F6">
        <v>2.7270255793637505E+29</v>
      </c>
    </row>
    <row r="7" spans="1:11" x14ac:dyDescent="0.25">
      <c r="A7" t="s">
        <v>28</v>
      </c>
      <c r="B7">
        <v>11433</v>
      </c>
      <c r="C7">
        <v>13293</v>
      </c>
      <c r="D7">
        <v>11692</v>
      </c>
      <c r="E7">
        <v>1.5837738584157575</v>
      </c>
      <c r="F7">
        <v>6.4054252414738096E+29</v>
      </c>
    </row>
    <row r="8" spans="1:11" x14ac:dyDescent="0.25">
      <c r="B8">
        <v>6.8282124156267328E+29</v>
      </c>
      <c r="C8">
        <v>4.6961799322325198E+29</v>
      </c>
      <c r="D8">
        <v>3.2199007675847053E+29</v>
      </c>
      <c r="E8">
        <v>1.9001794133527339</v>
      </c>
      <c r="F8">
        <v>5.1121742294243293E+29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F67C-4EC0-4AA5-A410-4C583864DE7A}">
  <dimension ref="A1:K11"/>
  <sheetViews>
    <sheetView workbookViewId="0">
      <selection sqref="A1:K9"/>
    </sheetView>
  </sheetViews>
  <sheetFormatPr defaultRowHeight="15" x14ac:dyDescent="0.25"/>
  <cols>
    <col min="4" max="4" width="22.7109375" customWidth="1"/>
    <col min="7" max="7" width="17.7109375" customWidth="1"/>
  </cols>
  <sheetData>
    <row r="1" spans="1:11" x14ac:dyDescent="0.25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25">
      <c r="A2" t="s">
        <v>24</v>
      </c>
      <c r="B2">
        <v>14</v>
      </c>
      <c r="C2">
        <v>15</v>
      </c>
      <c r="D2">
        <v>5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1</v>
      </c>
      <c r="J2">
        <f>IF((MIN(24,C2)-MAX('GA2'!$F$4,B2))&lt;0,0,MIN(24,C2)-MAX('GA2'!$F$4,B2))</f>
        <v>0</v>
      </c>
      <c r="K2">
        <f>(H2*'GA2'!$B$3+I2*'GA2'!$C$3+J2*'GA2'!$D$3)*INDEX('GA2'!$E$3:$E$8,D2)</f>
        <v>9398.1140758391048</v>
      </c>
    </row>
    <row r="3" spans="1:11" x14ac:dyDescent="0.25">
      <c r="A3" t="s">
        <v>25</v>
      </c>
      <c r="B3">
        <v>11</v>
      </c>
      <c r="C3">
        <v>13</v>
      </c>
      <c r="D3">
        <v>4</v>
      </c>
      <c r="E3">
        <f t="shared" ref="E3:E7" si="0">(C3-B3)</f>
        <v>2</v>
      </c>
      <c r="F3">
        <v>10</v>
      </c>
      <c r="G3">
        <f t="shared" ref="G3:G6" si="1">E3*F3</f>
        <v>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2</v>
      </c>
      <c r="J3">
        <f>IF((MIN(24,C3)-MAX('GA2'!$F$4,B3))&lt;0,0,MIN(24,C3)-MAX('GA2'!$F$4,B3))</f>
        <v>0</v>
      </c>
      <c r="K3">
        <f>(H3*'GA2'!$B$3+I3*'GA2'!$C$3+J3*'GA2'!$D$3)*INDEX('GA2'!$E$3:$E$8,D3)</f>
        <v>16297.378728972055</v>
      </c>
    </row>
    <row r="4" spans="1:11" x14ac:dyDescent="0.25">
      <c r="A4" t="s">
        <v>26</v>
      </c>
      <c r="B4">
        <v>1</v>
      </c>
      <c r="C4">
        <v>24</v>
      </c>
      <c r="D4">
        <v>6</v>
      </c>
      <c r="E4">
        <f t="shared" si="0"/>
        <v>23</v>
      </c>
      <c r="F4">
        <v>8</v>
      </c>
      <c r="G4">
        <f t="shared" si="1"/>
        <v>184</v>
      </c>
      <c r="H4">
        <f>IF((MIN('GA2'!$F$3,C4)-MAX(0,B4))&lt;0,0,MIN('GA2'!$F$3,C4)-MAX(0,B4))</f>
        <v>4</v>
      </c>
      <c r="I4">
        <f>IF((MIN('GA2'!$F$4,C4)-MAX('GA2'!$F$3, B4))&lt;0,0,MIN('GA2'!$F$4,C4)-MAX('GA2'!$F$3, B4))</f>
        <v>11</v>
      </c>
      <c r="J4">
        <f>IF((MIN(24,C4)-MAX('GA2'!$F$4,B4))&lt;0,0,MIN(24,C4)-MAX('GA2'!$F$4,B4))</f>
        <v>8</v>
      </c>
      <c r="K4">
        <f>(H4*'GA2'!$B$3+I4*'GA2'!$C$3+J4*'GA2'!$D$3)*INDEX('GA2'!$E$3:$E$8,D4)</f>
        <v>285030.71236173681</v>
      </c>
    </row>
    <row r="5" spans="1:11" x14ac:dyDescent="0.25">
      <c r="A5" t="s">
        <v>27</v>
      </c>
      <c r="B5">
        <v>8</v>
      </c>
      <c r="C5">
        <v>16</v>
      </c>
      <c r="D5">
        <v>3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8</v>
      </c>
      <c r="J5">
        <f>IF((MIN(24,C5)-MAX('GA2'!$F$4,B5))&lt;0,0,MIN(24,C5)-MAX('GA2'!$F$4,B5))</f>
        <v>0</v>
      </c>
      <c r="K5">
        <f>(H5*'GA2'!$B$3+I5*'GA2'!$C$3+J5*'GA2'!$D$3)*INDEX('GA2'!$E$3:$E$8,D5)</f>
        <v>79422.024670518891</v>
      </c>
    </row>
    <row r="6" spans="1:11" x14ac:dyDescent="0.25">
      <c r="A6" t="s">
        <v>28</v>
      </c>
      <c r="B6">
        <v>12</v>
      </c>
      <c r="C6">
        <v>13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1</v>
      </c>
      <c r="J6">
        <f>IF((MIN(24,C6)-MAX('GA2'!$F$4,B6))&lt;0,0,MIN(24,C6)-MAX('GA2'!$F$4,B6))</f>
        <v>0</v>
      </c>
      <c r="K6">
        <f>(H6*'GA2'!$B$3+I6*'GA2'!$C$3+J6*'GA2'!$D$3)*INDEX('GA2'!$E$3:$E$8,D6)</f>
        <v>8516.5626412940601</v>
      </c>
    </row>
    <row r="7" spans="1:11" x14ac:dyDescent="0.25">
      <c r="B7">
        <v>13</v>
      </c>
      <c r="C7">
        <v>7</v>
      </c>
      <c r="D7">
        <v>2</v>
      </c>
      <c r="E7">
        <f t="shared" si="0"/>
        <v>-6</v>
      </c>
    </row>
    <row r="9" spans="1:11" x14ac:dyDescent="0.25">
      <c r="D9" t="s">
        <v>37</v>
      </c>
      <c r="E9">
        <f>SUM(K2:K6)</f>
        <v>398664.79247836088</v>
      </c>
      <c r="F9" t="s">
        <v>38</v>
      </c>
      <c r="G9">
        <f>SUM(G2:G6)</f>
        <v>295</v>
      </c>
    </row>
    <row r="11" spans="1:11" x14ac:dyDescent="0.25">
      <c r="E11">
        <v>351877.81664689624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8277-A1CE-44BA-BB78-2D8C2E0F1A35}">
  <dimension ref="A1:V11"/>
  <sheetViews>
    <sheetView workbookViewId="0">
      <selection activeCell="C4" sqref="C4"/>
    </sheetView>
  </sheetViews>
  <sheetFormatPr defaultRowHeight="15" x14ac:dyDescent="0.25"/>
  <sheetData>
    <row r="1" spans="1:22" x14ac:dyDescent="0.25">
      <c r="A1" t="s">
        <v>40</v>
      </c>
    </row>
    <row r="2" spans="1:22" x14ac:dyDescent="0.25">
      <c r="A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s="1" t="s">
        <v>17</v>
      </c>
      <c r="J2">
        <v>19873.140048614554</v>
      </c>
      <c r="M2" t="s">
        <v>29</v>
      </c>
      <c r="N2" t="s">
        <v>30</v>
      </c>
      <c r="O2" t="s">
        <v>31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12</v>
      </c>
    </row>
    <row r="3" spans="1:22" x14ac:dyDescent="0.25">
      <c r="B3" t="s">
        <v>24</v>
      </c>
      <c r="C3">
        <v>6954</v>
      </c>
      <c r="D3">
        <v>5934</v>
      </c>
      <c r="E3">
        <v>7114</v>
      </c>
      <c r="F3">
        <v>1.4352144660084361</v>
      </c>
      <c r="G3">
        <v>5</v>
      </c>
      <c r="L3" t="s">
        <v>24</v>
      </c>
      <c r="M3">
        <v>14</v>
      </c>
      <c r="N3">
        <v>15</v>
      </c>
      <c r="O3">
        <v>5</v>
      </c>
      <c r="P3">
        <v>1</v>
      </c>
      <c r="Q3">
        <v>15</v>
      </c>
      <c r="R3">
        <v>15</v>
      </c>
      <c r="S3">
        <v>0</v>
      </c>
      <c r="T3">
        <v>1</v>
      </c>
      <c r="U3">
        <v>0</v>
      </c>
      <c r="V3">
        <v>9398.1140758391048</v>
      </c>
    </row>
    <row r="4" spans="1:22" x14ac:dyDescent="0.25">
      <c r="B4" t="s">
        <v>25</v>
      </c>
      <c r="C4">
        <v>16390</v>
      </c>
      <c r="D4">
        <v>13620</v>
      </c>
      <c r="E4">
        <v>11560</v>
      </c>
      <c r="F4">
        <v>1.3324493570033831</v>
      </c>
      <c r="G4">
        <v>16</v>
      </c>
      <c r="L4" t="s">
        <v>25</v>
      </c>
      <c r="M4">
        <v>11</v>
      </c>
      <c r="N4">
        <v>13</v>
      </c>
      <c r="O4">
        <v>4</v>
      </c>
      <c r="P4">
        <v>2</v>
      </c>
      <c r="Q4">
        <v>10</v>
      </c>
      <c r="R4">
        <v>20</v>
      </c>
      <c r="S4">
        <v>0</v>
      </c>
      <c r="T4">
        <v>2</v>
      </c>
      <c r="U4">
        <v>0</v>
      </c>
      <c r="V4">
        <v>16297.378728972055</v>
      </c>
    </row>
    <row r="5" spans="1:22" x14ac:dyDescent="0.25">
      <c r="B5" t="s">
        <v>26</v>
      </c>
      <c r="C5">
        <v>12443</v>
      </c>
      <c r="D5">
        <v>12798</v>
      </c>
      <c r="E5">
        <v>13347</v>
      </c>
      <c r="F5">
        <v>1.6730288311113686</v>
      </c>
      <c r="G5">
        <v>7.5463726048592613E+29</v>
      </c>
      <c r="L5" t="s">
        <v>26</v>
      </c>
      <c r="M5">
        <v>1</v>
      </c>
      <c r="N5">
        <v>24</v>
      </c>
      <c r="O5">
        <v>6</v>
      </c>
      <c r="P5">
        <v>23</v>
      </c>
      <c r="Q5">
        <v>8</v>
      </c>
      <c r="R5">
        <v>184</v>
      </c>
      <c r="S5">
        <v>4</v>
      </c>
      <c r="T5">
        <v>11</v>
      </c>
      <c r="U5">
        <v>8</v>
      </c>
      <c r="V5">
        <v>285030.71236173681</v>
      </c>
    </row>
    <row r="6" spans="1:22" x14ac:dyDescent="0.25">
      <c r="B6" t="s">
        <v>27</v>
      </c>
      <c r="C6">
        <v>12695</v>
      </c>
      <c r="D6">
        <v>10418</v>
      </c>
      <c r="E6">
        <v>9598</v>
      </c>
      <c r="F6">
        <v>1.3732203175743221</v>
      </c>
      <c r="G6">
        <v>2.7270255793637505E+29</v>
      </c>
      <c r="L6" t="s">
        <v>27</v>
      </c>
      <c r="M6">
        <v>8</v>
      </c>
      <c r="N6">
        <v>16</v>
      </c>
      <c r="O6">
        <v>3</v>
      </c>
      <c r="P6">
        <v>8</v>
      </c>
      <c r="Q6">
        <v>8</v>
      </c>
      <c r="R6">
        <v>64</v>
      </c>
      <c r="S6">
        <v>0</v>
      </c>
      <c r="T6">
        <v>8</v>
      </c>
      <c r="U6">
        <v>0</v>
      </c>
      <c r="V6">
        <v>79422.024670518891</v>
      </c>
    </row>
    <row r="7" spans="1:22" x14ac:dyDescent="0.25">
      <c r="B7" t="s">
        <v>28</v>
      </c>
      <c r="C7">
        <v>11433</v>
      </c>
      <c r="D7">
        <v>13293</v>
      </c>
      <c r="E7">
        <v>11692</v>
      </c>
      <c r="F7">
        <v>1.5837738584157575</v>
      </c>
      <c r="G7">
        <v>6.4054252414738096E+29</v>
      </c>
      <c r="L7" t="s">
        <v>28</v>
      </c>
      <c r="M7">
        <v>12</v>
      </c>
      <c r="N7">
        <v>13</v>
      </c>
      <c r="O7">
        <v>1</v>
      </c>
      <c r="P7">
        <v>1</v>
      </c>
      <c r="Q7">
        <v>12</v>
      </c>
      <c r="R7">
        <v>12</v>
      </c>
      <c r="S7">
        <v>0</v>
      </c>
      <c r="T7">
        <v>1</v>
      </c>
      <c r="U7">
        <v>0</v>
      </c>
      <c r="V7">
        <v>8516.5626412940601</v>
      </c>
    </row>
    <row r="8" spans="1:22" x14ac:dyDescent="0.25">
      <c r="C8">
        <v>6.8282124156267328E+29</v>
      </c>
      <c r="D8">
        <v>4.6961799322325198E+29</v>
      </c>
      <c r="E8">
        <v>3.2199007675847053E+29</v>
      </c>
      <c r="F8">
        <v>1.9001794133527339</v>
      </c>
      <c r="G8">
        <v>5.1121742294243293E+29</v>
      </c>
      <c r="M8">
        <v>13</v>
      </c>
      <c r="N8">
        <v>7</v>
      </c>
      <c r="O8">
        <v>2</v>
      </c>
      <c r="P8">
        <v>-6</v>
      </c>
    </row>
    <row r="10" spans="1:22" x14ac:dyDescent="0.25">
      <c r="O10" t="s">
        <v>37</v>
      </c>
      <c r="P10">
        <v>398664.79247836088</v>
      </c>
      <c r="Q10" t="s">
        <v>38</v>
      </c>
      <c r="R10">
        <v>295</v>
      </c>
    </row>
    <row r="11" spans="1:22" x14ac:dyDescent="0.25">
      <c r="O11" t="s">
        <v>39</v>
      </c>
      <c r="P11">
        <v>377350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good_values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Anurag Chatterjee</cp:lastModifiedBy>
  <cp:revision/>
  <dcterms:created xsi:type="dcterms:W3CDTF">2018-07-25T02:54:16Z</dcterms:created>
  <dcterms:modified xsi:type="dcterms:W3CDTF">2018-07-25T09:10:41Z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